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ublications\Mid-year Review\MYR 2023-24\04 Final\Web\"/>
    </mc:Choice>
  </mc:AlternateContent>
  <xr:revisionPtr revIDLastSave="0" documentId="8_{2A5FAF4E-AD8B-4F23-91B7-D3B0013EB4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4.1" sheetId="9" r:id="rId1"/>
    <sheet name="Table 4.2" sheetId="2" r:id="rId2"/>
    <sheet name="Table 4.3 " sheetId="6" r:id="rId3"/>
    <sheet name="Table 4.4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DAO1">#REF!</definedName>
    <definedName name="_DAO2">#REF!</definedName>
    <definedName name="_DER1">#REF!</definedName>
    <definedName name="_DER2">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gency">#REF!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HECKRANGE">#REF!</definedName>
    <definedName name="chpt1part1">#REF!</definedName>
    <definedName name="coa">[4]SCOA!$A$2:$B$644</definedName>
    <definedName name="colUToAC">#REF!</definedName>
    <definedName name="Comparatives">#REF!</definedName>
    <definedName name="controltotal">'[4]Trial Balance'!$A$67:$R$67</definedName>
    <definedName name="Countdown">#REF!</definedName>
    <definedName name="Data">[5]Query!$A$6:$AB$101</definedName>
    <definedName name="DataSet">[6]Lists!$G$11:$G$13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'[7]DATA Store'!$A$7:$U$29</definedName>
    <definedName name="disposals">#REF!</definedName>
    <definedName name="DueDate">'[8]Instructions (Analysts)'!$I$21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>[9]QueryAll!$A$8:$J$5001</definedName>
    <definedName name="Hawthorn">#REF!</definedName>
    <definedName name="HDCO1">#REF!</definedName>
    <definedName name="HDCO2">#REF!</definedName>
    <definedName name="INTANGIBLES">#REF!</definedName>
    <definedName name="land2">'[10]Asset_WIP Analysis'!$B$99:$CZ$102</definedName>
    <definedName name="LEGA2">#REF!</definedName>
    <definedName name="LEGC2">#REF!</definedName>
    <definedName name="LGA">#REF!</definedName>
    <definedName name="look">'[4]Depreciation Schedule'!$B$9:$H$19</definedName>
    <definedName name="Macro1">[11]Macro1!$A$1</definedName>
    <definedName name="Macro2">[11]Macro1!$A$8</definedName>
    <definedName name="Macro3">[11]Macro1!$A$15</definedName>
    <definedName name="Macro4">[11]Macro1!$A$22</definedName>
    <definedName name="Macro5">[11]Macro1!$A$29</definedName>
    <definedName name="Macro6">[12]Macro1!$A$36</definedName>
    <definedName name="Macro7">[12]Macro1!$A$43</definedName>
    <definedName name="med">#REF!</definedName>
    <definedName name="MidLastCalcTimeStamp">#REF!</definedName>
    <definedName name="Minister">#REF!</definedName>
    <definedName name="Month">[13]Lists!$A$1:$A$13</definedName>
    <definedName name="Month1">[14]Lists!$A$1:$A$12</definedName>
    <definedName name="MonthAlias">[15]Lists!$C$1:$C$12</definedName>
    <definedName name="msgTitle">#REF!</definedName>
    <definedName name="NOTESRANGE">#REF!</definedName>
    <definedName name="office">'[4]Trial Balance'!$A$66:$R$66</definedName>
    <definedName name="Order">#REF!</definedName>
    <definedName name="PANDL">#REF!</definedName>
    <definedName name="PARL2">#REF!</definedName>
    <definedName name="PARLC2">#REF!</definedName>
    <definedName name="Part_Names">#REF!</definedName>
    <definedName name="PathCentre">[16]PathCentre!$C$3:$E$192</definedName>
    <definedName name="Peel">[16]Peel!$E$3:$G$696</definedName>
    <definedName name="PeelSPA">[16]PeelSPA!$E$3:$G$444</definedName>
    <definedName name="Periods">[17]Lists!$A$2:$IV$2</definedName>
    <definedName name="PL">#REF!</definedName>
    <definedName name="_xlnm.Print_Area" localSheetId="1">'Table 4.2'!#REF!</definedName>
    <definedName name="QEII">[18]QEII!$C$3:$E$54</definedName>
    <definedName name="qry_GetAgencyProfile">#REF!</definedName>
    <definedName name="Quad">[18]Quad!$C$3:$E$226</definedName>
    <definedName name="Rate_m2">#REF!</definedName>
    <definedName name="Recover">[11]Macro1!$A$43</definedName>
    <definedName name="Report">#REF!</definedName>
    <definedName name="Report2">#REF!</definedName>
    <definedName name="Request">#REF!</definedName>
    <definedName name="review">#REF!</definedName>
    <definedName name="round">'[4]Depreciation Schedule'!#REF!</definedName>
    <definedName name="round2">#REF!</definedName>
    <definedName name="round3">'[10]Depreciation Schedule'!#REF!</definedName>
    <definedName name="sales">#REF!</definedName>
    <definedName name="SCFlow">#REF!</definedName>
    <definedName name="SCOA">[4]SCOA!$A$2:$B$1047</definedName>
    <definedName name="SEMC1">#REF!</definedName>
    <definedName name="SEMC2">#REF!</definedName>
    <definedName name="SFPerfMet">'[16]SFPerf Metro'!$A$9:$AA$473</definedName>
    <definedName name="SFPerfRS">'[16]SFPerf RS'!$A$9:$AA$464</definedName>
    <definedName name="SFPerfSCOA">'[19]SFPerf SCOA'!$A$8:$Q$538</definedName>
    <definedName name="SFPos">#REF!</definedName>
    <definedName name="SFPosMet">'[16]SFPos Metro'!$A$9:$AA$220</definedName>
    <definedName name="SFPosRS">'[16]SFPos RS'!$A$9:$AA$218</definedName>
    <definedName name="SFPosSCOA">'[19]SFPos SCOA'!$A$8:$Q$244</definedName>
    <definedName name="Sought">'[4]TB Sought'!$A$82:$J$102</definedName>
    <definedName name="Start_Year">#REF!</definedName>
    <definedName name="SummaryLastCalcTimeStamp">#REF!</definedName>
    <definedName name="SWHA">[18]SWHA!$C$3:$E$437</definedName>
    <definedName name="TableName">"Dummy"</definedName>
    <definedName name="timcoa2">'[10]Full COA for TIM'!$B$1:$C$2029</definedName>
    <definedName name="variance">[20]Summary!$B$11:$H$110</definedName>
    <definedName name="W30T">[21]Warnings!#REF!</definedName>
    <definedName name="WAADA">[18]WAADA!$C$3:$E$336</definedName>
    <definedName name="WACHS">[18]WACHS!$C$3:$E$470</definedName>
    <definedName name="WOG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H7" i="9" s="1"/>
  <c r="G178" i="6" l="1"/>
  <c r="G119" i="6"/>
  <c r="G180" i="6" l="1"/>
</calcChain>
</file>

<file path=xl/sharedStrings.xml><?xml version="1.0" encoding="utf-8"?>
<sst xmlns="http://schemas.openxmlformats.org/spreadsheetml/2006/main" count="281" uniqueCount="206">
  <si>
    <t>2022-23</t>
  </si>
  <si>
    <r>
      <t xml:space="preserve">Actual </t>
    </r>
    <r>
      <rPr>
        <vertAlign val="superscript"/>
        <sz val="8"/>
        <rFont val="Arial"/>
        <family val="2"/>
      </rPr>
      <t>(a)</t>
    </r>
  </si>
  <si>
    <r>
      <t xml:space="preserve">Projection </t>
    </r>
    <r>
      <rPr>
        <vertAlign val="superscript"/>
        <sz val="8"/>
        <rFont val="Arial"/>
        <family val="2"/>
      </rPr>
      <t>(b)</t>
    </r>
  </si>
  <si>
    <t>$m</t>
  </si>
  <si>
    <t>AUTHORISED LIMIT</t>
  </si>
  <si>
    <t>Total projected to be drawn against Treasurer's Advance authorisation</t>
  </si>
  <si>
    <t>Comprising</t>
  </si>
  <si>
    <t>Net recoverable advances as at 30 June</t>
  </si>
  <si>
    <t>Overdrawn Special Purpose Accounts</t>
  </si>
  <si>
    <t>Excesses and New Items</t>
  </si>
  <si>
    <t>- recurrent</t>
  </si>
  <si>
    <t>- capital</t>
  </si>
  <si>
    <t>Treasurer's Advance</t>
  </si>
  <si>
    <t>Budget</t>
  </si>
  <si>
    <t>New Items</t>
  </si>
  <si>
    <t>Revised Appropriation Limit</t>
  </si>
  <si>
    <t>Item</t>
  </si>
  <si>
    <t>Recurrent Appropriations</t>
  </si>
  <si>
    <t>Premier and Cabinet</t>
  </si>
  <si>
    <t>Item 5: Delivery of Services</t>
  </si>
  <si>
    <t>Item 6: Administered Grants, Subsidies and Other Transfer Payments</t>
  </si>
  <si>
    <r>
      <t>-</t>
    </r>
    <r>
      <rPr>
        <vertAlign val="superscript"/>
        <sz val="8"/>
        <rFont val="Arial"/>
        <family val="2"/>
      </rPr>
      <t>(c)</t>
    </r>
  </si>
  <si>
    <t>Treasury</t>
  </si>
  <si>
    <t>Item 14: Delivery of Services</t>
  </si>
  <si>
    <t>Item 15: Bunbury Water Corporation</t>
  </si>
  <si>
    <t>Item 16: Busselton Water Corporation</t>
  </si>
  <si>
    <t>Item 17: Electricity Generation and Retail Corporation (Synergy)</t>
  </si>
  <si>
    <t>Item 28: Goods and Services Tax (GST) Administration Costs</t>
  </si>
  <si>
    <t>WA Health</t>
  </si>
  <si>
    <t>New Item: Metropolitan Redevelopment Authority (DevelopmentWA)</t>
  </si>
  <si>
    <t>Finance</t>
  </si>
  <si>
    <t>Jobs, Tourism, Science and Innovation</t>
  </si>
  <si>
    <t>Mental Health Commission</t>
  </si>
  <si>
    <t>Education</t>
  </si>
  <si>
    <t>Item 60: Delivery of Services</t>
  </si>
  <si>
    <t>Item 61: Administered Grants, Subsidies and Other Transfer Payments</t>
  </si>
  <si>
    <t>Training and Workforce Development</t>
  </si>
  <si>
    <t>Item 62: Delivery of Services</t>
  </si>
  <si>
    <t>Western Australia Police Force</t>
  </si>
  <si>
    <t>Justice</t>
  </si>
  <si>
    <t>Item 64: Delivery of Services</t>
  </si>
  <si>
    <t>Fire and Emergency Services</t>
  </si>
  <si>
    <t>Chemistry Centre (WA)</t>
  </si>
  <si>
    <t>Communities</t>
  </si>
  <si>
    <t>Item 73: Delivery of Services</t>
  </si>
  <si>
    <t>Local Government, Sport and Cultural Industries</t>
  </si>
  <si>
    <t>Western Australian Sports Centre Trust</t>
  </si>
  <si>
    <t>Commissioner of Main Roads</t>
  </si>
  <si>
    <t>Biodiversity, Conservation and Attractions</t>
  </si>
  <si>
    <t>Item 86: Delivery of Services</t>
  </si>
  <si>
    <t>Planning, Lands and Heritage</t>
  </si>
  <si>
    <t>Total Recurrent</t>
  </si>
  <si>
    <t>-</t>
  </si>
  <si>
    <t>Capital Appropriations</t>
  </si>
  <si>
    <t>Primary Industries and Regional Development</t>
  </si>
  <si>
    <t>Item 124: Capital Appropriation</t>
  </si>
  <si>
    <t>Total Capital</t>
  </si>
  <si>
    <t>TOTAL</t>
  </si>
  <si>
    <t>Actual</t>
  </si>
  <si>
    <t>Outyear</t>
  </si>
  <si>
    <t>REVENUE</t>
  </si>
  <si>
    <t>Operating Activities</t>
  </si>
  <si>
    <t>Taxation</t>
  </si>
  <si>
    <t>Commonwealth Grants</t>
  </si>
  <si>
    <t>Government Enterprises</t>
  </si>
  <si>
    <t>Other</t>
  </si>
  <si>
    <t>Total Operating Activities</t>
  </si>
  <si>
    <t>Financing Activities</t>
  </si>
  <si>
    <t>Transfers from the Debt Reduction Account</t>
  </si>
  <si>
    <t>Borrowings</t>
  </si>
  <si>
    <t>Other Receipts</t>
  </si>
  <si>
    <t>(a)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</si>
  <si>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</si>
  <si>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</si>
  <si>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</si>
  <si>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</si>
  <si>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</si>
  <si>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</si>
  <si>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Total Recurrent Expenditure</t>
  </si>
  <si>
    <t>Investing Activities</t>
  </si>
  <si>
    <t>Appropriation Act (No. 2)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</si>
  <si>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</si>
  <si>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</si>
  <si>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</si>
  <si>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</si>
  <si>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</si>
  <si>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</si>
  <si>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</si>
  <si>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June</t>
  </si>
  <si>
    <t>Of which:</t>
  </si>
  <si>
    <t>Appropriations payable</t>
  </si>
  <si>
    <t>Cash balance at 30 June</t>
  </si>
  <si>
    <t>Memorandum item: Consolidated Account Borrowings at 30 June</t>
  </si>
  <si>
    <t>Note: Columns/rows may not add due to rounding.</t>
  </si>
  <si>
    <t>Note: Columns may not add due to rounding.</t>
  </si>
  <si>
    <r>
      <t>(a)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Arial"/>
        <family val="2"/>
      </rPr>
      <t xml:space="preserve">The original $977.5 million authority for 2022‑23 was increased by $2,100 million by the passage of the </t>
    </r>
    <r>
      <rPr>
        <i/>
        <sz val="7"/>
        <color theme="1"/>
        <rFont val="Arial"/>
        <family val="2"/>
      </rPr>
      <t>Treasurer’s Advance Authorisation Act 2023</t>
    </r>
    <r>
      <rPr>
        <sz val="7"/>
        <color theme="1"/>
        <rFont val="Arial"/>
        <family val="2"/>
      </rPr>
      <t>.</t>
    </r>
  </si>
  <si>
    <r>
      <t>(b)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Arial"/>
        <family val="2"/>
      </rPr>
      <t>Detailed disclosure of the final audited outcome for 2023‑24 will be available in the 2023‑24 </t>
    </r>
    <r>
      <rPr>
        <i/>
        <sz val="7"/>
        <color theme="1"/>
        <rFont val="Arial"/>
        <family val="2"/>
      </rPr>
      <t>Annual Report on State Finances</t>
    </r>
    <r>
      <rPr>
        <sz val="7"/>
        <color theme="1"/>
        <rFont val="Arial"/>
        <family val="2"/>
      </rPr>
      <t>, due to be released by 28 September 2024.</t>
    </r>
  </si>
  <si>
    <t>Note: Columns may not add due to rounding.</t>
  </si>
  <si>
    <t>Table 4.2</t>
  </si>
  <si>
    <t xml:space="preserve">Table 4.3  </t>
  </si>
  <si>
    <t>Approved Excesses</t>
  </si>
  <si>
    <t>Parliamentary Services</t>
  </si>
  <si>
    <t>Western Australian Electoral Commission</t>
  </si>
  <si>
    <t>Public Transport Authority of Western Australia</t>
  </si>
  <si>
    <t>Office of the Auditor General</t>
  </si>
  <si>
    <t>Energy, Mines, Industry Regulation and Safety</t>
  </si>
  <si>
    <t>Small Business Development Corporation</t>
  </si>
  <si>
    <t>Economic Regulation Authority</t>
  </si>
  <si>
    <t>Infrastructure WA</t>
  </si>
  <si>
    <t>Item 3: Delivery of Services</t>
  </si>
  <si>
    <t>Item 9: Delivery of Services</t>
  </si>
  <si>
    <t>Item 20: Public Transport Authority of Western Australia</t>
  </si>
  <si>
    <t>Item 21: Regional Power Corporation (Horizon Power)</t>
  </si>
  <si>
    <t xml:space="preserve">Item 22: Water Corporation </t>
  </si>
  <si>
    <t>Item 23: Western Australian Land Authority (DevelopmentWA)</t>
  </si>
  <si>
    <t>Item 26: Department of Jobs, Tourism, Science and Innovation</t>
  </si>
  <si>
    <t>Item 30: Provision for METRONET High Wycombe Community Hub</t>
  </si>
  <si>
    <t>Item 32: Provision for Wages Policy Outcomes not yet Finalised</t>
  </si>
  <si>
    <t>Item 36: WA Health</t>
  </si>
  <si>
    <t>Item 37: All Other Grants, Subsidies and Transfer Payments</t>
  </si>
  <si>
    <t>New Item: Provision for Strategic Industrial Area rent scheme</t>
  </si>
  <si>
    <t>New Item: Department of Local Government, Sport and Cultural Industries</t>
  </si>
  <si>
    <t xml:space="preserve">New Item: Ecological Thinning Program Account		
</t>
  </si>
  <si>
    <t>New Item: Provision for Streamline WA Reform</t>
  </si>
  <si>
    <t>Item 38: Delivery of Services</t>
  </si>
  <si>
    <t>Item 40: Administered Grants, Subsidies and Other Transfer Payments</t>
  </si>
  <si>
    <t>Item 41: Delivery of Services</t>
  </si>
  <si>
    <t>Item 43: Delivery of Services</t>
  </si>
  <si>
    <t>Item 46: Administered Grants, Subsidies and Other Transfer Payments</t>
  </si>
  <si>
    <t>Item 47: Delivery of Services</t>
  </si>
  <si>
    <t>Item 49: Delivery of Services</t>
  </si>
  <si>
    <t>Item 50: Delivery of Services</t>
  </si>
  <si>
    <t>Item 51: Delivery of Services</t>
  </si>
  <si>
    <t>Item 52: Delivery of Services</t>
  </si>
  <si>
    <t>Item 53: Mental Health Advocacy Service</t>
  </si>
  <si>
    <t>Item 55: Office of the Chief Psychiatrist</t>
  </si>
  <si>
    <t>Item 57: Delivery of Services</t>
  </si>
  <si>
    <t>Item 59: Delivery of Services</t>
  </si>
  <si>
    <t>Item 65: Administered Grants, Subsidies and Other Transfer Payments</t>
  </si>
  <si>
    <t>Item 71: Delivery of Services</t>
  </si>
  <si>
    <t>Item 75: Art Gallery of Western Australia</t>
  </si>
  <si>
    <t>Item 76: Arts and Culture Trust</t>
  </si>
  <si>
    <t>Item 79: Western Australian Museum</t>
  </si>
  <si>
    <t>Item 80: Delivery of Services</t>
  </si>
  <si>
    <t>Item 83: Delivery of Services</t>
  </si>
  <si>
    <t>Item 85: Delivery of Services</t>
  </si>
  <si>
    <t>Item 98: Capital Appropriation</t>
  </si>
  <si>
    <t>Item 102: Department of Communities</t>
  </si>
  <si>
    <t>Item 109: Pilbara Ports Authority</t>
  </si>
  <si>
    <t>Item 110: Provision for Aluminium Composite Panel Cladding</t>
  </si>
  <si>
    <t>Item 111: Provision for Construction Cost Relief</t>
  </si>
  <si>
    <t>New Item: Southern Ports Authority</t>
  </si>
  <si>
    <t>New Item: Forest Products Commission</t>
  </si>
  <si>
    <t>Item 129: Capital Appropriation</t>
  </si>
  <si>
    <t>Item 132: Capital Appropriation</t>
  </si>
  <si>
    <t>Item 133: Capital Appropriation</t>
  </si>
  <si>
    <t>Item 134: Capital Appropriation</t>
  </si>
  <si>
    <t>Item 140: Capital Appropriation</t>
  </si>
  <si>
    <t>Item 141: Capital Appropriation</t>
  </si>
  <si>
    <t>Item 142: Capital Appropriation</t>
  </si>
  <si>
    <t>Item 144: Western Australian Museum</t>
  </si>
  <si>
    <t>Item 147: Capital Appropriation</t>
  </si>
  <si>
    <t>Item 148: Capital Appropriation</t>
  </si>
  <si>
    <t>Item 151: Capital Appropriation</t>
  </si>
  <si>
    <t>Item 152: Capital Appropriation</t>
  </si>
  <si>
    <r>
      <t xml:space="preserve">Transfers </t>
    </r>
    <r>
      <rPr>
        <vertAlign val="superscript"/>
        <sz val="8"/>
        <rFont val="Arial"/>
        <family val="2"/>
      </rPr>
      <t>(a)</t>
    </r>
  </si>
  <si>
    <r>
      <t xml:space="preserve">Drawn against Treasurer's Advance to date </t>
    </r>
    <r>
      <rPr>
        <vertAlign val="superscript"/>
        <sz val="8"/>
        <rFont val="Arial"/>
        <family val="2"/>
      </rPr>
      <t>(b)</t>
    </r>
  </si>
  <si>
    <r>
      <t>(a)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Authorised under section 25 of the FMA.</t>
    </r>
  </si>
  <si>
    <r>
      <t>(b)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Mid‑year Review cut-off date, 27 November 2023.</t>
    </r>
  </si>
  <si>
    <r>
      <t>(c)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Amount less than $50,000.</t>
    </r>
  </si>
  <si>
    <r>
      <t xml:space="preserve">Recurrent Expenditure under the Treasurer’s Advance </t>
    </r>
    <r>
      <rPr>
        <vertAlign val="superscript"/>
        <sz val="8"/>
        <rFont val="Arial"/>
        <family val="2"/>
      </rPr>
      <t>(b)</t>
    </r>
  </si>
  <si>
    <r>
      <t xml:space="preserve">Investing Expenditure under the Treasurer’s Advance  </t>
    </r>
    <r>
      <rPr>
        <vertAlign val="superscript"/>
        <sz val="8"/>
        <rFont val="Arial"/>
        <family val="2"/>
      </rPr>
      <t>(b)</t>
    </r>
  </si>
  <si>
    <t>CONSOLIDATED ACCOUNT TRANSACTIONS</t>
  </si>
  <si>
    <t>Royalty receipts</t>
  </si>
  <si>
    <t>Other receipts from agencies</t>
  </si>
  <si>
    <r>
      <t>(a)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Arial"/>
        <family val="2"/>
      </rPr>
      <t>Amount less than $500,000.</t>
    </r>
  </si>
  <si>
    <r>
      <t>(b)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Arial"/>
        <family val="2"/>
      </rPr>
      <t xml:space="preserve">Additional expenditure authorised under the Treasurer’s Advance is charged to the Consolidated Account and appropriated accordingly under section 27(3) of the </t>
    </r>
    <r>
      <rPr>
        <i/>
        <sz val="7"/>
        <color theme="1"/>
        <rFont val="Arial"/>
        <family val="2"/>
      </rPr>
      <t>Financial Management Act 2006 </t>
    </r>
    <r>
      <rPr>
        <sz val="7"/>
        <color theme="1"/>
        <rFont val="Arial"/>
        <family val="2"/>
      </rPr>
      <t xml:space="preserve">(FMA). This follows amendments to the FMA by the </t>
    </r>
    <r>
      <rPr>
        <i/>
        <sz val="7"/>
        <color theme="1"/>
        <rFont val="Arial"/>
        <family val="2"/>
      </rPr>
      <t>Financial Legislation Amendment Act 2021</t>
    </r>
    <r>
      <rPr>
        <sz val="7"/>
        <color theme="1"/>
        <rFont val="Arial"/>
        <family val="2"/>
      </rPr>
      <t xml:space="preserve"> which came into effect on 21 September 2021.</t>
    </r>
  </si>
  <si>
    <t xml:space="preserve">Table 4.1  </t>
  </si>
  <si>
    <t>TREASURER'S ADVANCE</t>
  </si>
  <si>
    <t>2023-24 TRANSFERS, EXCESSES AND NEW ITEMS</t>
  </si>
  <si>
    <t>2023-24</t>
  </si>
  <si>
    <t>2024-25</t>
  </si>
  <si>
    <t>2025-26</t>
  </si>
  <si>
    <t>2026-27</t>
  </si>
  <si>
    <t>Mid-year</t>
  </si>
  <si>
    <t>Year</t>
  </si>
  <si>
    <t>Revision</t>
  </si>
  <si>
    <t>2023-24 PROVISION FOR WAGES POLICY OUTCOMES NOT YET FINALISED</t>
  </si>
  <si>
    <t>Transfer from Appropriation Item 32</t>
  </si>
  <si>
    <t>Agency</t>
  </si>
  <si>
    <t xml:space="preserve"> $m</t>
  </si>
  <si>
    <t>Department Premier and Cabinet</t>
  </si>
  <si>
    <r>
      <t>-</t>
    </r>
    <r>
      <rPr>
        <vertAlign val="superscript"/>
        <sz val="9"/>
        <rFont val="Arial"/>
        <family val="2"/>
      </rPr>
      <t>(a)</t>
    </r>
  </si>
  <si>
    <t>Public Transport Authority</t>
  </si>
  <si>
    <t>Department of Primary Industries and Regional Development</t>
  </si>
  <si>
    <t xml:space="preserve">WA Health </t>
  </si>
  <si>
    <t>Office of the Chief Psychiatrist</t>
  </si>
  <si>
    <t>Department of Education</t>
  </si>
  <si>
    <t>Department of Justice</t>
  </si>
  <si>
    <t>Department of Fire and Emergency Services</t>
  </si>
  <si>
    <t>Department  of Communities</t>
  </si>
  <si>
    <t>Department of Local Government, Sport and Cultural Industries</t>
  </si>
  <si>
    <t>Department Biodiversity, Conservation and Attractions</t>
  </si>
  <si>
    <t>Total</t>
  </si>
  <si>
    <t>Table 4.4</t>
  </si>
  <si>
    <r>
      <t>(a)</t>
    </r>
    <r>
      <rPr>
        <sz val="7"/>
        <color theme="1"/>
        <rFont val="Times New Roman"/>
        <family val="1"/>
      </rPr>
      <t xml:space="preserve">     </t>
    </r>
    <r>
      <rPr>
        <sz val="7"/>
        <color theme="1"/>
        <rFont val="Arial"/>
        <family val="2"/>
      </rPr>
      <t>Amount less than $50,000.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</si>
</sst>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"/>
    <numFmt numFmtId="165" formatCode="#,##0.0;\-#,##0.0;\-"/>
    <numFmt numFmtId="166" formatCode="_-* #,##0.0_-;\-* #,##0.0_-;_-* &quot;-&quot;??_-;_-@_-"/>
    <numFmt numFmtId="167" formatCode="0.0"/>
    <numFmt numFmtId="168" formatCode="#,##0.0\ \ \ \ \ \ \ \ \ \ \ \ ;\-#,##0.0\ \ \ \ \ \ \ \ \ \ \ \ ;\-\ \ \ \ \ \ \ \ \ "/>
    <numFmt numFmtId="169" formatCode="#,##0.0\ \ \ \ \ \ \ \ \ ;\-#,##0.0\ \ \ \ \ \ \ \ \ ;\-\ \ \ \ \ \ "/>
    <numFmt numFmtId="170" formatCode="#,##0.000;\-#,##0.000;\-"/>
    <numFmt numFmtId="171" formatCode="#,##0;[Red]\-#,##0;\-"/>
    <numFmt numFmtId="172" formatCode="#,##0;\-#,##0;\-"/>
    <numFmt numFmtId="173" formatCode="0.0%"/>
    <numFmt numFmtId="174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color theme="0" tint="-0.34998626667073579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sz val="9"/>
      <color theme="0" tint="-0.34998626667073579"/>
      <name val="Arial"/>
      <family val="2"/>
    </font>
    <font>
      <i/>
      <sz val="9"/>
      <color rgb="FFFF0000"/>
      <name val="Arial"/>
      <family val="2"/>
    </font>
    <font>
      <vertAlign val="superscript"/>
      <sz val="9"/>
      <color rgb="FF000000"/>
      <name val="Times New Roman"/>
      <family val="1"/>
    </font>
    <font>
      <sz val="8"/>
      <color theme="1"/>
      <name val="Times New Roman"/>
      <family val="1"/>
    </font>
    <font>
      <i/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3" fillId="0" borderId="0"/>
    <xf numFmtId="0" fontId="18" fillId="0" borderId="0"/>
    <xf numFmtId="0" fontId="13" fillId="0" borderId="0"/>
  </cellStyleXfs>
  <cellXfs count="127">
    <xf numFmtId="0" fontId="0" fillId="0" borderId="0" xfId="0"/>
    <xf numFmtId="0" fontId="3" fillId="0" borderId="0" xfId="2" applyFont="1" applyAlignment="1">
      <alignment horizontal="right" indent="1"/>
    </xf>
    <xf numFmtId="0" fontId="3" fillId="0" borderId="0" xfId="2" applyFont="1"/>
    <xf numFmtId="0" fontId="3" fillId="2" borderId="0" xfId="2" applyFont="1" applyFill="1" applyAlignment="1">
      <alignment horizontal="right" indent="1"/>
    </xf>
    <xf numFmtId="0" fontId="5" fillId="0" borderId="0" xfId="2" applyFont="1"/>
    <xf numFmtId="164" fontId="5" fillId="0" borderId="0" xfId="2" applyNumberFormat="1" applyFont="1" applyAlignment="1">
      <alignment horizontal="right" indent="1"/>
    </xf>
    <xf numFmtId="165" fontId="5" fillId="2" borderId="0" xfId="2" applyNumberFormat="1" applyFont="1" applyFill="1" applyAlignment="1">
      <alignment horizontal="right" indent="1"/>
    </xf>
    <xf numFmtId="0" fontId="6" fillId="0" borderId="0" xfId="2" applyFont="1"/>
    <xf numFmtId="164" fontId="3" fillId="0" borderId="0" xfId="2" applyNumberFormat="1" applyFont="1" applyAlignment="1">
      <alignment horizontal="right" indent="1"/>
    </xf>
    <xf numFmtId="165" fontId="3" fillId="2" borderId="0" xfId="2" applyNumberFormat="1" applyFont="1" applyFill="1" applyAlignment="1">
      <alignment horizontal="right" indent="1"/>
    </xf>
    <xf numFmtId="166" fontId="3" fillId="0" borderId="0" xfId="1" applyNumberFormat="1" applyFont="1" applyFill="1" applyAlignment="1">
      <alignment horizontal="right" indent="1"/>
    </xf>
    <xf numFmtId="0" fontId="3" fillId="0" borderId="0" xfId="2" applyFont="1" applyAlignment="1">
      <alignment horizontal="left" indent="1"/>
    </xf>
    <xf numFmtId="167" fontId="3" fillId="2" borderId="0" xfId="2" applyNumberFormat="1" applyFont="1" applyFill="1" applyAlignment="1">
      <alignment horizontal="right" indent="1"/>
    </xf>
    <xf numFmtId="165" fontId="3" fillId="3" borderId="0" xfId="2" applyNumberFormat="1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3" fillId="0" borderId="0" xfId="3"/>
    <xf numFmtId="0" fontId="3" fillId="0" borderId="0" xfId="3" applyAlignment="1">
      <alignment horizontal="right" vertical="center"/>
    </xf>
    <xf numFmtId="168" fontId="3" fillId="0" borderId="0" xfId="3" applyNumberFormat="1" applyAlignment="1">
      <alignment horizontal="right" vertical="center"/>
    </xf>
    <xf numFmtId="0" fontId="3" fillId="2" borderId="0" xfId="3" applyFill="1"/>
    <xf numFmtId="0" fontId="5" fillId="0" borderId="1" xfId="3" applyFont="1" applyBorder="1"/>
    <xf numFmtId="0" fontId="5" fillId="0" borderId="1" xfId="3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2" borderId="1" xfId="3" applyFont="1" applyFill="1" applyBorder="1"/>
    <xf numFmtId="0" fontId="5" fillId="0" borderId="0" xfId="3" applyFont="1"/>
    <xf numFmtId="0" fontId="5" fillId="0" borderId="0" xfId="3" applyFont="1" applyAlignment="1">
      <alignment horizontal="right" vertical="center"/>
    </xf>
    <xf numFmtId="168" fontId="5" fillId="0" borderId="0" xfId="3" applyNumberFormat="1" applyFont="1" applyAlignment="1">
      <alignment horizontal="right" vertical="center"/>
    </xf>
    <xf numFmtId="0" fontId="5" fillId="2" borderId="0" xfId="3" applyFont="1" applyFill="1"/>
    <xf numFmtId="0" fontId="8" fillId="0" borderId="0" xfId="3" applyFont="1"/>
    <xf numFmtId="165" fontId="8" fillId="0" borderId="1" xfId="3" applyNumberFormat="1" applyFont="1" applyBorder="1" applyAlignment="1">
      <alignment horizontal="right" vertical="center"/>
    </xf>
    <xf numFmtId="165" fontId="8" fillId="0" borderId="1" xfId="3" quotePrefix="1" applyNumberFormat="1" applyFont="1" applyBorder="1" applyAlignment="1">
      <alignment horizontal="right" vertical="center"/>
    </xf>
    <xf numFmtId="165" fontId="8" fillId="2" borderId="1" xfId="3" applyNumberFormat="1" applyFont="1" applyFill="1" applyBorder="1" applyAlignment="1">
      <alignment horizontal="right" vertical="center"/>
    </xf>
    <xf numFmtId="165" fontId="9" fillId="2" borderId="0" xfId="3" applyNumberFormat="1" applyFont="1" applyFill="1"/>
    <xf numFmtId="0" fontId="11" fillId="0" borderId="0" xfId="0" applyFont="1" applyAlignment="1">
      <alignment horizontal="justify" vertical="center"/>
    </xf>
    <xf numFmtId="0" fontId="17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3" applyFont="1"/>
    <xf numFmtId="0" fontId="7" fillId="0" borderId="0" xfId="3" applyFont="1"/>
    <xf numFmtId="168" fontId="7" fillId="0" borderId="0" xfId="3" applyNumberFormat="1" applyFont="1" applyAlignment="1">
      <alignment horizontal="right" vertical="center"/>
    </xf>
    <xf numFmtId="0" fontId="21" fillId="0" borderId="0" xfId="3" applyFont="1"/>
    <xf numFmtId="168" fontId="7" fillId="0" borderId="0" xfId="3" applyNumberFormat="1" applyFont="1" applyAlignment="1">
      <alignment horizontal="right" wrapText="1"/>
    </xf>
    <xf numFmtId="165" fontId="7" fillId="0" borderId="0" xfId="3" applyNumberFormat="1" applyFont="1" applyAlignment="1">
      <alignment horizontal="right" vertical="center"/>
    </xf>
    <xf numFmtId="165" fontId="22" fillId="0" borderId="0" xfId="3" applyNumberFormat="1" applyFont="1" applyAlignment="1">
      <alignment horizontal="right" vertical="center"/>
    </xf>
    <xf numFmtId="165" fontId="23" fillId="0" borderId="0" xfId="3" applyNumberFormat="1" applyFont="1" applyAlignment="1">
      <alignment horizontal="right" vertical="center"/>
    </xf>
    <xf numFmtId="0" fontId="24" fillId="0" borderId="0" xfId="3" applyFont="1"/>
    <xf numFmtId="165" fontId="21" fillId="0" borderId="0" xfId="3" quotePrefix="1" applyNumberFormat="1" applyFont="1" applyAlignment="1">
      <alignment horizontal="right" vertical="center"/>
    </xf>
    <xf numFmtId="0" fontId="2" fillId="0" borderId="0" xfId="3" applyFont="1" applyAlignment="1">
      <alignment horizontal="right" vertical="center"/>
    </xf>
    <xf numFmtId="168" fontId="2" fillId="0" borderId="0" xfId="3" applyNumberFormat="1" applyFont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right" indent="1"/>
    </xf>
    <xf numFmtId="0" fontId="21" fillId="0" borderId="0" xfId="2" applyFont="1"/>
    <xf numFmtId="0" fontId="7" fillId="0" borderId="1" xfId="2" applyFont="1" applyBorder="1"/>
    <xf numFmtId="0" fontId="7" fillId="0" borderId="1" xfId="2" applyFont="1" applyBorder="1" applyAlignment="1">
      <alignment horizontal="right" indent="1"/>
    </xf>
    <xf numFmtId="0" fontId="7" fillId="2" borderId="1" xfId="2" applyFont="1" applyFill="1" applyBorder="1" applyAlignment="1">
      <alignment horizontal="right" indent="1"/>
    </xf>
    <xf numFmtId="0" fontId="25" fillId="0" borderId="0" xfId="2" applyFont="1"/>
    <xf numFmtId="0" fontId="25" fillId="0" borderId="0" xfId="2" applyFont="1" applyAlignment="1">
      <alignment horizontal="right" indent="1"/>
    </xf>
    <xf numFmtId="167" fontId="25" fillId="0" borderId="0" xfId="2" applyNumberFormat="1" applyFont="1" applyAlignment="1">
      <alignment horizontal="right" indent="1"/>
    </xf>
    <xf numFmtId="167" fontId="7" fillId="0" borderId="0" xfId="2" applyNumberFormat="1" applyFont="1"/>
    <xf numFmtId="0" fontId="26" fillId="0" borderId="0" xfId="2" applyFont="1"/>
    <xf numFmtId="0" fontId="2" fillId="0" borderId="0" xfId="2"/>
    <xf numFmtId="0" fontId="2" fillId="0" borderId="0" xfId="2" applyAlignment="1">
      <alignment horizontal="right" indent="1"/>
    </xf>
    <xf numFmtId="0" fontId="3" fillId="2" borderId="0" xfId="3" applyFill="1" applyAlignment="1">
      <alignment horizontal="right" indent="1"/>
    </xf>
    <xf numFmtId="0" fontId="3" fillId="0" borderId="0" xfId="3" applyAlignment="1">
      <alignment horizontal="right" wrapText="1"/>
    </xf>
    <xf numFmtId="168" fontId="3" fillId="0" borderId="0" xfId="3" applyNumberFormat="1" applyAlignment="1">
      <alignment horizontal="right" wrapText="1"/>
    </xf>
    <xf numFmtId="168" fontId="3" fillId="2" borderId="0" xfId="3" applyNumberFormat="1" applyFill="1" applyAlignment="1">
      <alignment horizontal="right" wrapText="1"/>
    </xf>
    <xf numFmtId="168" fontId="3" fillId="2" borderId="0" xfId="3" applyNumberFormat="1" applyFill="1" applyAlignment="1">
      <alignment horizontal="right" vertical="center"/>
    </xf>
    <xf numFmtId="0" fontId="3" fillId="0" borderId="0" xfId="3" applyAlignment="1">
      <alignment horizontal="left"/>
    </xf>
    <xf numFmtId="169" fontId="3" fillId="0" borderId="0" xfId="3" applyNumberFormat="1" applyAlignment="1">
      <alignment horizontal="right" vertical="center"/>
    </xf>
    <xf numFmtId="170" fontId="3" fillId="0" borderId="0" xfId="3" applyNumberFormat="1" applyAlignment="1">
      <alignment horizontal="right" vertical="center"/>
    </xf>
    <xf numFmtId="170" fontId="3" fillId="0" borderId="0" xfId="3" applyNumberFormat="1"/>
    <xf numFmtId="165" fontId="3" fillId="2" borderId="0" xfId="3" applyNumberFormat="1" applyFill="1" applyAlignment="1">
      <alignment horizontal="right" vertical="center"/>
    </xf>
    <xf numFmtId="165" fontId="3" fillId="0" borderId="0" xfId="3" applyNumberFormat="1" applyAlignment="1">
      <alignment horizontal="right" vertical="center"/>
    </xf>
    <xf numFmtId="165" fontId="3" fillId="0" borderId="0" xfId="3" applyNumberFormat="1"/>
    <xf numFmtId="165" fontId="3" fillId="0" borderId="0" xfId="3" quotePrefix="1" applyNumberFormat="1" applyAlignment="1">
      <alignment horizontal="right"/>
    </xf>
    <xf numFmtId="170" fontId="3" fillId="0" borderId="0" xfId="3" quotePrefix="1" applyNumberFormat="1" applyAlignment="1">
      <alignment horizontal="right"/>
    </xf>
    <xf numFmtId="165" fontId="3" fillId="0" borderId="0" xfId="3" quotePrefix="1" applyNumberFormat="1" applyAlignment="1">
      <alignment horizontal="right" vertical="center"/>
    </xf>
    <xf numFmtId="0" fontId="9" fillId="2" borderId="0" xfId="3" applyFont="1" applyFill="1"/>
    <xf numFmtId="165" fontId="5" fillId="0" borderId="3" xfId="3" applyNumberFormat="1" applyFont="1" applyBorder="1" applyAlignment="1">
      <alignment horizontal="right" vertical="center"/>
    </xf>
    <xf numFmtId="165" fontId="5" fillId="0" borderId="3" xfId="3" quotePrefix="1" applyNumberFormat="1" applyFont="1" applyBorder="1" applyAlignment="1">
      <alignment horizontal="right" vertical="center"/>
    </xf>
    <xf numFmtId="165" fontId="5" fillId="2" borderId="3" xfId="3" quotePrefix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2" fillId="0" borderId="0" xfId="4" applyFont="1"/>
    <xf numFmtId="0" fontId="14" fillId="0" borderId="0" xfId="4" applyFont="1"/>
    <xf numFmtId="0" fontId="28" fillId="0" borderId="0" xfId="4" applyFont="1"/>
    <xf numFmtId="0" fontId="3" fillId="0" borderId="1" xfId="4" applyFont="1" applyBorder="1" applyAlignment="1">
      <alignment horizontal="right"/>
    </xf>
    <xf numFmtId="0" fontId="3" fillId="4" borderId="1" xfId="4" applyFont="1" applyFill="1" applyBorder="1" applyAlignment="1">
      <alignment horizontal="right"/>
    </xf>
    <xf numFmtId="0" fontId="3" fillId="0" borderId="0" xfId="4" applyFont="1" applyAlignment="1">
      <alignment horizontal="right"/>
    </xf>
    <xf numFmtId="0" fontId="3" fillId="4" borderId="0" xfId="4" applyFont="1" applyFill="1" applyAlignment="1">
      <alignment horizontal="right"/>
    </xf>
    <xf numFmtId="171" fontId="2" fillId="0" borderId="0" xfId="4" applyNumberFormat="1" applyFont="1" applyAlignment="1">
      <alignment horizontal="right"/>
    </xf>
    <xf numFmtId="171" fontId="2" fillId="4" borderId="0" xfId="4" applyNumberFormat="1" applyFont="1" applyFill="1" applyAlignment="1">
      <alignment horizontal="right"/>
    </xf>
    <xf numFmtId="0" fontId="5" fillId="0" borderId="0" xfId="4" quotePrefix="1" applyFont="1" applyAlignment="1">
      <alignment horizontal="left"/>
    </xf>
    <xf numFmtId="0" fontId="2" fillId="0" borderId="0" xfId="4" applyFont="1" applyAlignment="1">
      <alignment horizontal="right"/>
    </xf>
    <xf numFmtId="0" fontId="2" fillId="4" borderId="0" xfId="4" applyFont="1" applyFill="1" applyAlignment="1">
      <alignment horizontal="right"/>
    </xf>
    <xf numFmtId="0" fontId="6" fillId="0" borderId="0" xfId="4" quotePrefix="1" applyFont="1" applyAlignment="1">
      <alignment horizontal="left"/>
    </xf>
    <xf numFmtId="0" fontId="3" fillId="0" borderId="0" xfId="4" applyFont="1" applyAlignment="1">
      <alignment horizontal="left" indent="2"/>
    </xf>
    <xf numFmtId="172" fontId="3" fillId="0" borderId="0" xfId="4" applyNumberFormat="1" applyFont="1" applyAlignment="1">
      <alignment horizontal="right"/>
    </xf>
    <xf numFmtId="172" fontId="3" fillId="4" borderId="0" xfId="4" applyNumberFormat="1" applyFont="1" applyFill="1" applyAlignment="1">
      <alignment horizontal="right"/>
    </xf>
    <xf numFmtId="3" fontId="6" fillId="0" borderId="0" xfId="4" applyNumberFormat="1" applyFont="1"/>
    <xf numFmtId="3" fontId="6" fillId="4" borderId="0" xfId="4" applyNumberFormat="1" applyFont="1" applyFill="1"/>
    <xf numFmtId="0" fontId="15" fillId="0" borderId="0" xfId="4" applyFont="1"/>
    <xf numFmtId="0" fontId="29" fillId="0" borderId="0" xfId="4" applyFont="1"/>
    <xf numFmtId="3" fontId="5" fillId="0" borderId="0" xfId="4" applyNumberFormat="1" applyFont="1"/>
    <xf numFmtId="3" fontId="5" fillId="4" borderId="0" xfId="4" applyNumberFormat="1" applyFont="1" applyFill="1"/>
    <xf numFmtId="172" fontId="6" fillId="0" borderId="0" xfId="4" applyNumberFormat="1" applyFont="1" applyAlignment="1">
      <alignment horizontal="right"/>
    </xf>
    <xf numFmtId="172" fontId="6" fillId="4" borderId="0" xfId="4" applyNumberFormat="1" applyFont="1" applyFill="1" applyAlignment="1">
      <alignment horizontal="right"/>
    </xf>
    <xf numFmtId="0" fontId="16" fillId="0" borderId="0" xfId="4" applyFont="1"/>
    <xf numFmtId="0" fontId="2" fillId="4" borderId="0" xfId="4" applyFont="1" applyFill="1"/>
    <xf numFmtId="0" fontId="5" fillId="0" borderId="0" xfId="4" applyFont="1"/>
    <xf numFmtId="0" fontId="0" fillId="0" borderId="4" xfId="0" applyBorder="1"/>
    <xf numFmtId="0" fontId="30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/>
    <xf numFmtId="165" fontId="7" fillId="0" borderId="0" xfId="3" quotePrefix="1" applyNumberFormat="1" applyFont="1" applyAlignment="1">
      <alignment horizontal="right" vertical="center"/>
    </xf>
    <xf numFmtId="166" fontId="19" fillId="0" borderId="0" xfId="1" applyNumberFormat="1" applyFont="1" applyAlignment="1">
      <alignment horizontal="right" vertical="center"/>
    </xf>
    <xf numFmtId="174" fontId="0" fillId="0" borderId="0" xfId="1" applyNumberFormat="1" applyFont="1"/>
    <xf numFmtId="166" fontId="30" fillId="0" borderId="0" xfId="0" applyNumberFormat="1" applyFont="1" applyAlignment="1">
      <alignment horizontal="right" vertical="center"/>
    </xf>
    <xf numFmtId="0" fontId="32" fillId="0" borderId="0" xfId="0" applyFont="1"/>
    <xf numFmtId="166" fontId="32" fillId="0" borderId="0" xfId="0" applyNumberFormat="1" applyFont="1" applyAlignment="1">
      <alignment horizontal="right" vertical="center"/>
    </xf>
    <xf numFmtId="166" fontId="30" fillId="0" borderId="0" xfId="0" applyNumberFormat="1" applyFont="1"/>
    <xf numFmtId="0" fontId="11" fillId="0" borderId="0" xfId="0" applyFont="1" applyAlignment="1">
      <alignment horizontal="left" vertical="center"/>
    </xf>
    <xf numFmtId="173" fontId="10" fillId="0" borderId="0" xfId="5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2" applyFont="1" applyAlignment="1">
      <alignment horizontal="center"/>
    </xf>
    <xf numFmtId="0" fontId="3" fillId="0" borderId="2" xfId="3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4" xr:uid="{00000000-0005-0000-0000-000002000000}"/>
    <cellStyle name="Normal 2 3" xfId="3" xr:uid="{00000000-0005-0000-0000-000003000000}"/>
    <cellStyle name="Normal 3" xfId="5" xr:uid="{00000000-0005-0000-0000-000004000000}"/>
    <cellStyle name="Normal 5" xfId="2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9wog\03_September\GFS\REV%20-%20Current%20Grants%20and%20Subsidies%20-%20Sep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4410\AppData\Local\Microsoft\Windows\Temporary%20Internet%20Files\Content.Outlook\243ZYVLS\BP2%20-%20Analyst%20Input%20Sheet%20-%20updated%20agenc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Workings%20MYR%20&amp;%20%208b%20%20Capital%20works%202004-5%20IMM04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6_December\Analytical%20Review\AR%20HLH%20TC%20Dec%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6-07/Financial/AAA%20WoGR%20Model%20Jun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5-06/MYR%202004-05/Depreciatioin%20&amp;%20Fixed%20Assets/2004%20WoGR-CFI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9_March\Analytical%20Review\AR%20HLH%20TC%20Mar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">
          <cell r="C1" t="str">
            <v>June CFS</v>
          </cell>
        </row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(Analysts)"/>
      <sheetName val="Input"/>
    </sheetNames>
    <sheetDataSet>
      <sheetData sheetId="0">
        <row r="21">
          <cell r="I21">
            <v>40303.708333333336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/>
  </sheetViews>
  <sheetFormatPr defaultColWidth="8.81640625" defaultRowHeight="12.5" x14ac:dyDescent="0.25"/>
  <cols>
    <col min="1" max="1" width="52.81640625" style="81" customWidth="1"/>
    <col min="2" max="6" width="9" style="80" customWidth="1"/>
    <col min="7" max="7" width="2.1796875" style="81" customWidth="1"/>
    <col min="8" max="8" width="9.1796875" style="80" customWidth="1"/>
    <col min="9" max="9" width="1.26953125" style="81" customWidth="1"/>
    <col min="10" max="16384" width="8.81640625" style="81"/>
  </cols>
  <sheetData>
    <row r="1" spans="1:10" x14ac:dyDescent="0.25">
      <c r="A1" s="81" t="s">
        <v>177</v>
      </c>
    </row>
    <row r="2" spans="1:10" ht="1" customHeight="1" x14ac:dyDescent="0.25"/>
    <row r="3" spans="1:10" s="34" customFormat="1" ht="30" customHeight="1" x14ac:dyDescent="0.35">
      <c r="A3" s="121" t="s">
        <v>172</v>
      </c>
      <c r="B3" s="121"/>
      <c r="C3" s="121"/>
      <c r="D3" s="121"/>
      <c r="E3" s="121"/>
      <c r="F3" s="121"/>
      <c r="G3" s="121"/>
      <c r="H3" s="121"/>
      <c r="I3" s="121"/>
      <c r="J3" s="33"/>
    </row>
    <row r="4" spans="1:10" ht="6" customHeight="1" x14ac:dyDescent="0.3">
      <c r="B4" s="81"/>
      <c r="C4" s="81"/>
      <c r="D4" s="81"/>
      <c r="E4" s="82"/>
      <c r="F4" s="82"/>
      <c r="G4" s="82"/>
      <c r="H4" s="82"/>
      <c r="I4" s="82"/>
    </row>
    <row r="5" spans="1:10" x14ac:dyDescent="0.25">
      <c r="A5" s="83"/>
      <c r="B5" s="83" t="s">
        <v>0</v>
      </c>
      <c r="C5" s="83" t="s">
        <v>180</v>
      </c>
      <c r="D5" s="84" t="s">
        <v>180</v>
      </c>
      <c r="E5" s="83" t="s">
        <v>181</v>
      </c>
      <c r="F5" s="83" t="s">
        <v>182</v>
      </c>
      <c r="G5" s="83"/>
      <c r="H5" s="83" t="s">
        <v>183</v>
      </c>
      <c r="I5" s="83"/>
    </row>
    <row r="6" spans="1:10" x14ac:dyDescent="0.25">
      <c r="B6" s="85"/>
      <c r="C6" s="85" t="s">
        <v>13</v>
      </c>
      <c r="D6" s="86" t="s">
        <v>184</v>
      </c>
      <c r="E6" s="85"/>
      <c r="F6" s="85"/>
      <c r="H6" s="85"/>
    </row>
    <row r="7" spans="1:10" x14ac:dyDescent="0.25">
      <c r="B7" s="85" t="s">
        <v>58</v>
      </c>
      <c r="C7" s="85" t="s">
        <v>185</v>
      </c>
      <c r="D7" s="86" t="s">
        <v>186</v>
      </c>
      <c r="E7" s="85" t="s">
        <v>59</v>
      </c>
      <c r="F7" s="85" t="str">
        <f t="shared" ref="F7" si="0">+E7</f>
        <v>Outyear</v>
      </c>
      <c r="H7" s="85" t="str">
        <f>+F7</f>
        <v>Outyear</v>
      </c>
    </row>
    <row r="8" spans="1:10" x14ac:dyDescent="0.25">
      <c r="B8" s="85" t="s">
        <v>3</v>
      </c>
      <c r="C8" s="85" t="s">
        <v>3</v>
      </c>
      <c r="D8" s="86" t="s">
        <v>3</v>
      </c>
      <c r="E8" s="85" t="s">
        <v>3</v>
      </c>
      <c r="F8" s="85" t="s">
        <v>3</v>
      </c>
      <c r="H8" s="85" t="s">
        <v>3</v>
      </c>
    </row>
    <row r="9" spans="1:10" ht="6" customHeight="1" x14ac:dyDescent="0.25">
      <c r="B9" s="87"/>
      <c r="C9" s="87"/>
      <c r="D9" s="88"/>
      <c r="E9" s="87"/>
      <c r="F9" s="87"/>
      <c r="H9" s="87"/>
    </row>
    <row r="10" spans="1:10" x14ac:dyDescent="0.25">
      <c r="A10" s="89" t="s">
        <v>60</v>
      </c>
      <c r="B10" s="90"/>
      <c r="C10" s="90"/>
      <c r="D10" s="91"/>
      <c r="E10" s="90"/>
      <c r="F10" s="90"/>
      <c r="H10" s="90"/>
    </row>
    <row r="11" spans="1:10" x14ac:dyDescent="0.25">
      <c r="A11" s="92" t="s">
        <v>61</v>
      </c>
      <c r="B11" s="90"/>
      <c r="C11" s="90"/>
      <c r="D11" s="91"/>
      <c r="E11" s="90"/>
      <c r="F11" s="90"/>
      <c r="H11" s="90"/>
    </row>
    <row r="12" spans="1:10" x14ac:dyDescent="0.25">
      <c r="A12" s="93" t="s">
        <v>62</v>
      </c>
      <c r="B12" s="94">
        <v>10355</v>
      </c>
      <c r="C12" s="94">
        <v>9658</v>
      </c>
      <c r="D12" s="95">
        <v>10556</v>
      </c>
      <c r="E12" s="94">
        <v>10440</v>
      </c>
      <c r="F12" s="94">
        <v>10780</v>
      </c>
      <c r="H12" s="94">
        <v>11194</v>
      </c>
    </row>
    <row r="13" spans="1:10" x14ac:dyDescent="0.25">
      <c r="A13" s="93" t="s">
        <v>63</v>
      </c>
      <c r="B13" s="94">
        <v>8834</v>
      </c>
      <c r="C13" s="94">
        <v>10120</v>
      </c>
      <c r="D13" s="95">
        <v>9009</v>
      </c>
      <c r="E13" s="94">
        <v>9995</v>
      </c>
      <c r="F13" s="94">
        <v>8540</v>
      </c>
      <c r="H13" s="94">
        <v>9892</v>
      </c>
    </row>
    <row r="14" spans="1:10" x14ac:dyDescent="0.25">
      <c r="A14" s="93" t="s">
        <v>64</v>
      </c>
      <c r="B14" s="94">
        <v>1020</v>
      </c>
      <c r="C14" s="94">
        <v>2203</v>
      </c>
      <c r="D14" s="95">
        <v>957</v>
      </c>
      <c r="E14" s="94">
        <v>2436</v>
      </c>
      <c r="F14" s="94">
        <v>2666</v>
      </c>
      <c r="H14" s="94">
        <v>2761</v>
      </c>
    </row>
    <row r="15" spans="1:10" x14ac:dyDescent="0.25">
      <c r="A15" s="93" t="s">
        <v>173</v>
      </c>
      <c r="B15" s="94">
        <v>11385</v>
      </c>
      <c r="C15" s="94">
        <v>9427</v>
      </c>
      <c r="D15" s="95">
        <v>11626</v>
      </c>
      <c r="E15" s="94">
        <v>7593</v>
      </c>
      <c r="F15" s="94">
        <v>7169</v>
      </c>
      <c r="H15" s="94">
        <v>6900</v>
      </c>
    </row>
    <row r="16" spans="1:10" x14ac:dyDescent="0.25">
      <c r="A16" s="93" t="s">
        <v>174</v>
      </c>
      <c r="B16" s="94">
        <v>1404</v>
      </c>
      <c r="C16" s="94">
        <v>1525</v>
      </c>
      <c r="D16" s="95">
        <v>1718</v>
      </c>
      <c r="E16" s="94">
        <v>1723</v>
      </c>
      <c r="F16" s="94">
        <v>1794</v>
      </c>
      <c r="H16" s="94">
        <v>1848</v>
      </c>
    </row>
    <row r="17" spans="1:9" x14ac:dyDescent="0.25">
      <c r="A17" s="93" t="s">
        <v>65</v>
      </c>
      <c r="B17" s="94">
        <v>714</v>
      </c>
      <c r="C17" s="94">
        <v>499</v>
      </c>
      <c r="D17" s="95">
        <v>510</v>
      </c>
      <c r="E17" s="94">
        <v>473</v>
      </c>
      <c r="F17" s="94">
        <v>480</v>
      </c>
      <c r="H17" s="94">
        <v>452</v>
      </c>
    </row>
    <row r="18" spans="1:9" s="98" customFormat="1" ht="13" x14ac:dyDescent="0.3">
      <c r="A18" s="92" t="s">
        <v>66</v>
      </c>
      <c r="B18" s="96">
        <v>33710</v>
      </c>
      <c r="C18" s="96">
        <v>33432</v>
      </c>
      <c r="D18" s="97">
        <v>34376</v>
      </c>
      <c r="E18" s="96">
        <v>32660</v>
      </c>
      <c r="F18" s="96">
        <v>31428</v>
      </c>
      <c r="H18" s="96">
        <v>31355</v>
      </c>
    </row>
    <row r="19" spans="1:9" ht="6" customHeight="1" x14ac:dyDescent="0.25">
      <c r="B19" s="87"/>
      <c r="C19" s="87"/>
      <c r="D19" s="88"/>
      <c r="E19" s="87"/>
      <c r="F19" s="87"/>
      <c r="H19" s="87"/>
    </row>
    <row r="20" spans="1:9" x14ac:dyDescent="0.25">
      <c r="A20" s="92" t="s">
        <v>67</v>
      </c>
      <c r="B20" s="87"/>
      <c r="C20" s="87"/>
      <c r="D20" s="88"/>
      <c r="E20" s="87"/>
      <c r="F20" s="87"/>
      <c r="H20" s="87"/>
    </row>
    <row r="21" spans="1:9" x14ac:dyDescent="0.25">
      <c r="A21" s="93" t="s">
        <v>68</v>
      </c>
      <c r="B21" s="94">
        <v>0</v>
      </c>
      <c r="C21" s="94">
        <v>0</v>
      </c>
      <c r="D21" s="95">
        <v>0</v>
      </c>
      <c r="E21" s="94">
        <v>0</v>
      </c>
      <c r="F21" s="94">
        <v>0</v>
      </c>
      <c r="H21" s="94">
        <v>0</v>
      </c>
    </row>
    <row r="22" spans="1:9" x14ac:dyDescent="0.25">
      <c r="A22" s="93" t="s">
        <v>69</v>
      </c>
      <c r="B22" s="94">
        <v>0</v>
      </c>
      <c r="C22" s="94">
        <v>0</v>
      </c>
      <c r="D22" s="95">
        <v>0</v>
      </c>
      <c r="E22" s="94">
        <v>0</v>
      </c>
      <c r="F22" s="94">
        <v>0</v>
      </c>
      <c r="H22" s="94">
        <v>0</v>
      </c>
    </row>
    <row r="23" spans="1:9" x14ac:dyDescent="0.25">
      <c r="A23" s="93" t="s">
        <v>70</v>
      </c>
      <c r="B23" s="94">
        <v>12</v>
      </c>
      <c r="C23" s="94">
        <v>1</v>
      </c>
      <c r="D23" s="95">
        <v>6</v>
      </c>
      <c r="E23" s="94">
        <v>1</v>
      </c>
      <c r="F23" s="94">
        <v>0</v>
      </c>
      <c r="G23" s="99" t="s">
        <v>71</v>
      </c>
      <c r="H23" s="94">
        <v>0</v>
      </c>
      <c r="I23" s="99" t="s">
        <v>71</v>
      </c>
    </row>
    <row r="24" spans="1:9" s="98" customFormat="1" ht="13" x14ac:dyDescent="0.3">
      <c r="A24" s="92" t="s">
        <v>72</v>
      </c>
      <c r="B24" s="94">
        <v>12</v>
      </c>
      <c r="C24" s="94">
        <v>1</v>
      </c>
      <c r="D24" s="95">
        <v>6</v>
      </c>
      <c r="E24" s="94">
        <v>1</v>
      </c>
      <c r="F24" s="94">
        <v>0</v>
      </c>
      <c r="G24" s="99" t="s">
        <v>71</v>
      </c>
      <c r="H24" s="94">
        <v>0</v>
      </c>
      <c r="I24" s="99" t="s">
        <v>71</v>
      </c>
    </row>
    <row r="25" spans="1:9" ht="6" customHeight="1" x14ac:dyDescent="0.25">
      <c r="B25" s="87"/>
      <c r="C25" s="87"/>
      <c r="D25" s="88"/>
      <c r="E25" s="87"/>
      <c r="F25" s="87"/>
      <c r="H25" s="87"/>
    </row>
    <row r="26" spans="1:9" x14ac:dyDescent="0.25">
      <c r="A26" s="89" t="s">
        <v>73</v>
      </c>
      <c r="B26" s="100">
        <v>33722</v>
      </c>
      <c r="C26" s="100">
        <v>33433</v>
      </c>
      <c r="D26" s="101">
        <v>34382</v>
      </c>
      <c r="E26" s="100">
        <v>32661</v>
      </c>
      <c r="F26" s="100">
        <v>31429</v>
      </c>
      <c r="H26" s="100">
        <v>31355</v>
      </c>
    </row>
    <row r="27" spans="1:9" ht="6" customHeight="1" x14ac:dyDescent="0.25">
      <c r="B27" s="87"/>
      <c r="C27" s="87"/>
      <c r="D27" s="88"/>
      <c r="E27" s="87"/>
      <c r="F27" s="87"/>
      <c r="H27" s="87"/>
    </row>
    <row r="28" spans="1:9" x14ac:dyDescent="0.25">
      <c r="A28" s="89" t="s">
        <v>74</v>
      </c>
      <c r="B28" s="87"/>
      <c r="C28" s="87"/>
      <c r="D28" s="88"/>
      <c r="E28" s="87"/>
      <c r="F28" s="87"/>
      <c r="H28" s="87"/>
    </row>
    <row r="29" spans="1:9" x14ac:dyDescent="0.25">
      <c r="A29" s="92" t="s">
        <v>75</v>
      </c>
      <c r="B29" s="87"/>
      <c r="C29" s="87"/>
      <c r="D29" s="88"/>
      <c r="E29" s="87"/>
      <c r="F29" s="87"/>
      <c r="H29" s="87"/>
    </row>
    <row r="30" spans="1:9" x14ac:dyDescent="0.25">
      <c r="A30" s="93" t="s">
        <v>76</v>
      </c>
      <c r="B30" s="94">
        <v>2612</v>
      </c>
      <c r="C30" s="94">
        <v>2714</v>
      </c>
      <c r="D30" s="95">
        <v>2762</v>
      </c>
      <c r="E30" s="94">
        <v>2913</v>
      </c>
      <c r="F30" s="94">
        <v>3026</v>
      </c>
      <c r="H30" s="94">
        <v>3149</v>
      </c>
    </row>
    <row r="31" spans="1:9" x14ac:dyDescent="0.25">
      <c r="A31" s="93" t="s">
        <v>77</v>
      </c>
      <c r="B31" s="94">
        <v>24511</v>
      </c>
      <c r="C31" s="94">
        <v>27400</v>
      </c>
      <c r="D31" s="95">
        <v>27355</v>
      </c>
      <c r="E31" s="94">
        <v>27022</v>
      </c>
      <c r="F31" s="94">
        <v>26557</v>
      </c>
      <c r="H31" s="94">
        <v>27047</v>
      </c>
    </row>
    <row r="32" spans="1:9" x14ac:dyDescent="0.25">
      <c r="A32" s="93" t="s">
        <v>170</v>
      </c>
      <c r="B32" s="94">
        <v>2398</v>
      </c>
      <c r="C32" s="94">
        <v>0</v>
      </c>
      <c r="D32" s="95">
        <v>1426</v>
      </c>
      <c r="E32" s="94">
        <v>0</v>
      </c>
      <c r="F32" s="94">
        <v>0</v>
      </c>
      <c r="H32" s="94">
        <v>0</v>
      </c>
    </row>
    <row r="33" spans="1:8" x14ac:dyDescent="0.25">
      <c r="A33" s="92" t="s">
        <v>78</v>
      </c>
      <c r="B33" s="96">
        <v>29521</v>
      </c>
      <c r="C33" s="96">
        <v>30114</v>
      </c>
      <c r="D33" s="97">
        <v>31543</v>
      </c>
      <c r="E33" s="96">
        <v>29935</v>
      </c>
      <c r="F33" s="96">
        <v>29583</v>
      </c>
      <c r="H33" s="96">
        <v>30196</v>
      </c>
    </row>
    <row r="34" spans="1:8" ht="6" customHeight="1" x14ac:dyDescent="0.25">
      <c r="B34" s="87"/>
      <c r="C34" s="87"/>
      <c r="D34" s="88"/>
      <c r="E34" s="87"/>
      <c r="F34" s="87"/>
      <c r="H34" s="87"/>
    </row>
    <row r="35" spans="1:8" x14ac:dyDescent="0.25">
      <c r="A35" s="92" t="s">
        <v>79</v>
      </c>
      <c r="B35" s="87"/>
      <c r="C35" s="87"/>
      <c r="D35" s="88"/>
      <c r="E35" s="87"/>
      <c r="F35" s="87"/>
      <c r="H35" s="87"/>
    </row>
    <row r="36" spans="1:8" x14ac:dyDescent="0.25">
      <c r="A36" s="93" t="s">
        <v>76</v>
      </c>
      <c r="B36" s="94">
        <v>321</v>
      </c>
      <c r="C36" s="94">
        <v>438</v>
      </c>
      <c r="D36" s="95">
        <v>438</v>
      </c>
      <c r="E36" s="94">
        <v>404</v>
      </c>
      <c r="F36" s="94">
        <v>316</v>
      </c>
      <c r="H36" s="94">
        <v>259</v>
      </c>
    </row>
    <row r="37" spans="1:8" x14ac:dyDescent="0.25">
      <c r="A37" s="93" t="s">
        <v>80</v>
      </c>
      <c r="B37" s="94">
        <v>4496</v>
      </c>
      <c r="C37" s="94">
        <v>8628</v>
      </c>
      <c r="D37" s="95">
        <v>7515</v>
      </c>
      <c r="E37" s="94">
        <v>6222</v>
      </c>
      <c r="F37" s="94">
        <v>3016</v>
      </c>
      <c r="H37" s="94">
        <v>2073</v>
      </c>
    </row>
    <row r="38" spans="1:8" x14ac:dyDescent="0.25">
      <c r="A38" s="93" t="s">
        <v>171</v>
      </c>
      <c r="B38" s="94">
        <v>274</v>
      </c>
      <c r="C38" s="94">
        <v>0</v>
      </c>
      <c r="D38" s="95">
        <v>426</v>
      </c>
      <c r="E38" s="94">
        <v>0</v>
      </c>
      <c r="F38" s="94">
        <v>0</v>
      </c>
      <c r="H38" s="94">
        <v>0</v>
      </c>
    </row>
    <row r="39" spans="1:8" x14ac:dyDescent="0.25">
      <c r="A39" s="92" t="s">
        <v>81</v>
      </c>
      <c r="B39" s="96">
        <v>5091</v>
      </c>
      <c r="C39" s="96">
        <v>9066</v>
      </c>
      <c r="D39" s="97">
        <v>8379</v>
      </c>
      <c r="E39" s="96">
        <v>6626</v>
      </c>
      <c r="F39" s="96">
        <v>3332</v>
      </c>
      <c r="H39" s="96">
        <v>2332</v>
      </c>
    </row>
    <row r="40" spans="1:8" ht="6" customHeight="1" x14ac:dyDescent="0.25">
      <c r="B40" s="87"/>
      <c r="C40" s="87"/>
      <c r="D40" s="88"/>
      <c r="E40" s="87"/>
      <c r="F40" s="87"/>
      <c r="H40" s="87"/>
    </row>
    <row r="41" spans="1:8" x14ac:dyDescent="0.25">
      <c r="A41" s="92" t="s">
        <v>67</v>
      </c>
      <c r="B41" s="87"/>
      <c r="C41" s="87"/>
      <c r="D41" s="88"/>
      <c r="E41" s="87"/>
      <c r="F41" s="87"/>
      <c r="H41" s="87"/>
    </row>
    <row r="42" spans="1:8" x14ac:dyDescent="0.25">
      <c r="A42" s="93" t="s">
        <v>82</v>
      </c>
      <c r="B42" s="94">
        <v>2100</v>
      </c>
      <c r="C42" s="94">
        <v>0</v>
      </c>
      <c r="D42" s="95">
        <v>0</v>
      </c>
      <c r="E42" s="94">
        <v>0</v>
      </c>
      <c r="F42" s="94">
        <v>0</v>
      </c>
      <c r="H42" s="94">
        <v>0</v>
      </c>
    </row>
    <row r="43" spans="1:8" x14ac:dyDescent="0.25">
      <c r="A43" s="93" t="s">
        <v>80</v>
      </c>
      <c r="B43" s="94">
        <v>0</v>
      </c>
      <c r="C43" s="94">
        <v>0</v>
      </c>
      <c r="D43" s="95">
        <v>0</v>
      </c>
      <c r="E43" s="94">
        <v>0</v>
      </c>
      <c r="F43" s="94">
        <v>0</v>
      </c>
      <c r="H43" s="94">
        <v>0</v>
      </c>
    </row>
    <row r="44" spans="1:8" x14ac:dyDescent="0.25">
      <c r="A44" s="93" t="s">
        <v>83</v>
      </c>
      <c r="B44" s="94">
        <v>10</v>
      </c>
      <c r="C44" s="94">
        <v>0</v>
      </c>
      <c r="D44" s="95">
        <v>5</v>
      </c>
      <c r="E44" s="94">
        <v>0</v>
      </c>
      <c r="F44" s="94">
        <v>0</v>
      </c>
      <c r="H44" s="94">
        <v>0</v>
      </c>
    </row>
    <row r="45" spans="1:8" x14ac:dyDescent="0.25">
      <c r="A45" s="92" t="s">
        <v>72</v>
      </c>
      <c r="B45" s="102">
        <v>2110</v>
      </c>
      <c r="C45" s="102">
        <v>0</v>
      </c>
      <c r="D45" s="103">
        <v>5</v>
      </c>
      <c r="E45" s="102">
        <v>0</v>
      </c>
      <c r="F45" s="102">
        <v>0</v>
      </c>
      <c r="H45" s="102">
        <v>0</v>
      </c>
    </row>
    <row r="46" spans="1:8" ht="6" customHeight="1" x14ac:dyDescent="0.25">
      <c r="B46" s="87"/>
      <c r="C46" s="87"/>
      <c r="D46" s="88"/>
      <c r="E46" s="87"/>
      <c r="F46" s="87"/>
      <c r="H46" s="87"/>
    </row>
    <row r="47" spans="1:8" s="104" customFormat="1" ht="13" x14ac:dyDescent="0.3">
      <c r="A47" s="89" t="s">
        <v>84</v>
      </c>
      <c r="B47" s="100">
        <v>36721</v>
      </c>
      <c r="C47" s="100">
        <v>39180</v>
      </c>
      <c r="D47" s="101">
        <v>39927</v>
      </c>
      <c r="E47" s="100">
        <v>36561</v>
      </c>
      <c r="F47" s="100">
        <v>32915</v>
      </c>
      <c r="H47" s="100">
        <v>32528</v>
      </c>
    </row>
    <row r="48" spans="1:8" ht="6" customHeight="1" x14ac:dyDescent="0.25">
      <c r="B48" s="87"/>
      <c r="C48" s="87"/>
      <c r="D48" s="88"/>
      <c r="E48" s="87"/>
      <c r="F48" s="87"/>
      <c r="H48" s="87"/>
    </row>
    <row r="49" spans="1:8" s="104" customFormat="1" ht="13" x14ac:dyDescent="0.3">
      <c r="A49" s="89" t="s">
        <v>85</v>
      </c>
      <c r="B49" s="100">
        <v>-2999</v>
      </c>
      <c r="C49" s="100">
        <v>-5747</v>
      </c>
      <c r="D49" s="101">
        <v>-5545</v>
      </c>
      <c r="E49" s="100">
        <v>-3900</v>
      </c>
      <c r="F49" s="100">
        <v>-1487</v>
      </c>
      <c r="H49" s="100">
        <v>519</v>
      </c>
    </row>
    <row r="50" spans="1:8" ht="6" customHeight="1" x14ac:dyDescent="0.25">
      <c r="B50" s="87"/>
      <c r="C50" s="87"/>
      <c r="D50" s="88"/>
      <c r="E50" s="87"/>
      <c r="F50" s="87"/>
      <c r="H50" s="87"/>
    </row>
    <row r="51" spans="1:8" x14ac:dyDescent="0.25">
      <c r="A51" s="89" t="s">
        <v>86</v>
      </c>
      <c r="B51" s="87"/>
      <c r="C51" s="87"/>
      <c r="D51" s="88"/>
      <c r="E51" s="87"/>
      <c r="F51" s="87"/>
      <c r="H51" s="87"/>
    </row>
    <row r="52" spans="1:8" x14ac:dyDescent="0.25">
      <c r="A52" s="93" t="s">
        <v>87</v>
      </c>
      <c r="B52" s="94">
        <v>-20977</v>
      </c>
      <c r="C52" s="94">
        <v>-24855</v>
      </c>
      <c r="D52" s="95">
        <v>-23976</v>
      </c>
      <c r="E52" s="94">
        <v>-29521</v>
      </c>
      <c r="F52" s="94">
        <v>-33421</v>
      </c>
      <c r="H52" s="94">
        <v>-34908</v>
      </c>
    </row>
    <row r="53" spans="1:8" x14ac:dyDescent="0.25">
      <c r="A53" s="93" t="s">
        <v>88</v>
      </c>
      <c r="B53" s="94">
        <v>-23976</v>
      </c>
      <c r="C53" s="94">
        <v>-30602</v>
      </c>
      <c r="D53" s="95">
        <v>-29521</v>
      </c>
      <c r="E53" s="94">
        <v>-33421</v>
      </c>
      <c r="F53" s="94">
        <v>-34908</v>
      </c>
      <c r="H53" s="94">
        <v>-34389</v>
      </c>
    </row>
    <row r="54" spans="1:8" ht="6" customHeight="1" x14ac:dyDescent="0.25">
      <c r="B54" s="87"/>
      <c r="C54" s="87"/>
      <c r="D54" s="88"/>
      <c r="E54" s="87"/>
      <c r="F54" s="87"/>
      <c r="H54" s="87"/>
    </row>
    <row r="55" spans="1:8" x14ac:dyDescent="0.25">
      <c r="A55" s="92" t="s">
        <v>89</v>
      </c>
      <c r="B55" s="94"/>
      <c r="C55" s="94"/>
      <c r="D55" s="95"/>
      <c r="E55" s="94"/>
      <c r="F55" s="94"/>
      <c r="H55" s="94"/>
    </row>
    <row r="56" spans="1:8" x14ac:dyDescent="0.25">
      <c r="A56" s="93" t="s">
        <v>90</v>
      </c>
      <c r="B56" s="94">
        <v>-18511</v>
      </c>
      <c r="C56" s="94">
        <v>-20109</v>
      </c>
      <c r="D56" s="95">
        <v>-20114</v>
      </c>
      <c r="E56" s="94">
        <v>-21827</v>
      </c>
      <c r="F56" s="94">
        <v>-23540</v>
      </c>
      <c r="H56" s="94">
        <v>-25235</v>
      </c>
    </row>
    <row r="57" spans="1:8" x14ac:dyDescent="0.25">
      <c r="A57" s="93" t="s">
        <v>91</v>
      </c>
      <c r="B57" s="94">
        <v>-5465</v>
      </c>
      <c r="C57" s="94">
        <v>-10493</v>
      </c>
      <c r="D57" s="95">
        <v>-9407</v>
      </c>
      <c r="E57" s="94">
        <v>-11594</v>
      </c>
      <c r="F57" s="94">
        <v>-11368</v>
      </c>
      <c r="H57" s="94">
        <v>-9154</v>
      </c>
    </row>
    <row r="58" spans="1:8" x14ac:dyDescent="0.25">
      <c r="D58" s="105"/>
    </row>
    <row r="59" spans="1:8" x14ac:dyDescent="0.25">
      <c r="A59" s="106" t="s">
        <v>92</v>
      </c>
      <c r="B59" s="100">
        <v>22887</v>
      </c>
      <c r="C59" s="100">
        <v>22887</v>
      </c>
      <c r="D59" s="101">
        <v>22887</v>
      </c>
      <c r="E59" s="100">
        <v>22887</v>
      </c>
      <c r="F59" s="100">
        <v>22887</v>
      </c>
      <c r="H59" s="100">
        <v>22887</v>
      </c>
    </row>
    <row r="62" spans="1:8" x14ac:dyDescent="0.25">
      <c r="A62" s="32" t="s">
        <v>175</v>
      </c>
    </row>
    <row r="63" spans="1:8" ht="1" customHeight="1" x14ac:dyDescent="0.25">
      <c r="A63" s="32"/>
    </row>
    <row r="64" spans="1:8" ht="21" customHeight="1" x14ac:dyDescent="0.25">
      <c r="A64" s="122" t="s">
        <v>176</v>
      </c>
      <c r="B64" s="122"/>
      <c r="C64" s="122"/>
      <c r="D64" s="122"/>
      <c r="E64" s="122"/>
      <c r="F64" s="122"/>
      <c r="G64" s="122"/>
      <c r="H64" s="122"/>
    </row>
    <row r="65" spans="1:1" x14ac:dyDescent="0.25">
      <c r="A65" s="32" t="s">
        <v>94</v>
      </c>
    </row>
  </sheetData>
  <mergeCells count="2">
    <mergeCell ref="A3:I3"/>
    <mergeCell ref="A64:H6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2"/>
  <sheetViews>
    <sheetView showGridLines="0" workbookViewId="0"/>
  </sheetViews>
  <sheetFormatPr defaultColWidth="10.26953125" defaultRowHeight="11.5" x14ac:dyDescent="0.25"/>
  <cols>
    <col min="1" max="1" width="59.54296875" style="47" customWidth="1"/>
    <col min="2" max="2" width="15.453125" style="48" customWidth="1"/>
    <col min="3" max="3" width="12.54296875" style="48" customWidth="1"/>
    <col min="4" max="4" width="9.7265625" style="47" customWidth="1"/>
    <col min="5" max="7" width="10.26953125" style="47"/>
    <col min="8" max="8" width="13.26953125" style="47" bestFit="1" customWidth="1"/>
    <col min="9" max="16384" width="10.26953125" style="47"/>
  </cols>
  <sheetData>
    <row r="1" spans="1:3" ht="12.5" x14ac:dyDescent="0.25">
      <c r="A1" s="58" t="s">
        <v>98</v>
      </c>
      <c r="B1" s="59"/>
      <c r="C1" s="59"/>
    </row>
    <row r="2" spans="1:3" ht="1" customHeight="1" x14ac:dyDescent="0.25">
      <c r="A2" s="58"/>
      <c r="B2" s="59"/>
      <c r="C2" s="59"/>
    </row>
    <row r="3" spans="1:3" s="49" customFormat="1" ht="27.75" customHeight="1" x14ac:dyDescent="0.3">
      <c r="A3" s="123" t="s">
        <v>178</v>
      </c>
      <c r="B3" s="123"/>
      <c r="C3" s="123"/>
    </row>
    <row r="4" spans="1:3" ht="6.75" customHeight="1" x14ac:dyDescent="0.25"/>
    <row r="5" spans="1:3" ht="3.75" customHeight="1" x14ac:dyDescent="0.25">
      <c r="A5" s="50"/>
      <c r="B5" s="51"/>
      <c r="C5" s="52"/>
    </row>
    <row r="6" spans="1:3" x14ac:dyDescent="0.25">
      <c r="A6" s="2"/>
      <c r="B6" s="1" t="s">
        <v>0</v>
      </c>
      <c r="C6" s="3" t="s">
        <v>180</v>
      </c>
    </row>
    <row r="7" spans="1:3" ht="12.5" x14ac:dyDescent="0.25">
      <c r="A7" s="2"/>
      <c r="B7" s="1" t="s">
        <v>1</v>
      </c>
      <c r="C7" s="3" t="s">
        <v>2</v>
      </c>
    </row>
    <row r="8" spans="1:3" ht="3.75" customHeight="1" x14ac:dyDescent="0.25">
      <c r="A8" s="2"/>
      <c r="B8" s="1"/>
      <c r="C8" s="60"/>
    </row>
    <row r="9" spans="1:3" ht="12.25" customHeight="1" x14ac:dyDescent="0.25">
      <c r="A9" s="2"/>
      <c r="B9" s="1" t="s">
        <v>3</v>
      </c>
      <c r="C9" s="3" t="s">
        <v>3</v>
      </c>
    </row>
    <row r="10" spans="1:3" ht="3.75" customHeight="1" x14ac:dyDescent="0.25">
      <c r="A10" s="2"/>
      <c r="B10" s="1"/>
      <c r="C10" s="3"/>
    </row>
    <row r="11" spans="1:3" x14ac:dyDescent="0.25">
      <c r="A11" s="4" t="s">
        <v>4</v>
      </c>
      <c r="B11" s="5">
        <v>3077.5</v>
      </c>
      <c r="C11" s="6">
        <v>909.9</v>
      </c>
    </row>
    <row r="12" spans="1:3" ht="3.25" customHeight="1" x14ac:dyDescent="0.25">
      <c r="A12" s="2"/>
      <c r="B12" s="1"/>
      <c r="C12" s="3"/>
    </row>
    <row r="13" spans="1:3" x14ac:dyDescent="0.25">
      <c r="A13" s="7" t="s">
        <v>5</v>
      </c>
      <c r="B13" s="8">
        <v>2789.6</v>
      </c>
      <c r="C13" s="9">
        <v>1871.7</v>
      </c>
    </row>
    <row r="14" spans="1:3" ht="3.25" customHeight="1" x14ac:dyDescent="0.25">
      <c r="A14" s="2"/>
      <c r="B14" s="10"/>
      <c r="C14" s="3"/>
    </row>
    <row r="15" spans="1:3" x14ac:dyDescent="0.25">
      <c r="A15" s="2" t="s">
        <v>6</v>
      </c>
      <c r="B15" s="10"/>
      <c r="C15" s="3"/>
    </row>
    <row r="16" spans="1:3" x14ac:dyDescent="0.25">
      <c r="A16" s="11" t="s">
        <v>7</v>
      </c>
      <c r="B16" s="8">
        <v>117.8</v>
      </c>
      <c r="C16" s="12">
        <v>20</v>
      </c>
    </row>
    <row r="17" spans="1:3" x14ac:dyDescent="0.25">
      <c r="A17" s="11" t="s">
        <v>8</v>
      </c>
      <c r="B17" s="13">
        <v>0</v>
      </c>
      <c r="C17" s="9">
        <v>0</v>
      </c>
    </row>
    <row r="18" spans="1:3" x14ac:dyDescent="0.25">
      <c r="A18" s="11" t="s">
        <v>9</v>
      </c>
      <c r="B18" s="10"/>
      <c r="C18" s="3"/>
    </row>
    <row r="19" spans="1:3" x14ac:dyDescent="0.25">
      <c r="A19" s="14" t="s">
        <v>10</v>
      </c>
      <c r="B19" s="8">
        <v>2397.5</v>
      </c>
      <c r="C19" s="9">
        <v>1426.2</v>
      </c>
    </row>
    <row r="20" spans="1:3" x14ac:dyDescent="0.25">
      <c r="A20" s="14" t="s">
        <v>11</v>
      </c>
      <c r="B20" s="8">
        <v>274.3</v>
      </c>
      <c r="C20" s="9">
        <v>425.5</v>
      </c>
    </row>
    <row r="21" spans="1:3" ht="3.25" customHeight="1" x14ac:dyDescent="0.25"/>
    <row r="23" spans="1:3" ht="18" x14ac:dyDescent="0.25">
      <c r="A23" s="32" t="s">
        <v>95</v>
      </c>
    </row>
    <row r="24" spans="1:3" ht="18" x14ac:dyDescent="0.25">
      <c r="A24" s="32" t="s">
        <v>96</v>
      </c>
    </row>
    <row r="25" spans="1:3" x14ac:dyDescent="0.25">
      <c r="A25" s="32" t="s">
        <v>97</v>
      </c>
    </row>
    <row r="26" spans="1:3" ht="11.25" customHeight="1" x14ac:dyDescent="0.3">
      <c r="A26" s="53"/>
      <c r="B26" s="54"/>
      <c r="C26" s="55"/>
    </row>
    <row r="27" spans="1:3" ht="11.25" customHeight="1" x14ac:dyDescent="0.25"/>
    <row r="30" spans="1:3" ht="3.25" customHeight="1" x14ac:dyDescent="0.25"/>
    <row r="33" spans="1:6" x14ac:dyDescent="0.25">
      <c r="E33" s="56"/>
      <c r="F33" s="56"/>
    </row>
    <row r="36" spans="1:6" x14ac:dyDescent="0.25">
      <c r="E36" s="56"/>
    </row>
    <row r="40" spans="1:6" ht="14" x14ac:dyDescent="0.25">
      <c r="A40" s="57"/>
    </row>
    <row r="113" spans="6:8" x14ac:dyDescent="0.25">
      <c r="F113" s="47">
        <v>2.7</v>
      </c>
      <c r="H113" s="47">
        <v>2.7</v>
      </c>
    </row>
    <row r="202" spans="8:8" x14ac:dyDescent="0.25">
      <c r="H202" s="47">
        <v>324</v>
      </c>
    </row>
  </sheetData>
  <mergeCells count="1">
    <mergeCell ref="A3:C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4"/>
  <sheetViews>
    <sheetView showGridLines="0" zoomScale="110" zoomScaleNormal="110" workbookViewId="0"/>
  </sheetViews>
  <sheetFormatPr defaultColWidth="10.26953125" defaultRowHeight="10" x14ac:dyDescent="0.2"/>
  <cols>
    <col min="1" max="1" width="53.26953125" style="15" customWidth="1"/>
    <col min="2" max="2" width="6.453125" style="15" bestFit="1" customWidth="1"/>
    <col min="3" max="3" width="9.81640625" style="16" bestFit="1" customWidth="1"/>
    <col min="4" max="4" width="8.54296875" style="16" bestFit="1" customWidth="1"/>
    <col min="5" max="5" width="8" style="16" bestFit="1" customWidth="1"/>
    <col min="6" max="6" width="10.7265625" style="17" customWidth="1"/>
    <col min="7" max="7" width="9.26953125" style="15" bestFit="1" customWidth="1"/>
    <col min="8" max="8" width="1.7265625" style="15" customWidth="1"/>
    <col min="9" max="16384" width="10.26953125" style="15"/>
  </cols>
  <sheetData>
    <row r="1" spans="1:8" ht="12.5" x14ac:dyDescent="0.25">
      <c r="A1" s="35" t="s">
        <v>99</v>
      </c>
      <c r="G1" s="18"/>
    </row>
    <row r="2" spans="1:8" ht="1" customHeight="1" x14ac:dyDescent="0.25">
      <c r="A2" s="35"/>
      <c r="G2" s="18"/>
    </row>
    <row r="3" spans="1:8" ht="30.75" customHeight="1" x14ac:dyDescent="0.2">
      <c r="A3" s="125" t="s">
        <v>179</v>
      </c>
      <c r="B3" s="125"/>
      <c r="C3" s="125"/>
      <c r="D3" s="125"/>
      <c r="E3" s="125"/>
      <c r="F3" s="125"/>
      <c r="G3" s="125"/>
    </row>
    <row r="4" spans="1:8" ht="11.25" customHeight="1" x14ac:dyDescent="0.25">
      <c r="A4" s="23"/>
      <c r="B4" s="23"/>
      <c r="C4" s="24"/>
      <c r="D4" s="124" t="s">
        <v>12</v>
      </c>
      <c r="E4" s="124"/>
      <c r="F4" s="25"/>
      <c r="G4" s="26"/>
      <c r="H4" s="38"/>
    </row>
    <row r="5" spans="1:8" ht="65.5" customHeight="1" x14ac:dyDescent="0.25">
      <c r="B5" s="61" t="s">
        <v>13</v>
      </c>
      <c r="C5" s="61" t="s">
        <v>165</v>
      </c>
      <c r="D5" s="61" t="s">
        <v>14</v>
      </c>
      <c r="E5" s="61" t="s">
        <v>100</v>
      </c>
      <c r="F5" s="62" t="s">
        <v>15</v>
      </c>
      <c r="G5" s="63" t="s">
        <v>166</v>
      </c>
      <c r="H5" s="39"/>
    </row>
    <row r="6" spans="1:8" ht="11.5" x14ac:dyDescent="0.2">
      <c r="A6" s="15" t="s">
        <v>16</v>
      </c>
      <c r="B6" s="16" t="s">
        <v>3</v>
      </c>
      <c r="C6" s="16" t="s">
        <v>3</v>
      </c>
      <c r="D6" s="16" t="s">
        <v>3</v>
      </c>
      <c r="E6" s="16" t="s">
        <v>3</v>
      </c>
      <c r="F6" s="16" t="s">
        <v>3</v>
      </c>
      <c r="G6" s="64" t="s">
        <v>3</v>
      </c>
      <c r="H6" s="37"/>
    </row>
    <row r="7" spans="1:8" ht="3.25" customHeight="1" x14ac:dyDescent="0.25">
      <c r="G7" s="18"/>
      <c r="H7" s="36"/>
    </row>
    <row r="8" spans="1:8" ht="12.25" customHeight="1" x14ac:dyDescent="0.25">
      <c r="A8" s="23" t="s">
        <v>17</v>
      </c>
      <c r="G8" s="18"/>
      <c r="H8" s="36"/>
    </row>
    <row r="9" spans="1:8" ht="3.25" customHeight="1" x14ac:dyDescent="0.25">
      <c r="A9" s="65"/>
      <c r="C9" s="66"/>
      <c r="D9" s="17"/>
      <c r="E9" s="66"/>
      <c r="G9" s="18"/>
      <c r="H9" s="36"/>
    </row>
    <row r="10" spans="1:8" ht="12" customHeight="1" x14ac:dyDescent="0.2">
      <c r="A10" s="65" t="s">
        <v>101</v>
      </c>
      <c r="B10" s="67"/>
      <c r="C10" s="67"/>
      <c r="D10" s="67"/>
      <c r="E10" s="68"/>
      <c r="F10" s="68"/>
      <c r="G10" s="69"/>
      <c r="H10" s="40"/>
    </row>
    <row r="11" spans="1:8" ht="12" customHeight="1" x14ac:dyDescent="0.2">
      <c r="A11" s="65" t="s">
        <v>109</v>
      </c>
      <c r="B11" s="70">
        <v>21.3</v>
      </c>
      <c r="C11" s="70">
        <v>0</v>
      </c>
      <c r="D11" s="70">
        <v>0</v>
      </c>
      <c r="E11" s="71">
        <v>0.1</v>
      </c>
      <c r="F11" s="71">
        <v>21.4</v>
      </c>
      <c r="G11" s="69">
        <v>0</v>
      </c>
      <c r="H11" s="40"/>
    </row>
    <row r="12" spans="1:8" ht="12" customHeight="1" x14ac:dyDescent="0.2">
      <c r="A12" s="65"/>
      <c r="B12" s="70"/>
      <c r="C12" s="70"/>
      <c r="D12" s="70"/>
      <c r="E12" s="71"/>
      <c r="F12" s="71"/>
      <c r="G12" s="69"/>
      <c r="H12" s="40"/>
    </row>
    <row r="13" spans="1:8" ht="12" customHeight="1" x14ac:dyDescent="0.2">
      <c r="A13" s="65" t="s">
        <v>18</v>
      </c>
      <c r="B13" s="70"/>
      <c r="C13" s="70"/>
      <c r="D13" s="70"/>
      <c r="E13" s="71"/>
      <c r="F13" s="71"/>
      <c r="G13" s="69"/>
      <c r="H13" s="40"/>
    </row>
    <row r="14" spans="1:8" ht="12" customHeight="1" x14ac:dyDescent="0.2">
      <c r="A14" s="65" t="s">
        <v>19</v>
      </c>
      <c r="B14" s="70">
        <v>168.4</v>
      </c>
      <c r="C14" s="72" t="s">
        <v>21</v>
      </c>
      <c r="D14" s="70">
        <v>0</v>
      </c>
      <c r="E14" s="71">
        <v>8.8000000000000007</v>
      </c>
      <c r="F14" s="71">
        <v>177.2</v>
      </c>
      <c r="G14" s="69">
        <v>0</v>
      </c>
      <c r="H14" s="40"/>
    </row>
    <row r="15" spans="1:8" ht="12" customHeight="1" x14ac:dyDescent="0.2">
      <c r="A15" s="65" t="s">
        <v>20</v>
      </c>
      <c r="B15" s="70">
        <v>94.6</v>
      </c>
      <c r="C15" s="70">
        <v>0</v>
      </c>
      <c r="D15" s="70">
        <v>0</v>
      </c>
      <c r="E15" s="71">
        <v>60.9</v>
      </c>
      <c r="F15" s="71">
        <v>155.4</v>
      </c>
      <c r="G15" s="69">
        <v>0</v>
      </c>
      <c r="H15" s="40"/>
    </row>
    <row r="16" spans="1:8" ht="12" customHeight="1" x14ac:dyDescent="0.2">
      <c r="A16" s="65"/>
      <c r="B16" s="70"/>
      <c r="C16" s="70"/>
      <c r="D16" s="70"/>
      <c r="E16" s="71"/>
      <c r="F16" s="71"/>
      <c r="G16" s="69"/>
      <c r="H16" s="40"/>
    </row>
    <row r="17" spans="1:8" ht="12" customHeight="1" x14ac:dyDescent="0.2">
      <c r="A17" s="65" t="s">
        <v>102</v>
      </c>
      <c r="B17" s="70"/>
      <c r="C17" s="70"/>
      <c r="D17" s="70"/>
      <c r="E17" s="71"/>
      <c r="F17" s="71"/>
      <c r="G17" s="69"/>
      <c r="H17" s="40"/>
    </row>
    <row r="18" spans="1:8" ht="12" customHeight="1" x14ac:dyDescent="0.2">
      <c r="A18" s="65" t="s">
        <v>110</v>
      </c>
      <c r="B18" s="70">
        <v>11.3</v>
      </c>
      <c r="C18" s="70">
        <v>0</v>
      </c>
      <c r="D18" s="70">
        <v>0</v>
      </c>
      <c r="E18" s="71">
        <v>0.3</v>
      </c>
      <c r="F18" s="71">
        <v>11.5</v>
      </c>
      <c r="G18" s="69">
        <v>0</v>
      </c>
      <c r="H18" s="40"/>
    </row>
    <row r="19" spans="1:8" ht="12" customHeight="1" x14ac:dyDescent="0.2">
      <c r="A19" s="65"/>
      <c r="B19" s="70"/>
      <c r="C19" s="70"/>
      <c r="D19" s="70"/>
      <c r="E19" s="71"/>
      <c r="F19" s="71"/>
      <c r="G19" s="69"/>
      <c r="H19" s="40"/>
    </row>
    <row r="20" spans="1:8" ht="12" customHeight="1" x14ac:dyDescent="0.2">
      <c r="A20" s="65" t="s">
        <v>22</v>
      </c>
      <c r="B20" s="70"/>
      <c r="C20" s="70"/>
      <c r="D20" s="70"/>
      <c r="E20" s="71"/>
      <c r="F20" s="71"/>
      <c r="G20" s="69"/>
      <c r="H20" s="40"/>
    </row>
    <row r="21" spans="1:8" ht="12" customHeight="1" x14ac:dyDescent="0.2">
      <c r="A21" s="65" t="s">
        <v>23</v>
      </c>
      <c r="B21" s="70">
        <v>53</v>
      </c>
      <c r="C21" s="70">
        <v>0.7</v>
      </c>
      <c r="D21" s="70">
        <v>0</v>
      </c>
      <c r="E21" s="71">
        <v>3.2</v>
      </c>
      <c r="F21" s="71">
        <v>56.9</v>
      </c>
      <c r="G21" s="69">
        <v>0</v>
      </c>
      <c r="H21" s="40"/>
    </row>
    <row r="22" spans="1:8" ht="12" customHeight="1" x14ac:dyDescent="0.2">
      <c r="A22" s="65" t="s">
        <v>24</v>
      </c>
      <c r="B22" s="70">
        <v>2.2999999999999998</v>
      </c>
      <c r="C22" s="70">
        <v>0</v>
      </c>
      <c r="D22" s="70">
        <v>0</v>
      </c>
      <c r="E22" s="72" t="s">
        <v>21</v>
      </c>
      <c r="F22" s="71">
        <v>2.4</v>
      </c>
      <c r="G22" s="69">
        <v>0</v>
      </c>
      <c r="H22" s="40"/>
    </row>
    <row r="23" spans="1:8" ht="12" customHeight="1" x14ac:dyDescent="0.2">
      <c r="A23" s="65" t="s">
        <v>25</v>
      </c>
      <c r="B23" s="70">
        <v>0.7</v>
      </c>
      <c r="C23" s="70">
        <v>0</v>
      </c>
      <c r="D23" s="70">
        <v>0</v>
      </c>
      <c r="E23" s="71">
        <v>0.1</v>
      </c>
      <c r="F23" s="71">
        <v>0.8</v>
      </c>
      <c r="G23" s="69">
        <v>0</v>
      </c>
      <c r="H23" s="40"/>
    </row>
    <row r="24" spans="1:8" ht="12" customHeight="1" x14ac:dyDescent="0.2">
      <c r="A24" s="65" t="s">
        <v>26</v>
      </c>
      <c r="B24" s="70">
        <v>925.1</v>
      </c>
      <c r="C24" s="70">
        <v>0</v>
      </c>
      <c r="D24" s="70">
        <v>0</v>
      </c>
      <c r="E24" s="71">
        <v>42.5</v>
      </c>
      <c r="F24" s="71">
        <v>967.6</v>
      </c>
      <c r="G24" s="69">
        <v>0</v>
      </c>
      <c r="H24" s="40"/>
    </row>
    <row r="25" spans="1:8" ht="12" customHeight="1" x14ac:dyDescent="0.2">
      <c r="A25" s="65" t="s">
        <v>111</v>
      </c>
      <c r="B25" s="70">
        <v>1112.4000000000001</v>
      </c>
      <c r="C25" s="70">
        <v>20.6</v>
      </c>
      <c r="D25" s="70">
        <v>0</v>
      </c>
      <c r="E25" s="71">
        <v>33.5</v>
      </c>
      <c r="F25" s="71">
        <v>1166.5</v>
      </c>
      <c r="G25" s="69">
        <v>0</v>
      </c>
      <c r="H25" s="40"/>
    </row>
    <row r="26" spans="1:8" ht="12" customHeight="1" x14ac:dyDescent="0.2">
      <c r="A26" s="65" t="s">
        <v>112</v>
      </c>
      <c r="B26" s="70">
        <v>31.1</v>
      </c>
      <c r="C26" s="70">
        <v>0</v>
      </c>
      <c r="D26" s="70">
        <v>0</v>
      </c>
      <c r="E26" s="71">
        <v>16.2</v>
      </c>
      <c r="F26" s="71">
        <v>47.2</v>
      </c>
      <c r="G26" s="69">
        <v>0</v>
      </c>
      <c r="H26" s="40"/>
    </row>
    <row r="27" spans="1:8" ht="12" customHeight="1" x14ac:dyDescent="0.2">
      <c r="A27" s="65" t="s">
        <v>113</v>
      </c>
      <c r="B27" s="70">
        <v>621.1</v>
      </c>
      <c r="C27" s="70">
        <v>0</v>
      </c>
      <c r="D27" s="70">
        <v>0</v>
      </c>
      <c r="E27" s="71">
        <v>88.8</v>
      </c>
      <c r="F27" s="71">
        <v>709.9</v>
      </c>
      <c r="G27" s="69">
        <v>0</v>
      </c>
      <c r="H27" s="40"/>
    </row>
    <row r="28" spans="1:8" ht="12" customHeight="1" x14ac:dyDescent="0.2">
      <c r="A28" s="65" t="s">
        <v>114</v>
      </c>
      <c r="B28" s="70">
        <v>196.7</v>
      </c>
      <c r="C28" s="70">
        <v>0</v>
      </c>
      <c r="D28" s="70">
        <v>0</v>
      </c>
      <c r="E28" s="71">
        <v>8</v>
      </c>
      <c r="F28" s="71">
        <v>204.6</v>
      </c>
      <c r="G28" s="69">
        <v>0</v>
      </c>
      <c r="H28" s="40"/>
    </row>
    <row r="29" spans="1:8" ht="12" customHeight="1" x14ac:dyDescent="0.2">
      <c r="A29" s="65" t="s">
        <v>115</v>
      </c>
      <c r="B29" s="70">
        <v>38.4</v>
      </c>
      <c r="C29" s="70">
        <v>0</v>
      </c>
      <c r="D29" s="70">
        <v>0</v>
      </c>
      <c r="E29" s="71">
        <v>15</v>
      </c>
      <c r="F29" s="71">
        <v>53.4</v>
      </c>
      <c r="G29" s="69">
        <v>0</v>
      </c>
      <c r="H29" s="40"/>
    </row>
    <row r="30" spans="1:8" ht="12" customHeight="1" x14ac:dyDescent="0.2">
      <c r="A30" s="65" t="s">
        <v>27</v>
      </c>
      <c r="B30" s="70">
        <v>72.8</v>
      </c>
      <c r="C30" s="70">
        <v>0</v>
      </c>
      <c r="D30" s="70">
        <v>0</v>
      </c>
      <c r="E30" s="71">
        <v>2.2999999999999998</v>
      </c>
      <c r="F30" s="71">
        <v>75.099999999999994</v>
      </c>
      <c r="G30" s="69">
        <v>0</v>
      </c>
      <c r="H30" s="40"/>
    </row>
    <row r="31" spans="1:8" ht="12" customHeight="1" x14ac:dyDescent="0.2">
      <c r="A31" s="65" t="s">
        <v>116</v>
      </c>
      <c r="B31" s="70">
        <v>2.5</v>
      </c>
      <c r="C31" s="70">
        <v>0</v>
      </c>
      <c r="D31" s="70">
        <v>0</v>
      </c>
      <c r="E31" s="71">
        <v>0.1</v>
      </c>
      <c r="F31" s="71">
        <v>2.6</v>
      </c>
      <c r="G31" s="69">
        <v>0</v>
      </c>
      <c r="H31" s="40"/>
    </row>
    <row r="32" spans="1:8" ht="12" customHeight="1" x14ac:dyDescent="0.2">
      <c r="A32" s="65" t="s">
        <v>117</v>
      </c>
      <c r="B32" s="70">
        <v>123.6</v>
      </c>
      <c r="C32" s="70">
        <v>-147.5</v>
      </c>
      <c r="D32" s="70">
        <v>0</v>
      </c>
      <c r="E32" s="71">
        <v>39.4</v>
      </c>
      <c r="F32" s="71">
        <v>15.5</v>
      </c>
      <c r="G32" s="69">
        <v>0</v>
      </c>
      <c r="H32" s="40"/>
    </row>
    <row r="33" spans="1:8" ht="12" customHeight="1" x14ac:dyDescent="0.2">
      <c r="A33" s="65" t="s">
        <v>118</v>
      </c>
      <c r="B33" s="70">
        <v>14.6</v>
      </c>
      <c r="C33" s="70">
        <v>0</v>
      </c>
      <c r="D33" s="70">
        <v>0</v>
      </c>
      <c r="E33" s="71">
        <v>138.69999999999999</v>
      </c>
      <c r="F33" s="71">
        <v>153.30000000000001</v>
      </c>
      <c r="G33" s="69">
        <v>0</v>
      </c>
      <c r="H33" s="40"/>
    </row>
    <row r="34" spans="1:8" ht="12" customHeight="1" x14ac:dyDescent="0.2">
      <c r="A34" s="65" t="s">
        <v>119</v>
      </c>
      <c r="B34" s="70">
        <v>29.3</v>
      </c>
      <c r="C34" s="70">
        <v>0</v>
      </c>
      <c r="D34" s="70">
        <v>0</v>
      </c>
      <c r="E34" s="71">
        <v>23.3</v>
      </c>
      <c r="F34" s="71">
        <v>52.6</v>
      </c>
      <c r="G34" s="69">
        <v>0</v>
      </c>
      <c r="H34" s="40"/>
    </row>
    <row r="35" spans="1:8" ht="12" customHeight="1" x14ac:dyDescent="0.2">
      <c r="A35" s="65"/>
      <c r="B35" s="70"/>
      <c r="C35" s="70"/>
      <c r="D35" s="70"/>
      <c r="E35" s="71"/>
      <c r="F35" s="71"/>
      <c r="G35" s="69"/>
      <c r="H35" s="40"/>
    </row>
    <row r="36" spans="1:8" ht="12" customHeight="1" x14ac:dyDescent="0.2">
      <c r="A36" s="65" t="s">
        <v>29</v>
      </c>
      <c r="B36" s="70">
        <v>0</v>
      </c>
      <c r="C36" s="70">
        <v>0</v>
      </c>
      <c r="D36" s="70">
        <v>0.6</v>
      </c>
      <c r="E36" s="71">
        <v>0</v>
      </c>
      <c r="F36" s="71">
        <v>0.6</v>
      </c>
      <c r="G36" s="69">
        <v>0</v>
      </c>
      <c r="H36" s="41"/>
    </row>
    <row r="37" spans="1:8" ht="12" customHeight="1" x14ac:dyDescent="0.2">
      <c r="A37" s="65" t="s">
        <v>120</v>
      </c>
      <c r="B37" s="70">
        <v>0</v>
      </c>
      <c r="C37" s="70">
        <v>0</v>
      </c>
      <c r="D37" s="70">
        <v>0.4</v>
      </c>
      <c r="E37" s="71">
        <v>0</v>
      </c>
      <c r="F37" s="71">
        <v>0.4</v>
      </c>
      <c r="G37" s="69">
        <v>0</v>
      </c>
      <c r="H37" s="41"/>
    </row>
    <row r="38" spans="1:8" ht="12" customHeight="1" x14ac:dyDescent="0.2">
      <c r="A38" s="65" t="s">
        <v>121</v>
      </c>
      <c r="B38" s="70">
        <v>0</v>
      </c>
      <c r="C38" s="70">
        <v>0</v>
      </c>
      <c r="D38" s="70">
        <v>10</v>
      </c>
      <c r="E38" s="71">
        <v>0</v>
      </c>
      <c r="F38" s="71">
        <v>10</v>
      </c>
      <c r="G38" s="69">
        <v>0</v>
      </c>
      <c r="H38" s="41"/>
    </row>
    <row r="39" spans="1:8" ht="12" customHeight="1" x14ac:dyDescent="0.2">
      <c r="A39" s="65" t="s">
        <v>122</v>
      </c>
      <c r="B39" s="70">
        <v>0</v>
      </c>
      <c r="C39" s="70">
        <v>0</v>
      </c>
      <c r="D39" s="70">
        <v>20.9</v>
      </c>
      <c r="E39" s="71">
        <v>0</v>
      </c>
      <c r="F39" s="71">
        <v>20.9</v>
      </c>
      <c r="G39" s="69">
        <v>0</v>
      </c>
      <c r="H39" s="41"/>
    </row>
    <row r="40" spans="1:8" ht="12" customHeight="1" x14ac:dyDescent="0.2">
      <c r="A40" s="65" t="s">
        <v>123</v>
      </c>
      <c r="B40" s="70">
        <v>0</v>
      </c>
      <c r="C40" s="70">
        <v>0</v>
      </c>
      <c r="D40" s="70">
        <v>5</v>
      </c>
      <c r="E40" s="71">
        <v>0</v>
      </c>
      <c r="F40" s="71">
        <v>5</v>
      </c>
      <c r="G40" s="69">
        <v>0</v>
      </c>
      <c r="H40" s="41"/>
    </row>
    <row r="41" spans="1:8" ht="12" customHeight="1" x14ac:dyDescent="0.2">
      <c r="A41" s="65"/>
      <c r="B41" s="70"/>
      <c r="C41" s="70"/>
      <c r="D41" s="70"/>
      <c r="E41" s="71"/>
      <c r="F41" s="71"/>
      <c r="G41" s="69"/>
      <c r="H41" s="40"/>
    </row>
    <row r="42" spans="1:8" ht="12" customHeight="1" x14ac:dyDescent="0.2">
      <c r="A42" s="65" t="s">
        <v>104</v>
      </c>
      <c r="B42" s="70"/>
      <c r="C42" s="70"/>
      <c r="D42" s="70"/>
      <c r="E42" s="71"/>
      <c r="F42" s="71"/>
      <c r="G42" s="69"/>
      <c r="H42" s="40"/>
    </row>
    <row r="43" spans="1:8" ht="12" customHeight="1" x14ac:dyDescent="0.2">
      <c r="A43" s="65" t="s">
        <v>124</v>
      </c>
      <c r="B43" s="70">
        <v>12.8</v>
      </c>
      <c r="C43" s="70">
        <v>0</v>
      </c>
      <c r="D43" s="70">
        <v>0</v>
      </c>
      <c r="E43" s="71">
        <v>0.3</v>
      </c>
      <c r="F43" s="71">
        <v>13.2</v>
      </c>
      <c r="G43" s="69">
        <v>0</v>
      </c>
      <c r="H43" s="40"/>
    </row>
    <row r="44" spans="1:8" ht="12" customHeight="1" x14ac:dyDescent="0.2">
      <c r="A44" s="65"/>
      <c r="B44" s="70"/>
      <c r="C44" s="70"/>
      <c r="D44" s="70"/>
      <c r="E44" s="71"/>
      <c r="F44" s="71"/>
      <c r="G44" s="69"/>
      <c r="H44" s="40"/>
    </row>
    <row r="45" spans="1:8" ht="12" customHeight="1" x14ac:dyDescent="0.2">
      <c r="A45" s="65" t="s">
        <v>30</v>
      </c>
      <c r="B45" s="70"/>
      <c r="C45" s="70"/>
      <c r="D45" s="70"/>
      <c r="E45" s="71"/>
      <c r="F45" s="71"/>
      <c r="G45" s="69"/>
      <c r="H45" s="40"/>
    </row>
    <row r="46" spans="1:8" ht="12" customHeight="1" x14ac:dyDescent="0.2">
      <c r="A46" s="65" t="s">
        <v>125</v>
      </c>
      <c r="B46" s="70">
        <v>283.39999999999998</v>
      </c>
      <c r="C46" s="70">
        <v>0</v>
      </c>
      <c r="D46" s="70">
        <v>0</v>
      </c>
      <c r="E46" s="71">
        <v>0.6</v>
      </c>
      <c r="F46" s="71">
        <v>283.89999999999998</v>
      </c>
      <c r="G46" s="69">
        <v>0</v>
      </c>
      <c r="H46" s="40"/>
    </row>
    <row r="47" spans="1:8" ht="12" customHeight="1" x14ac:dyDescent="0.2">
      <c r="A47" s="65"/>
      <c r="B47" s="70"/>
      <c r="C47" s="70"/>
      <c r="D47" s="70"/>
      <c r="E47" s="71"/>
      <c r="F47" s="71"/>
      <c r="G47" s="69"/>
      <c r="H47" s="40"/>
    </row>
    <row r="48" spans="1:8" ht="12" customHeight="1" x14ac:dyDescent="0.2">
      <c r="A48" s="65" t="s">
        <v>31</v>
      </c>
      <c r="B48" s="70"/>
      <c r="C48" s="70"/>
      <c r="D48" s="70"/>
      <c r="E48" s="71"/>
      <c r="F48" s="71"/>
      <c r="G48" s="69"/>
      <c r="H48" s="40"/>
    </row>
    <row r="49" spans="1:8" ht="12" customHeight="1" x14ac:dyDescent="0.2">
      <c r="A49" s="65" t="s">
        <v>126</v>
      </c>
      <c r="B49" s="70">
        <v>398</v>
      </c>
      <c r="C49" s="70">
        <v>0</v>
      </c>
      <c r="D49" s="70">
        <v>0</v>
      </c>
      <c r="E49" s="71">
        <v>5.8</v>
      </c>
      <c r="F49" s="71">
        <v>403.8</v>
      </c>
      <c r="G49" s="69">
        <v>0</v>
      </c>
      <c r="H49" s="40"/>
    </row>
    <row r="50" spans="1:8" ht="12" customHeight="1" x14ac:dyDescent="0.2">
      <c r="A50" s="65"/>
      <c r="B50" s="70"/>
      <c r="C50" s="70"/>
      <c r="D50" s="70"/>
      <c r="E50" s="71"/>
      <c r="F50" s="71"/>
      <c r="G50" s="69"/>
      <c r="H50" s="40"/>
    </row>
    <row r="51" spans="1:8" ht="12" customHeight="1" x14ac:dyDescent="0.2">
      <c r="A51" s="65" t="s">
        <v>54</v>
      </c>
      <c r="B51" s="70"/>
      <c r="C51" s="70"/>
      <c r="D51" s="70"/>
      <c r="E51" s="71"/>
      <c r="F51" s="71"/>
      <c r="G51" s="69"/>
      <c r="H51" s="40"/>
    </row>
    <row r="52" spans="1:8" ht="12" customHeight="1" x14ac:dyDescent="0.2">
      <c r="A52" s="65" t="s">
        <v>127</v>
      </c>
      <c r="B52" s="70">
        <v>249.7</v>
      </c>
      <c r="C52" s="73" t="s">
        <v>21</v>
      </c>
      <c r="D52" s="70">
        <v>0</v>
      </c>
      <c r="E52" s="71">
        <v>12.1</v>
      </c>
      <c r="F52" s="71">
        <v>261.8</v>
      </c>
      <c r="G52" s="69">
        <v>0</v>
      </c>
      <c r="H52" s="40"/>
    </row>
    <row r="53" spans="1:8" ht="12" customHeight="1" x14ac:dyDescent="0.2">
      <c r="A53" s="65"/>
      <c r="B53" s="70"/>
      <c r="C53" s="70"/>
      <c r="D53" s="70"/>
      <c r="E53" s="71"/>
      <c r="F53" s="71"/>
      <c r="G53" s="69"/>
      <c r="H53" s="40"/>
    </row>
    <row r="54" spans="1:8" ht="12" customHeight="1" x14ac:dyDescent="0.2">
      <c r="A54" s="65" t="s">
        <v>105</v>
      </c>
      <c r="B54" s="70"/>
      <c r="C54" s="70"/>
      <c r="D54" s="70"/>
      <c r="E54" s="71"/>
      <c r="F54" s="71"/>
      <c r="G54" s="69"/>
      <c r="H54" s="40"/>
    </row>
    <row r="55" spans="1:8" ht="12" customHeight="1" x14ac:dyDescent="0.2">
      <c r="A55" s="65" t="s">
        <v>128</v>
      </c>
      <c r="B55" s="70">
        <v>19</v>
      </c>
      <c r="C55" s="70">
        <v>0</v>
      </c>
      <c r="D55" s="70">
        <v>0</v>
      </c>
      <c r="E55" s="71">
        <v>15.4</v>
      </c>
      <c r="F55" s="71">
        <v>34.5</v>
      </c>
      <c r="G55" s="69">
        <v>0</v>
      </c>
      <c r="H55" s="40"/>
    </row>
    <row r="56" spans="1:8" ht="12" customHeight="1" x14ac:dyDescent="0.2">
      <c r="A56" s="65"/>
      <c r="B56" s="70"/>
      <c r="C56" s="70"/>
      <c r="D56" s="70"/>
      <c r="E56" s="71"/>
      <c r="F56" s="71"/>
      <c r="G56" s="69"/>
      <c r="H56" s="40"/>
    </row>
    <row r="57" spans="1:8" ht="12" customHeight="1" x14ac:dyDescent="0.2">
      <c r="A57" s="65" t="s">
        <v>106</v>
      </c>
      <c r="B57" s="70"/>
      <c r="C57" s="70"/>
      <c r="D57" s="70"/>
      <c r="E57" s="71"/>
      <c r="F57" s="71"/>
      <c r="G57" s="69"/>
      <c r="H57" s="40"/>
    </row>
    <row r="58" spans="1:8" ht="12" customHeight="1" x14ac:dyDescent="0.2">
      <c r="A58" s="65" t="s">
        <v>129</v>
      </c>
      <c r="B58" s="70">
        <v>15.5</v>
      </c>
      <c r="C58" s="70">
        <v>0</v>
      </c>
      <c r="D58" s="70">
        <v>0</v>
      </c>
      <c r="E58" s="71">
        <v>4.4000000000000004</v>
      </c>
      <c r="F58" s="71">
        <v>19.899999999999999</v>
      </c>
      <c r="G58" s="69">
        <v>0</v>
      </c>
      <c r="H58" s="40"/>
    </row>
    <row r="59" spans="1:8" ht="12.25" customHeight="1" x14ac:dyDescent="0.2">
      <c r="A59" s="65"/>
      <c r="B59" s="70"/>
      <c r="C59" s="70"/>
      <c r="D59" s="70"/>
      <c r="E59" s="71"/>
      <c r="F59" s="71"/>
      <c r="G59" s="69"/>
      <c r="H59" s="40"/>
    </row>
    <row r="60" spans="1:8" ht="4.75" customHeight="1" x14ac:dyDescent="0.25">
      <c r="A60" s="19"/>
      <c r="B60" s="19"/>
      <c r="C60" s="20"/>
      <c r="D60" s="20"/>
      <c r="E60" s="20"/>
      <c r="F60" s="21"/>
      <c r="G60" s="22"/>
      <c r="H60" s="38"/>
    </row>
    <row r="61" spans="1:8" ht="11.25" customHeight="1" x14ac:dyDescent="0.25">
      <c r="A61" s="23"/>
      <c r="B61" s="23"/>
      <c r="C61" s="24"/>
      <c r="D61" s="124" t="s">
        <v>12</v>
      </c>
      <c r="E61" s="124"/>
      <c r="F61" s="25"/>
      <c r="G61" s="26"/>
      <c r="H61" s="38"/>
    </row>
    <row r="62" spans="1:8" ht="65.5" customHeight="1" x14ac:dyDescent="0.25">
      <c r="B62" s="61" t="s">
        <v>13</v>
      </c>
      <c r="C62" s="61" t="s">
        <v>165</v>
      </c>
      <c r="D62" s="61" t="s">
        <v>14</v>
      </c>
      <c r="E62" s="61" t="s">
        <v>100</v>
      </c>
      <c r="F62" s="62" t="s">
        <v>15</v>
      </c>
      <c r="G62" s="63" t="s">
        <v>166</v>
      </c>
      <c r="H62" s="39"/>
    </row>
    <row r="63" spans="1:8" ht="11.5" x14ac:dyDescent="0.2">
      <c r="A63" s="15" t="s">
        <v>16</v>
      </c>
      <c r="B63" s="16" t="s">
        <v>3</v>
      </c>
      <c r="C63" s="16" t="s">
        <v>3</v>
      </c>
      <c r="D63" s="16" t="s">
        <v>3</v>
      </c>
      <c r="E63" s="16" t="s">
        <v>3</v>
      </c>
      <c r="F63" s="16" t="s">
        <v>3</v>
      </c>
      <c r="G63" s="64" t="s">
        <v>3</v>
      </c>
      <c r="H63" s="37"/>
    </row>
    <row r="64" spans="1:8" ht="3.25" customHeight="1" x14ac:dyDescent="0.25">
      <c r="G64" s="18"/>
      <c r="H64" s="36"/>
    </row>
    <row r="65" spans="1:8" ht="12" customHeight="1" x14ac:dyDescent="0.2">
      <c r="A65" s="65" t="s">
        <v>107</v>
      </c>
      <c r="B65" s="70"/>
      <c r="C65" s="70"/>
      <c r="D65" s="70"/>
      <c r="E65" s="71"/>
      <c r="F65" s="71"/>
      <c r="G65" s="69"/>
      <c r="H65" s="40"/>
    </row>
    <row r="66" spans="1:8" ht="12" customHeight="1" x14ac:dyDescent="0.2">
      <c r="A66" s="65" t="s">
        <v>130</v>
      </c>
      <c r="B66" s="70">
        <v>1.7</v>
      </c>
      <c r="C66" s="70">
        <v>0</v>
      </c>
      <c r="D66" s="70">
        <v>0</v>
      </c>
      <c r="E66" s="71">
        <v>0.8</v>
      </c>
      <c r="F66" s="71">
        <v>2.5</v>
      </c>
      <c r="G66" s="69">
        <v>0</v>
      </c>
      <c r="H66" s="40"/>
    </row>
    <row r="67" spans="1:8" ht="12" customHeight="1" x14ac:dyDescent="0.2">
      <c r="A67" s="65"/>
      <c r="B67" s="70"/>
      <c r="C67" s="70"/>
      <c r="D67" s="70"/>
      <c r="E67" s="71"/>
      <c r="F67" s="71"/>
      <c r="G67" s="69"/>
      <c r="H67" s="40"/>
    </row>
    <row r="68" spans="1:8" ht="12" customHeight="1" x14ac:dyDescent="0.2">
      <c r="A68" s="65" t="s">
        <v>108</v>
      </c>
      <c r="B68" s="70"/>
      <c r="C68" s="70"/>
      <c r="D68" s="70"/>
      <c r="E68" s="71"/>
      <c r="F68" s="71"/>
      <c r="G68" s="69"/>
      <c r="H68" s="40"/>
    </row>
    <row r="69" spans="1:8" ht="12" customHeight="1" x14ac:dyDescent="0.2">
      <c r="A69" s="65" t="s">
        <v>131</v>
      </c>
      <c r="B69" s="70">
        <v>5</v>
      </c>
      <c r="C69" s="70">
        <v>0</v>
      </c>
      <c r="D69" s="70">
        <v>0</v>
      </c>
      <c r="E69" s="71">
        <v>0.1</v>
      </c>
      <c r="F69" s="71">
        <v>5.0999999999999996</v>
      </c>
      <c r="G69" s="69">
        <v>0</v>
      </c>
      <c r="H69" s="40"/>
    </row>
    <row r="70" spans="1:8" ht="12" customHeight="1" x14ac:dyDescent="0.2">
      <c r="A70" s="65"/>
      <c r="B70" s="70"/>
      <c r="C70" s="70"/>
      <c r="D70" s="70"/>
      <c r="E70" s="71"/>
      <c r="F70" s="71"/>
      <c r="G70" s="69"/>
      <c r="H70" s="40"/>
    </row>
    <row r="71" spans="1:8" ht="12" customHeight="1" x14ac:dyDescent="0.2">
      <c r="A71" s="65" t="s">
        <v>28</v>
      </c>
      <c r="B71" s="70"/>
      <c r="C71" s="70"/>
      <c r="D71" s="70"/>
      <c r="E71" s="71"/>
      <c r="F71" s="71"/>
      <c r="G71" s="69"/>
      <c r="H71" s="40"/>
    </row>
    <row r="72" spans="1:8" ht="12" customHeight="1" x14ac:dyDescent="0.2">
      <c r="A72" s="65" t="s">
        <v>132</v>
      </c>
      <c r="B72" s="70">
        <v>6472.2</v>
      </c>
      <c r="C72" s="70">
        <v>49.9</v>
      </c>
      <c r="D72" s="70">
        <v>0</v>
      </c>
      <c r="E72" s="71">
        <v>86.5</v>
      </c>
      <c r="F72" s="71">
        <v>6608.7</v>
      </c>
      <c r="G72" s="69">
        <v>0</v>
      </c>
      <c r="H72" s="40"/>
    </row>
    <row r="73" spans="1:8" ht="12" customHeight="1" x14ac:dyDescent="0.2">
      <c r="A73" s="65"/>
      <c r="B73" s="70"/>
      <c r="C73" s="70"/>
      <c r="D73" s="70"/>
      <c r="E73" s="71"/>
      <c r="F73" s="71"/>
      <c r="G73" s="69"/>
      <c r="H73" s="40"/>
    </row>
    <row r="74" spans="1:8" ht="12" customHeight="1" x14ac:dyDescent="0.2">
      <c r="A74" s="65" t="s">
        <v>32</v>
      </c>
      <c r="B74" s="70"/>
      <c r="C74" s="70"/>
      <c r="D74" s="70"/>
      <c r="E74" s="71"/>
      <c r="F74" s="71"/>
      <c r="G74" s="69"/>
      <c r="H74" s="40"/>
    </row>
    <row r="75" spans="1:8" ht="12" customHeight="1" x14ac:dyDescent="0.2">
      <c r="A75" s="65" t="s">
        <v>133</v>
      </c>
      <c r="B75" s="70">
        <v>962.2</v>
      </c>
      <c r="C75" s="70">
        <v>0.2</v>
      </c>
      <c r="D75" s="70">
        <v>0</v>
      </c>
      <c r="E75" s="71">
        <v>3.6</v>
      </c>
      <c r="F75" s="71">
        <v>965.9</v>
      </c>
      <c r="G75" s="69">
        <v>0</v>
      </c>
      <c r="H75" s="40"/>
    </row>
    <row r="76" spans="1:8" ht="12" customHeight="1" x14ac:dyDescent="0.2">
      <c r="A76" s="65" t="s">
        <v>134</v>
      </c>
      <c r="B76" s="70">
        <v>5.7</v>
      </c>
      <c r="C76" s="70">
        <v>0</v>
      </c>
      <c r="D76" s="70">
        <v>0</v>
      </c>
      <c r="E76" s="71">
        <v>0.1</v>
      </c>
      <c r="F76" s="71">
        <v>5.8</v>
      </c>
      <c r="G76" s="69">
        <v>0</v>
      </c>
      <c r="H76" s="40"/>
    </row>
    <row r="77" spans="1:8" ht="12" customHeight="1" x14ac:dyDescent="0.2">
      <c r="A77" s="65" t="s">
        <v>135</v>
      </c>
      <c r="B77" s="70">
        <v>4.7</v>
      </c>
      <c r="C77" s="72" t="s">
        <v>21</v>
      </c>
      <c r="D77" s="70">
        <v>0</v>
      </c>
      <c r="E77" s="71">
        <v>0</v>
      </c>
      <c r="F77" s="71">
        <v>4.7</v>
      </c>
      <c r="G77" s="69">
        <v>0</v>
      </c>
      <c r="H77" s="40"/>
    </row>
    <row r="78" spans="1:8" ht="12" customHeight="1" x14ac:dyDescent="0.2">
      <c r="A78" s="65"/>
      <c r="B78" s="70"/>
      <c r="C78" s="70"/>
      <c r="D78" s="70"/>
      <c r="E78" s="71"/>
      <c r="F78" s="71"/>
      <c r="G78" s="69"/>
      <c r="H78" s="40"/>
    </row>
    <row r="79" spans="1:8" ht="12" customHeight="1" x14ac:dyDescent="0.2">
      <c r="A79" s="65" t="s">
        <v>33</v>
      </c>
      <c r="B79" s="70"/>
      <c r="C79" s="70"/>
      <c r="D79" s="70"/>
      <c r="E79" s="71"/>
      <c r="F79" s="71"/>
      <c r="G79" s="69"/>
      <c r="H79" s="40"/>
    </row>
    <row r="80" spans="1:8" ht="12" customHeight="1" x14ac:dyDescent="0.2">
      <c r="A80" s="65" t="s">
        <v>136</v>
      </c>
      <c r="B80" s="70">
        <v>4842.3</v>
      </c>
      <c r="C80" s="70">
        <v>1.2</v>
      </c>
      <c r="D80" s="70">
        <v>0</v>
      </c>
      <c r="E80" s="71">
        <v>12.4</v>
      </c>
      <c r="F80" s="71">
        <v>4856</v>
      </c>
      <c r="G80" s="69">
        <v>0</v>
      </c>
      <c r="H80" s="40"/>
    </row>
    <row r="81" spans="1:8" ht="12" customHeight="1" x14ac:dyDescent="0.2">
      <c r="A81" s="65"/>
      <c r="B81" s="70"/>
      <c r="C81" s="70"/>
      <c r="D81" s="70"/>
      <c r="E81" s="71"/>
      <c r="F81" s="71"/>
      <c r="G81" s="69"/>
      <c r="H81" s="40"/>
    </row>
    <row r="82" spans="1:8" ht="12" customHeight="1" x14ac:dyDescent="0.2">
      <c r="A82" s="65" t="s">
        <v>36</v>
      </c>
      <c r="B82" s="70"/>
      <c r="C82" s="70"/>
      <c r="D82" s="70"/>
      <c r="E82" s="71"/>
      <c r="F82" s="71"/>
      <c r="G82" s="69"/>
      <c r="H82" s="40"/>
    </row>
    <row r="83" spans="1:8" ht="12" customHeight="1" x14ac:dyDescent="0.2">
      <c r="A83" s="65" t="s">
        <v>137</v>
      </c>
      <c r="B83" s="70">
        <v>519</v>
      </c>
      <c r="C83" s="70">
        <v>0</v>
      </c>
      <c r="D83" s="70">
        <v>0</v>
      </c>
      <c r="E83" s="71">
        <v>13.2</v>
      </c>
      <c r="F83" s="71">
        <v>532.20000000000005</v>
      </c>
      <c r="G83" s="69">
        <v>0</v>
      </c>
      <c r="H83" s="40"/>
    </row>
    <row r="84" spans="1:8" ht="12" customHeight="1" x14ac:dyDescent="0.2">
      <c r="A84" s="65"/>
      <c r="B84" s="70"/>
      <c r="C84" s="70"/>
      <c r="D84" s="70"/>
      <c r="E84" s="71"/>
      <c r="F84" s="71"/>
      <c r="G84" s="69"/>
      <c r="H84" s="40"/>
    </row>
    <row r="85" spans="1:8" ht="12" customHeight="1" x14ac:dyDescent="0.2">
      <c r="A85" s="65" t="s">
        <v>38</v>
      </c>
      <c r="B85" s="70"/>
      <c r="C85" s="70"/>
      <c r="D85" s="70"/>
      <c r="E85" s="71"/>
      <c r="F85" s="71"/>
      <c r="G85" s="69"/>
      <c r="H85" s="40"/>
    </row>
    <row r="86" spans="1:8" ht="12" customHeight="1" x14ac:dyDescent="0.2">
      <c r="A86" s="65" t="s">
        <v>34</v>
      </c>
      <c r="B86" s="70">
        <v>1607.3</v>
      </c>
      <c r="C86" s="70">
        <v>40.299999999999997</v>
      </c>
      <c r="D86" s="70">
        <v>0</v>
      </c>
      <c r="E86" s="71">
        <v>5.0999999999999996</v>
      </c>
      <c r="F86" s="71">
        <v>1652.6</v>
      </c>
      <c r="G86" s="69">
        <v>0</v>
      </c>
      <c r="H86" s="40"/>
    </row>
    <row r="87" spans="1:8" ht="12" customHeight="1" x14ac:dyDescent="0.2">
      <c r="A87" s="65" t="s">
        <v>35</v>
      </c>
      <c r="B87" s="70">
        <v>0.5</v>
      </c>
      <c r="C87" s="70">
        <v>0</v>
      </c>
      <c r="D87" s="70">
        <v>0</v>
      </c>
      <c r="E87" s="71">
        <v>19.7</v>
      </c>
      <c r="F87" s="71">
        <v>20.2</v>
      </c>
      <c r="G87" s="69">
        <v>0</v>
      </c>
      <c r="H87" s="41"/>
    </row>
    <row r="88" spans="1:8" ht="12" customHeight="1" x14ac:dyDescent="0.2">
      <c r="A88" s="65"/>
      <c r="B88" s="70"/>
      <c r="C88" s="70"/>
      <c r="D88" s="70"/>
      <c r="E88" s="71"/>
      <c r="F88" s="71"/>
      <c r="G88" s="69"/>
      <c r="H88" s="40"/>
    </row>
    <row r="89" spans="1:8" ht="12" customHeight="1" x14ac:dyDescent="0.2">
      <c r="A89" s="65" t="s">
        <v>39</v>
      </c>
      <c r="B89" s="70"/>
      <c r="C89" s="70"/>
      <c r="D89" s="70"/>
      <c r="E89" s="71"/>
      <c r="F89" s="71"/>
      <c r="G89" s="69"/>
      <c r="H89" s="40"/>
    </row>
    <row r="90" spans="1:8" ht="12" customHeight="1" x14ac:dyDescent="0.2">
      <c r="A90" s="65" t="s">
        <v>37</v>
      </c>
      <c r="B90" s="70">
        <v>1421.3</v>
      </c>
      <c r="C90" s="70">
        <v>34.200000000000003</v>
      </c>
      <c r="D90" s="70">
        <v>0</v>
      </c>
      <c r="E90" s="71">
        <v>61.6</v>
      </c>
      <c r="F90" s="71">
        <v>1517</v>
      </c>
      <c r="G90" s="69">
        <v>0</v>
      </c>
      <c r="H90" s="40"/>
    </row>
    <row r="91" spans="1:8" ht="12" customHeight="1" x14ac:dyDescent="0.2">
      <c r="A91" s="65"/>
      <c r="B91" s="70"/>
      <c r="C91" s="70"/>
      <c r="D91" s="70"/>
      <c r="E91" s="71"/>
      <c r="F91" s="71"/>
      <c r="G91" s="69"/>
      <c r="H91" s="40"/>
    </row>
    <row r="92" spans="1:8" ht="12" customHeight="1" x14ac:dyDescent="0.2">
      <c r="A92" s="65" t="s">
        <v>41</v>
      </c>
      <c r="B92" s="70"/>
      <c r="C92" s="70"/>
      <c r="D92" s="70"/>
      <c r="E92" s="71"/>
      <c r="F92" s="71"/>
      <c r="G92" s="69"/>
      <c r="H92" s="40"/>
    </row>
    <row r="93" spans="1:8" ht="12" customHeight="1" x14ac:dyDescent="0.2">
      <c r="A93" s="65" t="s">
        <v>40</v>
      </c>
      <c r="B93" s="70">
        <v>103.7</v>
      </c>
      <c r="C93" s="70">
        <v>0.2</v>
      </c>
      <c r="D93" s="70">
        <v>0</v>
      </c>
      <c r="E93" s="71">
        <v>14</v>
      </c>
      <c r="F93" s="71">
        <v>117.9</v>
      </c>
      <c r="G93" s="69">
        <v>0</v>
      </c>
      <c r="H93" s="40"/>
    </row>
    <row r="94" spans="1:8" ht="12" customHeight="1" x14ac:dyDescent="0.2">
      <c r="A94" s="65" t="s">
        <v>138</v>
      </c>
      <c r="B94" s="70">
        <v>89.1</v>
      </c>
      <c r="C94" s="70">
        <v>0</v>
      </c>
      <c r="D94" s="70">
        <v>0</v>
      </c>
      <c r="E94" s="71">
        <v>444.2</v>
      </c>
      <c r="F94" s="71">
        <v>533.29999999999995</v>
      </c>
      <c r="G94" s="69">
        <v>0</v>
      </c>
      <c r="H94" s="40"/>
    </row>
    <row r="95" spans="1:8" ht="12" customHeight="1" x14ac:dyDescent="0.2">
      <c r="A95" s="65"/>
      <c r="B95" s="70"/>
      <c r="C95" s="70"/>
      <c r="D95" s="70"/>
      <c r="E95" s="71"/>
      <c r="F95" s="71"/>
      <c r="G95" s="69"/>
      <c r="H95" s="40"/>
    </row>
    <row r="96" spans="1:8" ht="12" customHeight="1" x14ac:dyDescent="0.2">
      <c r="A96" s="65" t="s">
        <v>43</v>
      </c>
      <c r="B96" s="70"/>
      <c r="C96" s="70"/>
      <c r="D96" s="70"/>
      <c r="E96" s="71"/>
      <c r="F96" s="71"/>
      <c r="G96" s="69"/>
      <c r="H96" s="40"/>
    </row>
    <row r="97" spans="1:8" ht="12" customHeight="1" x14ac:dyDescent="0.2">
      <c r="A97" s="65" t="s">
        <v>139</v>
      </c>
      <c r="B97" s="70">
        <v>1261.8</v>
      </c>
      <c r="C97" s="70">
        <v>-10.1</v>
      </c>
      <c r="D97" s="70">
        <v>0</v>
      </c>
      <c r="E97" s="71">
        <v>77.8</v>
      </c>
      <c r="F97" s="71">
        <v>1329.6</v>
      </c>
      <c r="G97" s="69">
        <v>0</v>
      </c>
      <c r="H97" s="40"/>
    </row>
    <row r="98" spans="1:8" ht="12" customHeight="1" x14ac:dyDescent="0.2">
      <c r="A98" s="65"/>
      <c r="B98" s="70"/>
      <c r="C98" s="70"/>
      <c r="D98" s="70"/>
      <c r="E98" s="71"/>
      <c r="F98" s="71"/>
      <c r="G98" s="69"/>
      <c r="H98" s="40"/>
    </row>
    <row r="99" spans="1:8" ht="12" customHeight="1" x14ac:dyDescent="0.2">
      <c r="A99" s="65" t="s">
        <v>45</v>
      </c>
      <c r="B99" s="70"/>
      <c r="C99" s="70"/>
      <c r="D99" s="70"/>
      <c r="E99" s="71"/>
      <c r="F99" s="71"/>
      <c r="G99" s="69"/>
      <c r="H99" s="40"/>
    </row>
    <row r="100" spans="1:8" ht="12" customHeight="1" x14ac:dyDescent="0.2">
      <c r="A100" s="65" t="s">
        <v>44</v>
      </c>
      <c r="B100" s="70">
        <v>233.6</v>
      </c>
      <c r="C100" s="70">
        <v>0.1</v>
      </c>
      <c r="D100" s="70">
        <v>0</v>
      </c>
      <c r="E100" s="71">
        <v>14.6</v>
      </c>
      <c r="F100" s="71">
        <v>248.3</v>
      </c>
      <c r="G100" s="69">
        <v>0</v>
      </c>
      <c r="H100" s="40"/>
    </row>
    <row r="101" spans="1:8" ht="12" customHeight="1" x14ac:dyDescent="0.2">
      <c r="A101" s="65" t="s">
        <v>140</v>
      </c>
      <c r="B101" s="70">
        <v>9.9</v>
      </c>
      <c r="C101" s="70">
        <v>0</v>
      </c>
      <c r="D101" s="70">
        <v>0</v>
      </c>
      <c r="E101" s="71">
        <v>0.2</v>
      </c>
      <c r="F101" s="71">
        <v>10.1</v>
      </c>
      <c r="G101" s="69">
        <v>0</v>
      </c>
      <c r="H101" s="40"/>
    </row>
    <row r="102" spans="1:8" ht="12" customHeight="1" x14ac:dyDescent="0.2">
      <c r="A102" s="65" t="s">
        <v>141</v>
      </c>
      <c r="B102" s="70">
        <v>12.1</v>
      </c>
      <c r="C102" s="70">
        <v>0</v>
      </c>
      <c r="D102" s="70">
        <v>0</v>
      </c>
      <c r="E102" s="71">
        <v>4.5999999999999996</v>
      </c>
      <c r="F102" s="71">
        <v>16.600000000000001</v>
      </c>
      <c r="G102" s="69">
        <v>0</v>
      </c>
      <c r="H102" s="40"/>
    </row>
    <row r="103" spans="1:8" ht="12" customHeight="1" x14ac:dyDescent="0.2">
      <c r="A103" s="65" t="s">
        <v>142</v>
      </c>
      <c r="B103" s="70">
        <v>36.9</v>
      </c>
      <c r="C103" s="70">
        <v>0</v>
      </c>
      <c r="D103" s="70">
        <v>0</v>
      </c>
      <c r="E103" s="71">
        <v>1.7</v>
      </c>
      <c r="F103" s="71">
        <v>38.6</v>
      </c>
      <c r="G103" s="69">
        <v>0</v>
      </c>
      <c r="H103" s="40"/>
    </row>
    <row r="104" spans="1:8" ht="12" customHeight="1" x14ac:dyDescent="0.2">
      <c r="A104" s="65"/>
      <c r="B104" s="70"/>
      <c r="C104" s="70"/>
      <c r="D104" s="70"/>
      <c r="E104" s="71"/>
      <c r="F104" s="71"/>
      <c r="G104" s="69"/>
      <c r="H104" s="40"/>
    </row>
    <row r="105" spans="1:8" ht="12" customHeight="1" x14ac:dyDescent="0.2">
      <c r="A105" s="65" t="s">
        <v>46</v>
      </c>
      <c r="B105" s="70"/>
      <c r="C105" s="70"/>
      <c r="D105" s="70"/>
      <c r="E105" s="71"/>
      <c r="F105" s="71"/>
      <c r="G105" s="69"/>
      <c r="H105" s="40"/>
    </row>
    <row r="106" spans="1:8" ht="12" customHeight="1" x14ac:dyDescent="0.2">
      <c r="A106" s="65" t="s">
        <v>143</v>
      </c>
      <c r="B106" s="70">
        <v>102.1</v>
      </c>
      <c r="C106" s="70">
        <v>0</v>
      </c>
      <c r="D106" s="70">
        <v>0</v>
      </c>
      <c r="E106" s="71">
        <v>7.2</v>
      </c>
      <c r="F106" s="71">
        <v>109.3</v>
      </c>
      <c r="G106" s="69">
        <v>0</v>
      </c>
      <c r="H106" s="40"/>
    </row>
    <row r="107" spans="1:8" ht="12" customHeight="1" x14ac:dyDescent="0.2">
      <c r="A107" s="65"/>
      <c r="B107" s="70"/>
      <c r="C107" s="70"/>
      <c r="D107" s="70"/>
      <c r="E107" s="71"/>
      <c r="F107" s="71"/>
      <c r="G107" s="69"/>
      <c r="H107" s="40"/>
    </row>
    <row r="108" spans="1:8" ht="12" customHeight="1" x14ac:dyDescent="0.2">
      <c r="A108" s="65" t="s">
        <v>47</v>
      </c>
      <c r="B108" s="70"/>
      <c r="C108" s="70"/>
      <c r="D108" s="70"/>
      <c r="E108" s="71"/>
      <c r="F108" s="71"/>
      <c r="G108" s="69"/>
      <c r="H108" s="40"/>
    </row>
    <row r="109" spans="1:8" ht="12" customHeight="1" x14ac:dyDescent="0.2">
      <c r="A109" s="65" t="s">
        <v>144</v>
      </c>
      <c r="B109" s="70">
        <v>582.79999999999995</v>
      </c>
      <c r="C109" s="70">
        <v>9.1</v>
      </c>
      <c r="D109" s="70">
        <v>0</v>
      </c>
      <c r="E109" s="71">
        <v>74.599999999999994</v>
      </c>
      <c r="F109" s="71">
        <v>666.5</v>
      </c>
      <c r="G109" s="69">
        <v>0</v>
      </c>
      <c r="H109" s="40"/>
    </row>
    <row r="110" spans="1:8" ht="12" customHeight="1" x14ac:dyDescent="0.2">
      <c r="A110" s="65"/>
      <c r="B110" s="70"/>
      <c r="C110" s="70"/>
      <c r="D110" s="70"/>
      <c r="E110" s="71"/>
      <c r="F110" s="71"/>
      <c r="G110" s="69"/>
      <c r="H110" s="40"/>
    </row>
    <row r="111" spans="1:8" ht="12" customHeight="1" x14ac:dyDescent="0.2">
      <c r="A111" s="65" t="s">
        <v>48</v>
      </c>
      <c r="B111" s="70"/>
      <c r="C111" s="70"/>
      <c r="D111" s="70"/>
      <c r="E111" s="71"/>
      <c r="F111" s="71"/>
      <c r="G111" s="69"/>
      <c r="H111" s="40"/>
    </row>
    <row r="112" spans="1:8" ht="12" customHeight="1" x14ac:dyDescent="0.2">
      <c r="A112" s="65" t="s">
        <v>145</v>
      </c>
      <c r="B112" s="70">
        <v>370.7</v>
      </c>
      <c r="C112" s="70">
        <v>1.1000000000000001</v>
      </c>
      <c r="D112" s="70">
        <v>0</v>
      </c>
      <c r="E112" s="71">
        <v>0</v>
      </c>
      <c r="F112" s="71">
        <v>371.8</v>
      </c>
      <c r="G112" s="69">
        <v>0</v>
      </c>
      <c r="H112" s="40"/>
    </row>
    <row r="113" spans="1:8" ht="12" customHeight="1" x14ac:dyDescent="0.2">
      <c r="A113" s="65"/>
      <c r="B113" s="70"/>
      <c r="C113" s="70"/>
      <c r="D113" s="70"/>
      <c r="E113" s="71"/>
      <c r="F113" s="71"/>
      <c r="G113" s="69"/>
      <c r="H113" s="40"/>
    </row>
    <row r="114" spans="1:8" ht="12" customHeight="1" x14ac:dyDescent="0.2">
      <c r="A114" s="65" t="s">
        <v>50</v>
      </c>
      <c r="B114" s="70"/>
      <c r="C114" s="70"/>
      <c r="D114" s="70"/>
      <c r="E114" s="71"/>
      <c r="F114" s="71"/>
      <c r="G114" s="69"/>
      <c r="H114" s="40"/>
    </row>
    <row r="115" spans="1:8" ht="12" customHeight="1" x14ac:dyDescent="0.2">
      <c r="A115" s="65" t="s">
        <v>49</v>
      </c>
      <c r="B115" s="70">
        <v>138.4</v>
      </c>
      <c r="C115" s="70">
        <v>0</v>
      </c>
      <c r="D115" s="70">
        <v>0</v>
      </c>
      <c r="E115" s="71">
        <v>27.6</v>
      </c>
      <c r="F115" s="71">
        <v>166</v>
      </c>
      <c r="G115" s="69">
        <v>0</v>
      </c>
      <c r="H115" s="40"/>
    </row>
    <row r="116" spans="1:8" ht="12" customHeight="1" x14ac:dyDescent="0.2">
      <c r="A116" s="65"/>
      <c r="B116" s="70"/>
      <c r="C116" s="70"/>
      <c r="D116" s="70"/>
      <c r="E116" s="71"/>
      <c r="F116" s="71"/>
      <c r="G116" s="69"/>
      <c r="H116" s="40"/>
    </row>
    <row r="117" spans="1:8" ht="12" customHeight="1" x14ac:dyDescent="0.2">
      <c r="A117" s="65"/>
      <c r="B117" s="70"/>
      <c r="C117" s="70"/>
      <c r="D117" s="70"/>
      <c r="E117" s="71"/>
      <c r="F117" s="71"/>
      <c r="G117" s="69"/>
      <c r="H117" s="40"/>
    </row>
    <row r="118" spans="1:8" ht="12" customHeight="1" x14ac:dyDescent="0.2">
      <c r="A118" s="65"/>
      <c r="B118" s="70"/>
      <c r="C118" s="70"/>
      <c r="D118" s="70"/>
      <c r="E118" s="74"/>
      <c r="F118" s="70"/>
      <c r="G118" s="69"/>
      <c r="H118" s="40"/>
    </row>
    <row r="119" spans="1:8" ht="12" customHeight="1" x14ac:dyDescent="0.2">
      <c r="A119" s="27" t="s">
        <v>51</v>
      </c>
      <c r="B119" s="28"/>
      <c r="C119" s="29" t="s">
        <v>52</v>
      </c>
      <c r="D119" s="28">
        <v>36.9</v>
      </c>
      <c r="E119" s="28">
        <v>1389.3</v>
      </c>
      <c r="F119" s="28"/>
      <c r="G119" s="30">
        <f>SUM(G10:G116)</f>
        <v>0</v>
      </c>
      <c r="H119" s="42"/>
    </row>
    <row r="120" spans="1:8" ht="4.75" customHeight="1" x14ac:dyDescent="0.25">
      <c r="C120" s="66"/>
      <c r="D120" s="17"/>
      <c r="E120" s="66"/>
      <c r="G120" s="75"/>
      <c r="H120" s="43"/>
    </row>
    <row r="121" spans="1:8" ht="4.75" customHeight="1" x14ac:dyDescent="0.25">
      <c r="A121" s="19"/>
      <c r="B121" s="19"/>
      <c r="C121" s="20"/>
      <c r="D121" s="20"/>
      <c r="E121" s="20"/>
      <c r="F121" s="21"/>
      <c r="G121" s="22"/>
      <c r="H121" s="38"/>
    </row>
    <row r="122" spans="1:8" ht="11.25" customHeight="1" x14ac:dyDescent="0.25">
      <c r="A122" s="23"/>
      <c r="B122" s="23"/>
      <c r="C122" s="24"/>
      <c r="D122" s="124" t="s">
        <v>12</v>
      </c>
      <c r="E122" s="124"/>
      <c r="F122" s="25"/>
      <c r="G122" s="26"/>
      <c r="H122" s="38"/>
    </row>
    <row r="123" spans="1:8" ht="65.5" customHeight="1" x14ac:dyDescent="0.25">
      <c r="B123" s="61" t="s">
        <v>13</v>
      </c>
      <c r="C123" s="61" t="s">
        <v>165</v>
      </c>
      <c r="D123" s="61" t="s">
        <v>14</v>
      </c>
      <c r="E123" s="61" t="s">
        <v>100</v>
      </c>
      <c r="F123" s="62" t="s">
        <v>15</v>
      </c>
      <c r="G123" s="63" t="s">
        <v>166</v>
      </c>
      <c r="H123" s="39"/>
    </row>
    <row r="124" spans="1:8" ht="12" customHeight="1" x14ac:dyDescent="0.2">
      <c r="A124" s="15" t="s">
        <v>16</v>
      </c>
      <c r="B124" s="16" t="s">
        <v>3</v>
      </c>
      <c r="C124" s="16" t="s">
        <v>3</v>
      </c>
      <c r="D124" s="16" t="s">
        <v>3</v>
      </c>
      <c r="E124" s="16" t="s">
        <v>3</v>
      </c>
      <c r="F124" s="16" t="s">
        <v>3</v>
      </c>
      <c r="G124" s="64" t="s">
        <v>3</v>
      </c>
      <c r="H124" s="37"/>
    </row>
    <row r="125" spans="1:8" ht="4.1500000000000004" customHeight="1" x14ac:dyDescent="0.25">
      <c r="B125" s="61"/>
      <c r="C125" s="61"/>
      <c r="D125" s="61"/>
      <c r="E125" s="61"/>
      <c r="F125" s="62"/>
      <c r="G125" s="63"/>
      <c r="H125" s="39"/>
    </row>
    <row r="126" spans="1:8" ht="11.5" x14ac:dyDescent="0.25">
      <c r="A126" s="23" t="s">
        <v>53</v>
      </c>
      <c r="C126" s="70"/>
      <c r="D126" s="70"/>
      <c r="E126" s="70"/>
      <c r="F126" s="70"/>
      <c r="G126" s="18"/>
      <c r="H126" s="36"/>
    </row>
    <row r="127" spans="1:8" ht="3" customHeight="1" x14ac:dyDescent="0.25">
      <c r="A127" s="23"/>
      <c r="C127" s="70"/>
      <c r="D127" s="70"/>
      <c r="E127" s="70"/>
      <c r="F127" s="70"/>
      <c r="G127" s="18"/>
      <c r="H127" s="36"/>
    </row>
    <row r="128" spans="1:8" ht="12" customHeight="1" x14ac:dyDescent="0.2">
      <c r="A128" s="65" t="s">
        <v>102</v>
      </c>
      <c r="B128" s="67"/>
      <c r="C128" s="67"/>
      <c r="D128" s="67"/>
      <c r="E128" s="68"/>
      <c r="F128" s="68"/>
      <c r="G128" s="69"/>
      <c r="H128" s="40"/>
    </row>
    <row r="129" spans="1:8" ht="12" customHeight="1" x14ac:dyDescent="0.2">
      <c r="A129" s="65" t="s">
        <v>146</v>
      </c>
      <c r="B129" s="72" t="s">
        <v>21</v>
      </c>
      <c r="C129" s="70">
        <v>0</v>
      </c>
      <c r="D129" s="70">
        <v>0</v>
      </c>
      <c r="E129" s="71">
        <v>0.4</v>
      </c>
      <c r="F129" s="71">
        <v>0.4</v>
      </c>
      <c r="G129" s="69">
        <v>0</v>
      </c>
      <c r="H129" s="40"/>
    </row>
    <row r="130" spans="1:8" ht="12" customHeight="1" x14ac:dyDescent="0.2">
      <c r="A130" s="65"/>
      <c r="B130" s="70"/>
      <c r="C130" s="70"/>
      <c r="D130" s="70"/>
      <c r="E130" s="71"/>
      <c r="F130" s="71"/>
      <c r="G130" s="69"/>
      <c r="H130" s="40"/>
    </row>
    <row r="131" spans="1:8" ht="12" customHeight="1" x14ac:dyDescent="0.2">
      <c r="A131" s="65" t="s">
        <v>22</v>
      </c>
      <c r="B131" s="70"/>
      <c r="C131" s="70"/>
      <c r="D131" s="70"/>
      <c r="E131" s="71"/>
      <c r="F131" s="71"/>
      <c r="G131" s="69"/>
      <c r="H131" s="40"/>
    </row>
    <row r="132" spans="1:8" ht="12" customHeight="1" x14ac:dyDescent="0.2">
      <c r="A132" s="65" t="s">
        <v>147</v>
      </c>
      <c r="B132" s="70">
        <v>1</v>
      </c>
      <c r="C132" s="70">
        <v>0</v>
      </c>
      <c r="D132" s="70">
        <v>0</v>
      </c>
      <c r="E132" s="71">
        <v>10</v>
      </c>
      <c r="F132" s="71">
        <v>11</v>
      </c>
      <c r="G132" s="69">
        <v>0</v>
      </c>
      <c r="H132" s="40"/>
    </row>
    <row r="133" spans="1:8" ht="12" customHeight="1" x14ac:dyDescent="0.2">
      <c r="A133" s="65" t="s">
        <v>148</v>
      </c>
      <c r="B133" s="70">
        <v>21.7</v>
      </c>
      <c r="C133" s="70">
        <v>0</v>
      </c>
      <c r="D133" s="70">
        <v>0</v>
      </c>
      <c r="E133" s="71">
        <v>73.099999999999994</v>
      </c>
      <c r="F133" s="71">
        <v>94.8</v>
      </c>
      <c r="G133" s="69">
        <v>0</v>
      </c>
      <c r="H133" s="40"/>
    </row>
    <row r="134" spans="1:8" ht="12" customHeight="1" x14ac:dyDescent="0.2">
      <c r="A134" s="65"/>
      <c r="B134" s="70"/>
      <c r="C134" s="70"/>
      <c r="D134" s="70"/>
      <c r="E134" s="71"/>
      <c r="F134" s="71"/>
      <c r="G134" s="69"/>
      <c r="H134" s="40"/>
    </row>
    <row r="135" spans="1:8" ht="12" customHeight="1" x14ac:dyDescent="0.2">
      <c r="A135" s="65" t="s">
        <v>149</v>
      </c>
      <c r="B135" s="70">
        <v>26.1</v>
      </c>
      <c r="C135" s="70">
        <v>-1</v>
      </c>
      <c r="D135" s="70">
        <v>0</v>
      </c>
      <c r="E135" s="71">
        <v>0</v>
      </c>
      <c r="F135" s="71">
        <v>25.1</v>
      </c>
      <c r="G135" s="69">
        <v>0</v>
      </c>
      <c r="H135" s="40"/>
    </row>
    <row r="136" spans="1:8" ht="12" customHeight="1" x14ac:dyDescent="0.2">
      <c r="A136" s="65" t="s">
        <v>150</v>
      </c>
      <c r="B136" s="70">
        <v>63.7</v>
      </c>
      <c r="C136" s="70">
        <v>-44.7</v>
      </c>
      <c r="D136" s="70">
        <v>0</v>
      </c>
      <c r="E136" s="71">
        <v>0</v>
      </c>
      <c r="F136" s="71">
        <v>19</v>
      </c>
      <c r="G136" s="69">
        <v>0</v>
      </c>
      <c r="H136" s="40"/>
    </row>
    <row r="137" spans="1:8" ht="12" customHeight="1" x14ac:dyDescent="0.2">
      <c r="A137" s="65"/>
      <c r="B137" s="70"/>
      <c r="C137" s="70"/>
      <c r="D137" s="70"/>
      <c r="E137" s="71"/>
      <c r="F137" s="71"/>
      <c r="G137" s="69"/>
      <c r="H137" s="40"/>
    </row>
    <row r="138" spans="1:8" ht="12" customHeight="1" x14ac:dyDescent="0.2">
      <c r="A138" s="65" t="s">
        <v>151</v>
      </c>
      <c r="B138" s="70">
        <v>0</v>
      </c>
      <c r="C138" s="70">
        <v>0</v>
      </c>
      <c r="D138" s="70">
        <v>1.4</v>
      </c>
      <c r="E138" s="71">
        <v>0</v>
      </c>
      <c r="F138" s="71">
        <v>1.4</v>
      </c>
      <c r="G138" s="69">
        <v>0</v>
      </c>
      <c r="H138" s="41"/>
    </row>
    <row r="139" spans="1:8" ht="12" customHeight="1" x14ac:dyDescent="0.2">
      <c r="A139" s="65" t="s">
        <v>152</v>
      </c>
      <c r="B139" s="70">
        <v>0</v>
      </c>
      <c r="C139" s="70">
        <v>0</v>
      </c>
      <c r="D139" s="70">
        <v>15.9</v>
      </c>
      <c r="E139" s="71">
        <v>0</v>
      </c>
      <c r="F139" s="71">
        <v>15.9</v>
      </c>
      <c r="G139" s="69">
        <v>0</v>
      </c>
      <c r="H139" s="41"/>
    </row>
    <row r="140" spans="1:8" ht="12" customHeight="1" x14ac:dyDescent="0.2">
      <c r="A140" s="65"/>
      <c r="B140" s="70"/>
      <c r="C140" s="70"/>
      <c r="D140" s="70"/>
      <c r="E140" s="71"/>
      <c r="F140" s="71"/>
      <c r="G140" s="69"/>
      <c r="H140" s="40"/>
    </row>
    <row r="141" spans="1:8" ht="12" customHeight="1" x14ac:dyDescent="0.2">
      <c r="A141" s="65" t="s">
        <v>30</v>
      </c>
      <c r="B141" s="70"/>
      <c r="C141" s="70"/>
      <c r="D141" s="70"/>
      <c r="E141" s="71"/>
      <c r="F141" s="71"/>
      <c r="G141" s="69"/>
      <c r="H141" s="40"/>
    </row>
    <row r="142" spans="1:8" ht="12" customHeight="1" x14ac:dyDescent="0.2">
      <c r="A142" s="65" t="s">
        <v>55</v>
      </c>
      <c r="B142" s="70">
        <v>75.099999999999994</v>
      </c>
      <c r="C142" s="70">
        <v>0</v>
      </c>
      <c r="D142" s="70">
        <v>0</v>
      </c>
      <c r="E142" s="71">
        <v>6.3</v>
      </c>
      <c r="F142" s="71">
        <v>81.400000000000006</v>
      </c>
      <c r="G142" s="69">
        <v>0</v>
      </c>
      <c r="H142" s="40"/>
    </row>
    <row r="143" spans="1:8" ht="12" customHeight="1" x14ac:dyDescent="0.2">
      <c r="A143" s="65"/>
      <c r="B143" s="70"/>
      <c r="C143" s="70"/>
      <c r="D143" s="70"/>
      <c r="E143" s="71"/>
      <c r="F143" s="71"/>
      <c r="G143" s="69"/>
      <c r="H143" s="40"/>
    </row>
    <row r="144" spans="1:8" ht="12" customHeight="1" x14ac:dyDescent="0.2">
      <c r="A144" s="65" t="s">
        <v>28</v>
      </c>
      <c r="B144" s="70"/>
      <c r="C144" s="70"/>
      <c r="D144" s="70"/>
      <c r="E144" s="71"/>
      <c r="F144" s="71"/>
      <c r="G144" s="69"/>
      <c r="H144" s="40"/>
    </row>
    <row r="145" spans="1:8" ht="12" customHeight="1" x14ac:dyDescent="0.2">
      <c r="A145" s="65" t="s">
        <v>153</v>
      </c>
      <c r="B145" s="70">
        <v>340</v>
      </c>
      <c r="C145" s="70">
        <v>2.2999999999999998</v>
      </c>
      <c r="D145" s="70">
        <v>0</v>
      </c>
      <c r="E145" s="71">
        <v>0</v>
      </c>
      <c r="F145" s="71">
        <v>342.3</v>
      </c>
      <c r="G145" s="69">
        <v>0</v>
      </c>
      <c r="H145" s="40"/>
    </row>
    <row r="146" spans="1:8" ht="12" customHeight="1" x14ac:dyDescent="0.2">
      <c r="A146" s="65"/>
      <c r="B146" s="70"/>
      <c r="C146" s="70"/>
      <c r="D146" s="70"/>
      <c r="E146" s="71"/>
      <c r="F146" s="71"/>
      <c r="G146" s="69"/>
      <c r="H146" s="40"/>
    </row>
    <row r="147" spans="1:8" ht="12" customHeight="1" x14ac:dyDescent="0.2">
      <c r="A147" s="65" t="s">
        <v>33</v>
      </c>
      <c r="B147" s="70"/>
      <c r="C147" s="70"/>
      <c r="D147" s="70"/>
      <c r="E147" s="71"/>
      <c r="F147" s="71"/>
      <c r="G147" s="69"/>
      <c r="H147" s="40"/>
    </row>
    <row r="148" spans="1:8" ht="12" customHeight="1" x14ac:dyDescent="0.2">
      <c r="A148" s="65" t="s">
        <v>154</v>
      </c>
      <c r="B148" s="70">
        <v>564.5</v>
      </c>
      <c r="C148" s="70">
        <v>37.299999999999997</v>
      </c>
      <c r="D148" s="70">
        <v>0</v>
      </c>
      <c r="E148" s="71">
        <v>0</v>
      </c>
      <c r="F148" s="71">
        <v>601.79999999999995</v>
      </c>
      <c r="G148" s="69">
        <v>0</v>
      </c>
      <c r="H148" s="40"/>
    </row>
    <row r="149" spans="1:8" ht="12" customHeight="1" x14ac:dyDescent="0.2">
      <c r="A149" s="65"/>
      <c r="B149" s="70"/>
      <c r="C149" s="70"/>
      <c r="D149" s="70"/>
      <c r="E149" s="71"/>
      <c r="F149" s="71"/>
      <c r="G149" s="69"/>
      <c r="H149" s="40"/>
    </row>
    <row r="150" spans="1:8" ht="12" customHeight="1" x14ac:dyDescent="0.2">
      <c r="A150" s="65" t="s">
        <v>36</v>
      </c>
      <c r="B150" s="70"/>
      <c r="C150" s="70"/>
      <c r="D150" s="70"/>
      <c r="E150" s="71"/>
      <c r="F150" s="71"/>
      <c r="G150" s="69"/>
      <c r="H150" s="40"/>
    </row>
    <row r="151" spans="1:8" ht="12" customHeight="1" x14ac:dyDescent="0.2">
      <c r="A151" s="65" t="s">
        <v>155</v>
      </c>
      <c r="B151" s="70">
        <v>87.8</v>
      </c>
      <c r="C151" s="70">
        <v>2.1</v>
      </c>
      <c r="D151" s="70">
        <v>0</v>
      </c>
      <c r="E151" s="71">
        <v>7.1</v>
      </c>
      <c r="F151" s="71">
        <v>97</v>
      </c>
      <c r="G151" s="69">
        <v>0</v>
      </c>
      <c r="H151" s="40"/>
    </row>
    <row r="152" spans="1:8" ht="12" customHeight="1" x14ac:dyDescent="0.2">
      <c r="A152" s="65"/>
      <c r="B152" s="70"/>
      <c r="C152" s="70"/>
      <c r="D152" s="70"/>
      <c r="E152" s="71"/>
      <c r="F152" s="71"/>
      <c r="G152" s="69"/>
      <c r="H152" s="40"/>
    </row>
    <row r="153" spans="1:8" ht="12" customHeight="1" x14ac:dyDescent="0.2">
      <c r="A153" s="65" t="s">
        <v>38</v>
      </c>
      <c r="B153" s="70"/>
      <c r="C153" s="70"/>
      <c r="D153" s="70"/>
      <c r="E153" s="71"/>
      <c r="F153" s="71"/>
      <c r="G153" s="69"/>
      <c r="H153" s="40"/>
    </row>
    <row r="154" spans="1:8" ht="12" customHeight="1" x14ac:dyDescent="0.2">
      <c r="A154" s="65" t="s">
        <v>156</v>
      </c>
      <c r="B154" s="70">
        <v>140.5</v>
      </c>
      <c r="C154" s="70">
        <v>3.8</v>
      </c>
      <c r="D154" s="70">
        <v>0</v>
      </c>
      <c r="E154" s="71">
        <v>0</v>
      </c>
      <c r="F154" s="71">
        <v>144.19999999999999</v>
      </c>
      <c r="G154" s="69">
        <v>0</v>
      </c>
      <c r="H154" s="40"/>
    </row>
    <row r="155" spans="1:8" ht="12" customHeight="1" x14ac:dyDescent="0.2">
      <c r="A155" s="65"/>
      <c r="B155" s="70"/>
      <c r="C155" s="70"/>
      <c r="D155" s="70"/>
      <c r="E155" s="71"/>
      <c r="F155" s="71"/>
      <c r="G155" s="69"/>
      <c r="H155" s="40"/>
    </row>
    <row r="156" spans="1:8" ht="12" customHeight="1" x14ac:dyDescent="0.2">
      <c r="A156" s="65" t="s">
        <v>42</v>
      </c>
      <c r="B156" s="70"/>
      <c r="C156" s="70"/>
      <c r="D156" s="70"/>
      <c r="E156" s="71"/>
      <c r="F156" s="71"/>
      <c r="G156" s="69"/>
      <c r="H156" s="40"/>
    </row>
    <row r="157" spans="1:8" ht="12" customHeight="1" x14ac:dyDescent="0.2">
      <c r="A157" s="65" t="s">
        <v>157</v>
      </c>
      <c r="B157" s="70">
        <v>2.7</v>
      </c>
      <c r="C157" s="70">
        <v>0</v>
      </c>
      <c r="D157" s="70">
        <v>0</v>
      </c>
      <c r="E157" s="71">
        <v>3.3</v>
      </c>
      <c r="F157" s="71">
        <v>6</v>
      </c>
      <c r="G157" s="69">
        <v>0</v>
      </c>
      <c r="H157" s="40"/>
    </row>
    <row r="158" spans="1:8" ht="12" customHeight="1" x14ac:dyDescent="0.2">
      <c r="A158" s="65"/>
      <c r="B158" s="70"/>
      <c r="C158" s="70"/>
      <c r="D158" s="70"/>
      <c r="E158" s="71"/>
      <c r="F158" s="71"/>
      <c r="G158" s="69"/>
      <c r="H158" s="40"/>
    </row>
    <row r="159" spans="1:8" ht="12" customHeight="1" x14ac:dyDescent="0.2">
      <c r="A159" s="65" t="s">
        <v>43</v>
      </c>
      <c r="B159" s="70"/>
      <c r="C159" s="70"/>
      <c r="D159" s="70"/>
      <c r="E159" s="71"/>
      <c r="F159" s="71"/>
      <c r="G159" s="69"/>
      <c r="H159" s="40"/>
    </row>
    <row r="160" spans="1:8" ht="12" customHeight="1" x14ac:dyDescent="0.2">
      <c r="A160" s="65" t="s">
        <v>158</v>
      </c>
      <c r="B160" s="70">
        <v>222.2</v>
      </c>
      <c r="C160" s="70">
        <v>0</v>
      </c>
      <c r="D160" s="70">
        <v>0</v>
      </c>
      <c r="E160" s="71">
        <v>10.9</v>
      </c>
      <c r="F160" s="71">
        <v>233</v>
      </c>
      <c r="G160" s="69">
        <v>0</v>
      </c>
      <c r="H160" s="40"/>
    </row>
    <row r="161" spans="1:8" ht="12" customHeight="1" x14ac:dyDescent="0.2">
      <c r="A161" s="65"/>
      <c r="B161" s="70"/>
      <c r="C161" s="70"/>
      <c r="D161" s="70"/>
      <c r="E161" s="71"/>
      <c r="F161" s="71"/>
      <c r="G161" s="69"/>
      <c r="H161" s="40"/>
    </row>
    <row r="162" spans="1:8" ht="12" customHeight="1" x14ac:dyDescent="0.2">
      <c r="A162" s="65" t="s">
        <v>45</v>
      </c>
      <c r="B162" s="70"/>
      <c r="C162" s="70"/>
      <c r="D162" s="70"/>
      <c r="E162" s="71"/>
      <c r="F162" s="71"/>
      <c r="G162" s="69"/>
      <c r="H162" s="40"/>
    </row>
    <row r="163" spans="1:8" ht="12" customHeight="1" x14ac:dyDescent="0.2">
      <c r="A163" s="65" t="s">
        <v>159</v>
      </c>
      <c r="B163" s="70">
        <v>72.5</v>
      </c>
      <c r="C163" s="70">
        <v>0</v>
      </c>
      <c r="D163" s="70">
        <v>0</v>
      </c>
      <c r="E163" s="71">
        <v>6.9</v>
      </c>
      <c r="F163" s="71">
        <v>79.400000000000006</v>
      </c>
      <c r="G163" s="69">
        <v>0</v>
      </c>
      <c r="H163" s="40"/>
    </row>
    <row r="164" spans="1:8" ht="12" customHeight="1" x14ac:dyDescent="0.2">
      <c r="A164" s="65" t="s">
        <v>160</v>
      </c>
      <c r="B164" s="70">
        <v>1.9</v>
      </c>
      <c r="C164" s="70">
        <v>0</v>
      </c>
      <c r="D164" s="70">
        <v>0</v>
      </c>
      <c r="E164" s="71">
        <v>1.2</v>
      </c>
      <c r="F164" s="71">
        <v>3.1</v>
      </c>
      <c r="G164" s="69">
        <v>0</v>
      </c>
      <c r="H164" s="40"/>
    </row>
    <row r="165" spans="1:8" ht="12" customHeight="1" x14ac:dyDescent="0.2">
      <c r="A165" s="65"/>
      <c r="B165" s="70"/>
      <c r="C165" s="70"/>
      <c r="D165" s="70"/>
      <c r="E165" s="71"/>
      <c r="F165" s="71"/>
      <c r="G165" s="69"/>
      <c r="H165" s="40"/>
    </row>
    <row r="166" spans="1:8" ht="12" customHeight="1" x14ac:dyDescent="0.2">
      <c r="A166" s="65" t="s">
        <v>47</v>
      </c>
      <c r="B166" s="70"/>
      <c r="C166" s="70"/>
      <c r="D166" s="70"/>
      <c r="E166" s="71"/>
      <c r="F166" s="71"/>
      <c r="G166" s="69"/>
      <c r="H166" s="40"/>
    </row>
    <row r="167" spans="1:8" ht="12" customHeight="1" x14ac:dyDescent="0.2">
      <c r="A167" s="65" t="s">
        <v>161</v>
      </c>
      <c r="B167" s="70">
        <v>239</v>
      </c>
      <c r="C167" s="70">
        <v>0</v>
      </c>
      <c r="D167" s="70">
        <v>0</v>
      </c>
      <c r="E167" s="71">
        <v>70.599999999999994</v>
      </c>
      <c r="F167" s="71">
        <v>309.5</v>
      </c>
      <c r="G167" s="69">
        <v>0</v>
      </c>
      <c r="H167" s="40"/>
    </row>
    <row r="168" spans="1:8" ht="12" customHeight="1" x14ac:dyDescent="0.2">
      <c r="A168" s="65"/>
      <c r="B168" s="70"/>
      <c r="C168" s="70"/>
      <c r="D168" s="70"/>
      <c r="E168" s="71"/>
      <c r="F168" s="71"/>
      <c r="G168" s="69"/>
      <c r="H168" s="40"/>
    </row>
    <row r="169" spans="1:8" ht="12" customHeight="1" x14ac:dyDescent="0.2">
      <c r="A169" s="65" t="s">
        <v>103</v>
      </c>
      <c r="B169" s="70"/>
      <c r="C169" s="70"/>
      <c r="D169" s="70"/>
      <c r="E169" s="71"/>
      <c r="F169" s="71"/>
      <c r="G169" s="69"/>
      <c r="H169" s="40"/>
    </row>
    <row r="170" spans="1:8" ht="12" customHeight="1" x14ac:dyDescent="0.2">
      <c r="A170" s="65" t="s">
        <v>162</v>
      </c>
      <c r="B170" s="70">
        <v>2883.1</v>
      </c>
      <c r="C170" s="70">
        <v>0</v>
      </c>
      <c r="D170" s="70">
        <v>0</v>
      </c>
      <c r="E170" s="71">
        <v>212.6</v>
      </c>
      <c r="F170" s="71">
        <v>3095.7</v>
      </c>
      <c r="G170" s="69">
        <v>0</v>
      </c>
      <c r="H170" s="40"/>
    </row>
    <row r="171" spans="1:8" ht="12" customHeight="1" x14ac:dyDescent="0.2">
      <c r="A171" s="65"/>
      <c r="B171" s="70"/>
      <c r="C171" s="70"/>
      <c r="D171" s="70"/>
      <c r="E171" s="71"/>
      <c r="F171" s="71"/>
      <c r="G171" s="69"/>
      <c r="H171" s="40"/>
    </row>
    <row r="172" spans="1:8" ht="12" customHeight="1" x14ac:dyDescent="0.2">
      <c r="A172" s="65" t="s">
        <v>48</v>
      </c>
      <c r="B172" s="70"/>
      <c r="C172" s="70"/>
      <c r="D172" s="70"/>
      <c r="E172" s="71"/>
      <c r="F172" s="71"/>
      <c r="G172" s="69"/>
      <c r="H172" s="40"/>
    </row>
    <row r="173" spans="1:8" ht="12" customHeight="1" x14ac:dyDescent="0.2">
      <c r="A173" s="65" t="s">
        <v>163</v>
      </c>
      <c r="B173" s="70">
        <v>94.4</v>
      </c>
      <c r="C173" s="70">
        <v>0.1</v>
      </c>
      <c r="D173" s="70">
        <v>0</v>
      </c>
      <c r="E173" s="71">
        <v>0</v>
      </c>
      <c r="F173" s="71">
        <v>94.5</v>
      </c>
      <c r="G173" s="69">
        <v>0</v>
      </c>
      <c r="H173" s="40"/>
    </row>
    <row r="174" spans="1:8" ht="12" customHeight="1" x14ac:dyDescent="0.2">
      <c r="A174" s="65"/>
      <c r="B174" s="70"/>
      <c r="C174" s="70"/>
      <c r="D174" s="70"/>
      <c r="E174" s="71"/>
      <c r="F174" s="71"/>
      <c r="G174" s="69"/>
      <c r="H174" s="40"/>
    </row>
    <row r="175" spans="1:8" ht="12" customHeight="1" x14ac:dyDescent="0.2">
      <c r="A175" s="65" t="s">
        <v>50</v>
      </c>
      <c r="B175" s="70"/>
      <c r="C175" s="70"/>
      <c r="D175" s="70"/>
      <c r="E175" s="71"/>
      <c r="F175" s="71"/>
      <c r="G175" s="69"/>
      <c r="H175" s="40"/>
    </row>
    <row r="176" spans="1:8" ht="12" customHeight="1" x14ac:dyDescent="0.2">
      <c r="A176" s="65" t="s">
        <v>164</v>
      </c>
      <c r="B176" s="70">
        <v>4</v>
      </c>
      <c r="C176" s="70">
        <v>0</v>
      </c>
      <c r="D176" s="70">
        <v>0</v>
      </c>
      <c r="E176" s="71">
        <v>5.8</v>
      </c>
      <c r="F176" s="71">
        <v>9.8000000000000007</v>
      </c>
      <c r="G176" s="69">
        <v>0</v>
      </c>
      <c r="H176" s="40"/>
    </row>
    <row r="177" spans="1:8" ht="12" customHeight="1" x14ac:dyDescent="0.2">
      <c r="A177" s="65"/>
      <c r="B177" s="70"/>
      <c r="C177" s="70"/>
      <c r="D177" s="70"/>
      <c r="E177" s="71"/>
      <c r="F177" s="71"/>
      <c r="G177" s="69"/>
      <c r="H177" s="40"/>
    </row>
    <row r="178" spans="1:8" ht="12" customHeight="1" x14ac:dyDescent="0.2">
      <c r="A178" s="27" t="s">
        <v>56</v>
      </c>
      <c r="B178" s="28"/>
      <c r="C178" s="29">
        <v>0</v>
      </c>
      <c r="D178" s="28">
        <v>17.3</v>
      </c>
      <c r="E178" s="28">
        <v>408.2</v>
      </c>
      <c r="F178" s="28"/>
      <c r="G178" s="30">
        <f>SUM(G128:G177)</f>
        <v>0</v>
      </c>
      <c r="H178" s="42"/>
    </row>
    <row r="179" spans="1:8" ht="9.65" customHeight="1" x14ac:dyDescent="0.25">
      <c r="B179" s="71"/>
      <c r="C179" s="70"/>
      <c r="D179" s="70"/>
      <c r="E179" s="70"/>
      <c r="F179" s="70"/>
      <c r="G179" s="31"/>
      <c r="H179" s="43"/>
    </row>
    <row r="180" spans="1:8" ht="12" customHeight="1" x14ac:dyDescent="0.25">
      <c r="A180" s="23" t="s">
        <v>57</v>
      </c>
      <c r="B180" s="76"/>
      <c r="C180" s="77">
        <v>0</v>
      </c>
      <c r="D180" s="77">
        <v>54.1</v>
      </c>
      <c r="E180" s="77">
        <v>1797.6</v>
      </c>
      <c r="F180" s="76"/>
      <c r="G180" s="78">
        <f>SUM(G178,G119)</f>
        <v>0</v>
      </c>
      <c r="H180" s="44"/>
    </row>
    <row r="181" spans="1:8" ht="11.5" x14ac:dyDescent="0.25">
      <c r="H181" s="36"/>
    </row>
    <row r="182" spans="1:8" ht="11.5" x14ac:dyDescent="0.25">
      <c r="A182" s="79" t="s">
        <v>167</v>
      </c>
      <c r="H182" s="36"/>
    </row>
    <row r="183" spans="1:8" ht="12.5" x14ac:dyDescent="0.25">
      <c r="A183" s="79" t="s">
        <v>168</v>
      </c>
      <c r="H183" s="35"/>
    </row>
    <row r="184" spans="1:8" ht="12.5" x14ac:dyDescent="0.25">
      <c r="A184" s="79" t="s">
        <v>169</v>
      </c>
      <c r="H184" s="35"/>
    </row>
    <row r="185" spans="1:8" ht="12.5" x14ac:dyDescent="0.25">
      <c r="A185" s="79" t="s">
        <v>93</v>
      </c>
      <c r="H185" s="35"/>
    </row>
    <row r="186" spans="1:8" ht="12.5" x14ac:dyDescent="0.25">
      <c r="H186" s="35"/>
    </row>
    <row r="187" spans="1:8" ht="12.5" x14ac:dyDescent="0.25">
      <c r="H187" s="35"/>
    </row>
    <row r="188" spans="1:8" ht="12.5" x14ac:dyDescent="0.25">
      <c r="H188" s="35"/>
    </row>
    <row r="189" spans="1:8" ht="12.5" x14ac:dyDescent="0.25">
      <c r="H189" s="35"/>
    </row>
    <row r="190" spans="1:8" ht="12.5" x14ac:dyDescent="0.25">
      <c r="H190" s="35"/>
    </row>
    <row r="191" spans="1:8" ht="12.5" x14ac:dyDescent="0.25">
      <c r="H191" s="35"/>
    </row>
    <row r="192" spans="1:8" ht="12.5" x14ac:dyDescent="0.25">
      <c r="H192" s="35"/>
    </row>
    <row r="193" spans="8:8" ht="12.5" x14ac:dyDescent="0.25">
      <c r="H193" s="35"/>
    </row>
    <row r="194" spans="8:8" ht="12.5" x14ac:dyDescent="0.25">
      <c r="H194" s="35"/>
    </row>
    <row r="195" spans="8:8" ht="12.5" x14ac:dyDescent="0.25">
      <c r="H195" s="35"/>
    </row>
    <row r="196" spans="8:8" ht="12.5" x14ac:dyDescent="0.25">
      <c r="H196" s="35"/>
    </row>
    <row r="197" spans="8:8" ht="12.5" x14ac:dyDescent="0.25">
      <c r="H197" s="35"/>
    </row>
    <row r="198" spans="8:8" ht="12.5" x14ac:dyDescent="0.25">
      <c r="H198" s="35"/>
    </row>
    <row r="199" spans="8:8" ht="12.5" x14ac:dyDescent="0.25">
      <c r="H199" s="35"/>
    </row>
    <row r="200" spans="8:8" ht="12.5" x14ac:dyDescent="0.25">
      <c r="H200" s="35"/>
    </row>
    <row r="201" spans="8:8" ht="12.5" x14ac:dyDescent="0.25">
      <c r="H201" s="35"/>
    </row>
    <row r="202" spans="8:8" ht="12.5" x14ac:dyDescent="0.25">
      <c r="H202" s="35"/>
    </row>
    <row r="203" spans="8:8" ht="12.5" x14ac:dyDescent="0.25">
      <c r="H203" s="35"/>
    </row>
    <row r="204" spans="8:8" ht="12.5" x14ac:dyDescent="0.25">
      <c r="H204" s="35"/>
    </row>
    <row r="205" spans="8:8" ht="12.5" x14ac:dyDescent="0.25">
      <c r="H205" s="35"/>
    </row>
    <row r="206" spans="8:8" ht="12.5" x14ac:dyDescent="0.25">
      <c r="H206" s="35"/>
    </row>
    <row r="207" spans="8:8" ht="12.5" x14ac:dyDescent="0.25">
      <c r="H207" s="35"/>
    </row>
    <row r="208" spans="8:8" ht="12.5" x14ac:dyDescent="0.25">
      <c r="H208" s="35"/>
    </row>
    <row r="211" spans="1:7" ht="12.5" x14ac:dyDescent="0.25">
      <c r="A211" s="35"/>
      <c r="B211" s="35"/>
      <c r="C211" s="45"/>
      <c r="D211" s="45"/>
      <c r="E211" s="45"/>
      <c r="F211" s="46"/>
      <c r="G211" s="35"/>
    </row>
    <row r="212" spans="1:7" ht="12.5" x14ac:dyDescent="0.25">
      <c r="A212" s="35"/>
      <c r="B212" s="35"/>
      <c r="C212" s="45"/>
      <c r="D212" s="45"/>
      <c r="E212" s="45"/>
      <c r="F212" s="46"/>
      <c r="G212" s="35"/>
    </row>
    <row r="213" spans="1:7" ht="12.5" x14ac:dyDescent="0.25">
      <c r="A213" s="35"/>
      <c r="B213" s="35"/>
      <c r="C213" s="45"/>
      <c r="D213" s="45"/>
      <c r="E213" s="45"/>
      <c r="F213" s="46"/>
      <c r="G213" s="35"/>
    </row>
    <row r="214" spans="1:7" ht="12.5" x14ac:dyDescent="0.25">
      <c r="A214" s="35"/>
      <c r="B214" s="35"/>
      <c r="C214" s="45"/>
      <c r="D214" s="45"/>
      <c r="E214" s="45"/>
      <c r="F214" s="46"/>
      <c r="G214" s="35"/>
    </row>
  </sheetData>
  <mergeCells count="4">
    <mergeCell ref="D4:E4"/>
    <mergeCell ref="D61:E61"/>
    <mergeCell ref="D122:E122"/>
    <mergeCell ref="A3:G3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showGridLines="0" workbookViewId="0"/>
  </sheetViews>
  <sheetFormatPr defaultRowHeight="14.5" x14ac:dyDescent="0.35"/>
  <cols>
    <col min="1" max="1" width="11.26953125" customWidth="1"/>
    <col min="2" max="2" width="60.7265625" customWidth="1"/>
    <col min="3" max="3" width="12.81640625" customWidth="1"/>
    <col min="11" max="11" width="53.26953125" bestFit="1" customWidth="1"/>
  </cols>
  <sheetData>
    <row r="1" spans="1:12" x14ac:dyDescent="0.35">
      <c r="A1" s="35" t="s">
        <v>204</v>
      </c>
    </row>
    <row r="2" spans="1:12" ht="15" thickBot="1" x14ac:dyDescent="0.4">
      <c r="A2" s="107"/>
      <c r="B2" s="107"/>
      <c r="C2" s="107"/>
    </row>
    <row r="3" spans="1:12" ht="6.65" customHeight="1" x14ac:dyDescent="0.35"/>
    <row r="4" spans="1:12" x14ac:dyDescent="0.35">
      <c r="A4" s="126" t="s">
        <v>187</v>
      </c>
      <c r="B4" s="126"/>
      <c r="C4" s="126"/>
    </row>
    <row r="5" spans="1:12" ht="5.5" customHeight="1" x14ac:dyDescent="0.35">
      <c r="A5" s="108"/>
      <c r="B5" s="108"/>
      <c r="C5" s="108"/>
    </row>
    <row r="6" spans="1:12" ht="38.25" customHeight="1" x14ac:dyDescent="0.35">
      <c r="A6" s="108"/>
      <c r="B6" s="108"/>
      <c r="C6" s="109" t="s">
        <v>188</v>
      </c>
    </row>
    <row r="7" spans="1:12" x14ac:dyDescent="0.35">
      <c r="A7" s="110" t="s">
        <v>16</v>
      </c>
      <c r="B7" s="110" t="s">
        <v>189</v>
      </c>
      <c r="C7" s="111" t="s">
        <v>190</v>
      </c>
    </row>
    <row r="8" spans="1:12" ht="5.5" customHeight="1" x14ac:dyDescent="0.35">
      <c r="A8" s="110"/>
      <c r="B8" s="110"/>
      <c r="C8" s="111"/>
      <c r="D8" s="108"/>
      <c r="E8" s="108"/>
      <c r="F8" s="108"/>
      <c r="G8" s="108"/>
    </row>
    <row r="9" spans="1:12" x14ac:dyDescent="0.35">
      <c r="A9" s="110">
        <v>5</v>
      </c>
      <c r="B9" s="112" t="s">
        <v>191</v>
      </c>
      <c r="C9" s="113" t="s">
        <v>192</v>
      </c>
      <c r="D9" s="108"/>
      <c r="E9" s="108"/>
      <c r="F9" s="108"/>
      <c r="G9" s="108"/>
    </row>
    <row r="10" spans="1:12" x14ac:dyDescent="0.35">
      <c r="A10" s="110">
        <v>20</v>
      </c>
      <c r="B10" s="112" t="s">
        <v>193</v>
      </c>
      <c r="C10" s="114">
        <v>20.6</v>
      </c>
      <c r="D10" s="108"/>
      <c r="E10" s="119"/>
      <c r="F10" s="108"/>
      <c r="G10" s="108"/>
      <c r="L10" s="115"/>
    </row>
    <row r="11" spans="1:12" x14ac:dyDescent="0.35">
      <c r="A11" s="110">
        <v>43</v>
      </c>
      <c r="B11" s="112" t="s">
        <v>194</v>
      </c>
      <c r="C11" s="113" t="s">
        <v>192</v>
      </c>
      <c r="D11" s="108"/>
      <c r="E11" s="119"/>
      <c r="F11" s="108"/>
      <c r="G11" s="108"/>
      <c r="L11" s="115"/>
    </row>
    <row r="12" spans="1:12" x14ac:dyDescent="0.35">
      <c r="A12" s="110">
        <v>51</v>
      </c>
      <c r="B12" s="112" t="s">
        <v>195</v>
      </c>
      <c r="C12" s="114">
        <v>37.9</v>
      </c>
      <c r="D12" s="108"/>
      <c r="E12" s="119"/>
      <c r="F12" s="108"/>
      <c r="G12" s="108"/>
      <c r="L12" s="115"/>
    </row>
    <row r="13" spans="1:12" x14ac:dyDescent="0.35">
      <c r="A13" s="110">
        <v>52</v>
      </c>
      <c r="B13" s="112" t="s">
        <v>32</v>
      </c>
      <c r="C13" s="114">
        <v>0.2</v>
      </c>
      <c r="D13" s="108"/>
      <c r="E13" s="119"/>
      <c r="F13" s="108"/>
      <c r="G13" s="108"/>
      <c r="L13" s="115"/>
    </row>
    <row r="14" spans="1:12" x14ac:dyDescent="0.35">
      <c r="A14" s="110">
        <v>55</v>
      </c>
      <c r="B14" s="112" t="s">
        <v>196</v>
      </c>
      <c r="C14" s="113" t="s">
        <v>192</v>
      </c>
      <c r="D14" s="108"/>
      <c r="E14" s="119"/>
      <c r="F14" s="108"/>
      <c r="G14" s="108"/>
      <c r="L14" s="115"/>
    </row>
    <row r="15" spans="1:12" x14ac:dyDescent="0.35">
      <c r="A15" s="110">
        <v>57</v>
      </c>
      <c r="B15" s="112" t="s">
        <v>197</v>
      </c>
      <c r="C15" s="114">
        <v>1.2</v>
      </c>
      <c r="D15" s="108"/>
      <c r="E15" s="119"/>
      <c r="F15" s="108"/>
      <c r="G15" s="108"/>
      <c r="L15" s="115"/>
    </row>
    <row r="16" spans="1:12" x14ac:dyDescent="0.35">
      <c r="A16" s="110">
        <v>60</v>
      </c>
      <c r="B16" s="112" t="s">
        <v>38</v>
      </c>
      <c r="C16" s="114">
        <v>40.299999999999997</v>
      </c>
      <c r="D16" s="108"/>
      <c r="E16" s="119"/>
      <c r="F16" s="108"/>
      <c r="G16" s="108"/>
      <c r="L16" s="115"/>
    </row>
    <row r="17" spans="1:12" x14ac:dyDescent="0.35">
      <c r="A17" s="110">
        <v>62</v>
      </c>
      <c r="B17" s="112" t="s">
        <v>198</v>
      </c>
      <c r="C17" s="114">
        <v>34.200000000000003</v>
      </c>
      <c r="D17" s="108"/>
      <c r="E17" s="119"/>
      <c r="F17" s="108"/>
      <c r="G17" s="108"/>
      <c r="L17" s="115"/>
    </row>
    <row r="18" spans="1:12" x14ac:dyDescent="0.35">
      <c r="A18" s="110">
        <v>64</v>
      </c>
      <c r="B18" s="112" t="s">
        <v>199</v>
      </c>
      <c r="C18" s="114">
        <v>0.2</v>
      </c>
      <c r="D18" s="108"/>
      <c r="E18" s="119"/>
      <c r="F18" s="108"/>
      <c r="G18" s="108"/>
      <c r="L18" s="115"/>
    </row>
    <row r="19" spans="1:12" x14ac:dyDescent="0.35">
      <c r="A19" s="110">
        <v>71</v>
      </c>
      <c r="B19" s="112" t="s">
        <v>200</v>
      </c>
      <c r="C19" s="114">
        <v>2.6</v>
      </c>
      <c r="D19" s="108"/>
      <c r="E19" s="119"/>
      <c r="F19" s="108"/>
      <c r="G19" s="108"/>
      <c r="L19" s="115"/>
    </row>
    <row r="20" spans="1:12" x14ac:dyDescent="0.35">
      <c r="A20" s="110">
        <v>73</v>
      </c>
      <c r="B20" s="112" t="s">
        <v>201</v>
      </c>
      <c r="C20" s="114">
        <v>0.1</v>
      </c>
      <c r="D20" s="108"/>
      <c r="E20" s="119"/>
      <c r="F20" s="108"/>
      <c r="G20" s="108"/>
      <c r="L20" s="115"/>
    </row>
    <row r="21" spans="1:12" x14ac:dyDescent="0.35">
      <c r="A21" s="110">
        <v>83</v>
      </c>
      <c r="B21" s="112" t="s">
        <v>47</v>
      </c>
      <c r="C21" s="114">
        <v>9.1</v>
      </c>
      <c r="D21" s="108"/>
      <c r="E21" s="119"/>
      <c r="F21" s="108"/>
      <c r="G21" s="108"/>
      <c r="L21" s="115"/>
    </row>
    <row r="22" spans="1:12" x14ac:dyDescent="0.35">
      <c r="A22" s="110">
        <v>85</v>
      </c>
      <c r="B22" s="112" t="s">
        <v>202</v>
      </c>
      <c r="C22" s="114">
        <v>1.1000000000000001</v>
      </c>
      <c r="D22" s="108"/>
      <c r="E22" s="119"/>
      <c r="F22" s="108"/>
      <c r="G22" s="108"/>
      <c r="L22" s="115"/>
    </row>
    <row r="23" spans="1:12" x14ac:dyDescent="0.35">
      <c r="A23" s="108"/>
      <c r="B23" s="108"/>
      <c r="C23" s="116"/>
      <c r="D23" s="108"/>
      <c r="E23" s="119"/>
      <c r="F23" s="108"/>
      <c r="G23" s="108"/>
    </row>
    <row r="24" spans="1:12" x14ac:dyDescent="0.35">
      <c r="A24" s="108"/>
      <c r="B24" s="117" t="s">
        <v>203</v>
      </c>
      <c r="C24" s="118">
        <v>147.5</v>
      </c>
      <c r="D24" s="108"/>
      <c r="E24" s="119"/>
      <c r="F24" s="108"/>
      <c r="G24" s="108"/>
    </row>
    <row r="25" spans="1:12" x14ac:dyDescent="0.35">
      <c r="A25" s="108"/>
      <c r="B25" s="108"/>
      <c r="C25" s="108"/>
    </row>
    <row r="26" spans="1:12" x14ac:dyDescent="0.35">
      <c r="A26" s="120" t="s">
        <v>205</v>
      </c>
      <c r="B26" s="108"/>
      <c r="C26" s="108"/>
    </row>
    <row r="27" spans="1:12" x14ac:dyDescent="0.35">
      <c r="A27" s="120" t="s">
        <v>93</v>
      </c>
      <c r="B27" s="108"/>
      <c r="C27" s="108"/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4.1</vt:lpstr>
      <vt:lpstr>Table 4.2</vt:lpstr>
      <vt:lpstr>Table 4.3 </vt:lpstr>
      <vt:lpstr>Table 4.4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MYR - Appendix 4 - The Consolidated Account and the Treasurer's Advance</dc:title>
  <dc:subject>2023-24 MYR</dc:subject>
  <dc:creator>Kapema, Yande</dc:creator>
  <cp:lastModifiedBy>D'Cruze, Patricia</cp:lastModifiedBy>
  <cp:lastPrinted>2023-12-11T05:30:17Z</cp:lastPrinted>
  <dcterms:created xsi:type="dcterms:W3CDTF">2022-12-09T04:11:29Z</dcterms:created>
  <dcterms:modified xsi:type="dcterms:W3CDTF">2023-12-20T01:44:23Z</dcterms:modified>
</cp:coreProperties>
</file>