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tsy04\strategic\Publications\Annual Report on State Finances\ARSF 2020-21\04 Final\Web\data renamed\"/>
    </mc:Choice>
  </mc:AlternateContent>
  <xr:revisionPtr revIDLastSave="0" documentId="13_ncr:1_{BB082F4E-5089-4176-84C2-B3A2F6C0A27B}" xr6:coauthVersionLast="46" xr6:coauthVersionMax="46" xr10:uidLastSave="{00000000-0000-0000-0000-000000000000}"/>
  <bookViews>
    <workbookView xWindow="-120" yWindow="-120" windowWidth="29040" windowHeight="15840" tabRatio="952" xr2:uid="{00000000-000D-0000-FFFF-FFFF00000000}"/>
  </bookViews>
  <sheets>
    <sheet name="App 4 Table 4.1" sheetId="6" r:id="rId1"/>
    <sheet name="GG SOCE (op bal audit check)" sheetId="34" state="hidden" r:id="rId2"/>
    <sheet name="App 4 Table 4.2" sheetId="18" r:id="rId3"/>
    <sheet name="App 4 Table 4.3" sheetId="17" r:id="rId4"/>
    <sheet name="PNC SOCE (op bal audit check)" sheetId="35" state="hidden" r:id="rId5"/>
    <sheet name="TNPS SOCE (op bal audit check)" sheetId="36" state="hidden" r:id="rId6"/>
    <sheet name="PFC SOCE (op bal audit check)" sheetId="37" state="hidden" r:id="rId7"/>
    <sheet name="App 4 Table 4.4" sheetId="28" r:id="rId8"/>
    <sheet name="App 4 Table 4.5" sheetId="27" r:id="rId9"/>
    <sheet name="TPS SOCE (op bal audit check)" sheetId="38" state="hidden" r:id="rId10"/>
    <sheet name="App 4 Table 4.6" sheetId="2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A163384V">#REF!,#REF!</definedName>
    <definedName name="A163384V_Data">#REF!</definedName>
    <definedName name="A163384V_Latest">#REF!</definedName>
    <definedName name="A163401K">#REF!,#REF!</definedName>
    <definedName name="A163401K_Data">#REF!</definedName>
    <definedName name="A163401K_Latest">#REF!</definedName>
    <definedName name="A163418F">#REF!,#REF!</definedName>
    <definedName name="A163418F_Data">#REF!</definedName>
    <definedName name="A163418F_Latest">#REF!</definedName>
    <definedName name="A181734V">#REF!,#REF!</definedName>
    <definedName name="A181734V_Data">#REF!</definedName>
    <definedName name="A181734V_Latest">#REF!</definedName>
    <definedName name="A181736X">#REF!,#REF!</definedName>
    <definedName name="A181736X_Data">#REF!</definedName>
    <definedName name="A181736X_Latest">#REF!</definedName>
    <definedName name="A181739F">#REF!,#REF!</definedName>
    <definedName name="A181739F_Data">#REF!</definedName>
    <definedName name="A181739F_Latest">#REF!</definedName>
    <definedName name="A181745A">#REF!,#REF!</definedName>
    <definedName name="A181745A_Data">#REF!</definedName>
    <definedName name="A181745A_Latest">#REF!</definedName>
    <definedName name="A181746C">#REF!,#REF!</definedName>
    <definedName name="A181746C_Data">#REF!</definedName>
    <definedName name="A181746C_Latest">#REF!</definedName>
    <definedName name="A181751W">#REF!,#REF!</definedName>
    <definedName name="A181751W_Data">#REF!</definedName>
    <definedName name="A181751W_Latest">#REF!</definedName>
    <definedName name="A181753A">#REF!,#REF!</definedName>
    <definedName name="A181753A_Data">#REF!</definedName>
    <definedName name="A181753A_Latest">#REF!</definedName>
    <definedName name="A181756J">#REF!,#REF!</definedName>
    <definedName name="A181756J_Data">#REF!</definedName>
    <definedName name="A181756J_Latest">#REF!</definedName>
    <definedName name="A181762C">#REF!,#REF!</definedName>
    <definedName name="A181762C_Data">#REF!</definedName>
    <definedName name="A181762C_Latest">#REF!</definedName>
    <definedName name="A181763F">#REF!,#REF!</definedName>
    <definedName name="A181763F_Data">#REF!</definedName>
    <definedName name="A181763F_Latest">#REF!</definedName>
    <definedName name="A181768T">#REF!,#REF!</definedName>
    <definedName name="A181768T_Data">#REF!</definedName>
    <definedName name="A181768T_Latest">#REF!</definedName>
    <definedName name="A181770C">#REF!,#REF!</definedName>
    <definedName name="A181770C_Data">#REF!</definedName>
    <definedName name="A181770C_Latest">#REF!</definedName>
    <definedName name="A181773K">#REF!,#REF!</definedName>
    <definedName name="A181773K_Data">#REF!</definedName>
    <definedName name="A181773K_Latest">#REF!</definedName>
    <definedName name="A181779X">#REF!,#REF!</definedName>
    <definedName name="A181779X_Data">#REF!</definedName>
    <definedName name="A181779X_Latest">#REF!</definedName>
    <definedName name="A181780J">#REF!,#REF!</definedName>
    <definedName name="A181780J_Data">#REF!</definedName>
    <definedName name="A181780J_Latest">#REF!</definedName>
    <definedName name="A184029T">#REF!,#REF!</definedName>
    <definedName name="A184029T_Data">#REF!</definedName>
    <definedName name="A184029T_Latest">#REF!</definedName>
    <definedName name="A184031C">#REF!,#REF!</definedName>
    <definedName name="A184031C_Data">#REF!</definedName>
    <definedName name="A184031C_Latest">#REF!</definedName>
    <definedName name="A184034K">#REF!,#REF!</definedName>
    <definedName name="A184034K_Data">#REF!</definedName>
    <definedName name="A184034K_Latest">#REF!</definedName>
    <definedName name="A184040F">#REF!,#REF!</definedName>
    <definedName name="A184040F_Data">#REF!</definedName>
    <definedName name="A184040F_Latest">#REF!</definedName>
    <definedName name="A184041J">#REF!,#REF!</definedName>
    <definedName name="A184041J_Data">#REF!</definedName>
    <definedName name="A184041J_Latest">#REF!</definedName>
    <definedName name="A184046V">#REF!,#REF!</definedName>
    <definedName name="A184046V_Data">#REF!</definedName>
    <definedName name="A184046V_Latest">#REF!</definedName>
    <definedName name="A184048X">#REF!,#REF!</definedName>
    <definedName name="A184048X_Data">#REF!</definedName>
    <definedName name="A184048X_Latest">#REF!</definedName>
    <definedName name="A184051L">#REF!,#REF!</definedName>
    <definedName name="A184051L_Data">#REF!</definedName>
    <definedName name="A184051L_Latest">#REF!</definedName>
    <definedName name="A184057A">#REF!,#REF!</definedName>
    <definedName name="A184057A_Data">#REF!</definedName>
    <definedName name="A184057A_Latest">#REF!</definedName>
    <definedName name="A184058C">#REF!,#REF!</definedName>
    <definedName name="A184058C_Data">#REF!</definedName>
    <definedName name="A184058C_Latest">#REF!</definedName>
    <definedName name="A184063W">#REF!,#REF!</definedName>
    <definedName name="A184063W_Data">#REF!</definedName>
    <definedName name="A184063W_Latest">#REF!</definedName>
    <definedName name="A184065A">#REF!,#REF!</definedName>
    <definedName name="A184065A_Data">#REF!</definedName>
    <definedName name="A184065A_Latest">#REF!</definedName>
    <definedName name="A184068J">#REF!,#REF!</definedName>
    <definedName name="A184068J_Data">#REF!</definedName>
    <definedName name="A184068J_Latest">#REF!</definedName>
    <definedName name="A184074C">#REF!,#REF!</definedName>
    <definedName name="A184074C_Data">#REF!</definedName>
    <definedName name="A184074C_Latest">#REF!</definedName>
    <definedName name="A184075F">#REF!,#REF!</definedName>
    <definedName name="A184075F_Data">#REF!</definedName>
    <definedName name="A184075F_Latest">#REF!</definedName>
    <definedName name="A2159244F">#REF!,#REF!</definedName>
    <definedName name="A2159244F_Data">#REF!</definedName>
    <definedName name="A2159244F_Latest">#REF!</definedName>
    <definedName name="A2159253J">#REF!,#REF!</definedName>
    <definedName name="A2159253J_Data">#REF!</definedName>
    <definedName name="A2159253J_Latest">#REF!</definedName>
    <definedName name="A2159262K">#REF!,#REF!</definedName>
    <definedName name="A2159262K_Data">#REF!</definedName>
    <definedName name="A2159262K_Latest">#REF!</definedName>
    <definedName name="A2187320V">#REF!,#REF!</definedName>
    <definedName name="A2187320V_Data">#REF!</definedName>
    <definedName name="A2187320V_Latest">#REF!</definedName>
    <definedName name="A2187321W">#REF!,#REF!</definedName>
    <definedName name="A2187321W_Data">#REF!</definedName>
    <definedName name="A2187321W_Latest">#REF!</definedName>
    <definedName name="A2187322X">#REF!,#REF!</definedName>
    <definedName name="A2187322X_Data">#REF!</definedName>
    <definedName name="A2187322X_Latest">#REF!</definedName>
    <definedName name="A2187323A">#REF!,#REF!</definedName>
    <definedName name="A2187323A_Data">#REF!</definedName>
    <definedName name="A2187323A_Latest">#REF!</definedName>
    <definedName name="A2187324C">#REF!,#REF!</definedName>
    <definedName name="A2187324C_Data">#REF!</definedName>
    <definedName name="A2187324C_Latest">#REF!</definedName>
    <definedName name="A2187325F">#REF!,#REF!</definedName>
    <definedName name="A2187325F_Data">#REF!</definedName>
    <definedName name="A2187325F_Latest">#REF!</definedName>
    <definedName name="A367164K">'[1]ABSData-VehicleSales'!#REF!,'[1]ABSData-VehicleSales'!#REF!</definedName>
    <definedName name="A367164K_Data">'[1]ABSData-VehicleSales'!#REF!</definedName>
    <definedName name="A367164K_Latest">'[1]ABSData-VehicleSales'!#REF!</definedName>
    <definedName name="A367165L">'[1]ABSData-VehicleSales'!#REF!,'[1]ABSData-VehicleSales'!#REF!</definedName>
    <definedName name="A367165L_Data">'[1]ABSData-VehicleSales'!#REF!</definedName>
    <definedName name="A367165L_Latest">'[1]ABSData-VehicleSales'!#REF!</definedName>
    <definedName name="A367166R">'[1]ABSData-VehicleSales'!#REF!,'[1]ABSData-VehicleSales'!#REF!</definedName>
    <definedName name="A367166R_Data">'[1]ABSData-VehicleSales'!#REF!</definedName>
    <definedName name="A367166R_Latest">'[1]ABSData-VehicleSales'!#REF!</definedName>
    <definedName name="A367169W">'[1]ABSData-VehicleSales'!#REF!,'[1]ABSData-VehicleSales'!#REF!</definedName>
    <definedName name="A367169W_Data">'[1]ABSData-VehicleSales'!#REF!</definedName>
    <definedName name="A367169W_Latest">'[1]ABSData-VehicleSales'!#REF!</definedName>
    <definedName name="A367170F">'[1]ABSData-VehicleSales'!#REF!,'[1]ABSData-VehicleSales'!#REF!</definedName>
    <definedName name="A367170F_Data">'[1]ABSData-VehicleSales'!#REF!</definedName>
    <definedName name="A367170F_Latest">'[1]ABSData-VehicleSales'!#REF!</definedName>
    <definedName name="A367171J">'[1]ABSData-VehicleSales'!#REF!,'[1]ABSData-VehicleSales'!#REF!</definedName>
    <definedName name="A367171J_Data">'[1]ABSData-VehicleSales'!#REF!</definedName>
    <definedName name="A367171J_Latest">'[1]ABSData-VehicleSales'!#REF!</definedName>
    <definedName name="A367174R">'[1]ABSData-VehicleSales'!#REF!,'[1]ABSData-VehicleSales'!#REF!</definedName>
    <definedName name="A367174R_Data">'[1]ABSData-VehicleSales'!#REF!</definedName>
    <definedName name="A367174R_Latest">'[1]ABSData-VehicleSales'!#REF!</definedName>
    <definedName name="A367175T">'[1]ABSData-VehicleSales'!#REF!,'[1]ABSData-VehicleSales'!#REF!</definedName>
    <definedName name="A367175T_Data">'[1]ABSData-VehicleSales'!#REF!</definedName>
    <definedName name="A367175T_Latest">'[1]ABSData-VehicleSales'!#REF!</definedName>
    <definedName name="A367176V">'[1]ABSData-VehicleSales'!#REF!,'[1]ABSData-VehicleSales'!#REF!</definedName>
    <definedName name="A367176V_Data">'[1]ABSData-VehicleSales'!#REF!</definedName>
    <definedName name="A367176V_Latest">'[1]ABSData-VehicleSales'!#REF!</definedName>
    <definedName name="A367179A">'[1]ABSData-VehicleSales'!#REF!,'[1]ABSData-VehicleSales'!#REF!</definedName>
    <definedName name="A367179A_Data">'[1]ABSData-VehicleSales'!#REF!</definedName>
    <definedName name="A367179A_Latest">'[1]ABSData-VehicleSales'!#REF!</definedName>
    <definedName name="A367180K">'[1]ABSData-VehicleSales'!#REF!,'[1]ABSData-VehicleSales'!#REF!</definedName>
    <definedName name="A367180K_Data">'[1]ABSData-VehicleSales'!#REF!</definedName>
    <definedName name="A367180K_Latest">'[1]ABSData-VehicleSales'!#REF!</definedName>
    <definedName name="A367181L">'[1]ABSData-VehicleSales'!#REF!,'[1]ABSData-VehicleSales'!#REF!</definedName>
    <definedName name="A367181L_Data">'[1]ABSData-VehicleSales'!#REF!</definedName>
    <definedName name="A367181L_Latest">'[1]ABSData-VehicleSales'!#REF!</definedName>
    <definedName name="A367184V">'[1]ABSData-VehicleSales'!#REF!,'[1]ABSData-VehicleSales'!#REF!</definedName>
    <definedName name="A367184V_Data">'[1]ABSData-VehicleSales'!#REF!</definedName>
    <definedName name="A367184V_Latest">'[1]ABSData-VehicleSales'!#REF!</definedName>
    <definedName name="A367185W">'[1]ABSData-VehicleSales'!#REF!,'[1]ABSData-VehicleSales'!#REF!</definedName>
    <definedName name="A367185W_Data">'[1]ABSData-VehicleSales'!#REF!</definedName>
    <definedName name="A367185W_Latest">'[1]ABSData-VehicleSales'!#REF!</definedName>
    <definedName name="A367186X">'[1]ABSData-VehicleSales'!#REF!,'[1]ABSData-VehicleSales'!#REF!</definedName>
    <definedName name="A367186X_Data">'[1]ABSData-VehicleSales'!#REF!</definedName>
    <definedName name="A367186X_Latest">'[1]ABSData-VehicleSales'!#REF!</definedName>
    <definedName name="A367189F">'[1]ABSData-VehicleSales'!$B$1:$B$10,'[1]ABSData-VehicleSales'!$B$11:$B$150</definedName>
    <definedName name="A367189F_Data">#REF!</definedName>
    <definedName name="A367189F_Latest">#REF!</definedName>
    <definedName name="A367190R">'[1]ABSData-VehicleSales'!#REF!,'[1]ABSData-VehicleSales'!#REF!</definedName>
    <definedName name="A367190R_Data">'[1]ABSData-VehicleSales'!#REF!</definedName>
    <definedName name="A367190R_Latest">'[1]ABSData-VehicleSales'!#REF!</definedName>
    <definedName name="A367191T">'[1]ABSData-VehicleSales'!#REF!,'[1]ABSData-VehicleSales'!#REF!</definedName>
    <definedName name="A367191T_Data">'[1]ABSData-VehicleSales'!#REF!</definedName>
    <definedName name="A367191T_Latest">'[1]ABSData-VehicleSales'!#REF!</definedName>
    <definedName name="A367194X">'[1]ABSData-VehicleSales'!#REF!,'[1]ABSData-VehicleSales'!#REF!</definedName>
    <definedName name="A367194X_Data">'[1]ABSData-VehicleSales'!#REF!</definedName>
    <definedName name="A367194X_Latest">'[1]ABSData-VehicleSales'!#REF!</definedName>
    <definedName name="A367195A">'[1]ABSData-VehicleSales'!#REF!,'[1]ABSData-VehicleSales'!#REF!</definedName>
    <definedName name="A367195A_Data">'[1]ABSData-VehicleSales'!#REF!</definedName>
    <definedName name="A367195A_Latest">'[1]ABSData-VehicleSales'!#REF!</definedName>
    <definedName name="A367196C">'[1]ABSData-VehicleSales'!#REF!,'[1]ABSData-VehicleSales'!#REF!</definedName>
    <definedName name="A367196C_Data">'[1]ABSData-VehicleSales'!#REF!</definedName>
    <definedName name="A367196C_Latest">'[1]ABSData-VehicleSales'!#REF!</definedName>
    <definedName name="A367199K">'[1]ABSData-VehicleSales'!#REF!,'[1]ABSData-VehicleSales'!#REF!</definedName>
    <definedName name="A367199K_Data">'[1]ABSData-VehicleSales'!#REF!</definedName>
    <definedName name="A367199K_Latest">'[1]ABSData-VehicleSales'!#REF!</definedName>
    <definedName name="A367200J">'[1]ABSData-VehicleSales'!#REF!,'[1]ABSData-VehicleSales'!#REF!</definedName>
    <definedName name="A367200J_Data">'[1]ABSData-VehicleSales'!#REF!</definedName>
    <definedName name="A367200J_Latest">'[1]ABSData-VehicleSales'!#REF!</definedName>
    <definedName name="A367201K">'[1]ABSData-VehicleSales'!#REF!,'[1]ABSData-VehicleSales'!#REF!</definedName>
    <definedName name="A367201K_Data">'[1]ABSData-VehicleSales'!#REF!</definedName>
    <definedName name="A367201K_Latest">'[1]ABSData-VehicleSales'!#REF!</definedName>
    <definedName name="A367204T">'[1]ABSData-VehicleSales'!#REF!,'[1]ABSData-VehicleSales'!#REF!</definedName>
    <definedName name="A367204T_Data">'[1]ABSData-VehicleSales'!#REF!</definedName>
    <definedName name="A367204T_Latest">'[1]ABSData-VehicleSales'!#REF!</definedName>
    <definedName name="A367205V">'[1]ABSData-VehicleSales'!#REF!,'[1]ABSData-VehicleSales'!#REF!</definedName>
    <definedName name="A367205V_Data">'[1]ABSData-VehicleSales'!#REF!</definedName>
    <definedName name="A367205V_Latest">'[1]ABSData-VehicleSales'!#REF!</definedName>
    <definedName name="A367206W">'[1]ABSData-VehicleSales'!#REF!,'[1]ABSData-VehicleSales'!#REF!</definedName>
    <definedName name="A367206W_Data">'[1]ABSData-VehicleSales'!#REF!</definedName>
    <definedName name="A367206W_Latest">'[1]ABSData-VehicleSales'!#REF!</definedName>
    <definedName name="A367209C">'[1]ABSData-VehicleSales'!#REF!,'[1]ABSData-VehicleSales'!#REF!</definedName>
    <definedName name="A367209C_Data">'[1]ABSData-VehicleSales'!#REF!</definedName>
    <definedName name="A367209C_Latest">'[1]ABSData-VehicleSales'!#REF!</definedName>
    <definedName name="A367210L">'[1]ABSData-VehicleSales'!#REF!,'[1]ABSData-VehicleSales'!#REF!</definedName>
    <definedName name="A367210L_Data">'[1]ABSData-VehicleSales'!#REF!</definedName>
    <definedName name="A367210L_Latest">'[1]ABSData-VehicleSales'!#REF!</definedName>
    <definedName name="A367211R">'[1]ABSData-VehicleSales'!#REF!,'[1]ABSData-VehicleSales'!#REF!</definedName>
    <definedName name="A367211R_Data">'[1]ABSData-VehicleSales'!#REF!</definedName>
    <definedName name="A367211R_Latest">'[1]ABSData-VehicleSales'!#REF!</definedName>
    <definedName name="A367214W">'[1]ABSData-VehicleSales'!#REF!,'[1]ABSData-VehicleSales'!#REF!</definedName>
    <definedName name="A367214W_Data">'[1]ABSData-VehicleSales'!#REF!</definedName>
    <definedName name="A367214W_Latest">'[1]ABSData-VehicleSales'!#REF!</definedName>
    <definedName name="A367215X">'[1]ABSData-VehicleSales'!#REF!,'[1]ABSData-VehicleSales'!#REF!</definedName>
    <definedName name="A367215X_Data">'[1]ABSData-VehicleSales'!#REF!</definedName>
    <definedName name="A367215X_Latest">'[1]ABSData-VehicleSales'!#REF!</definedName>
    <definedName name="A367216A">'[1]ABSData-VehicleSales'!#REF!,'[1]ABSData-VehicleSales'!#REF!</definedName>
    <definedName name="A367216A_Data">'[1]ABSData-VehicleSales'!#REF!</definedName>
    <definedName name="A367216A_Latest">'[1]ABSData-VehicleSales'!#REF!</definedName>
    <definedName name="A367219J">'[1]ABSData-VehicleSales'!#REF!,'[1]ABSData-VehicleSales'!#REF!</definedName>
    <definedName name="A367219J_Data">'[1]ABSData-VehicleSales'!#REF!</definedName>
    <definedName name="A367219J_Latest">'[1]ABSData-VehicleSales'!#REF!</definedName>
    <definedName name="A367220T">'[1]ABSData-VehicleSales'!#REF!,'[1]ABSData-VehicleSales'!#REF!</definedName>
    <definedName name="A367220T_Data">'[1]ABSData-VehicleSales'!#REF!</definedName>
    <definedName name="A367220T_Latest">'[1]ABSData-VehicleSales'!#REF!</definedName>
    <definedName name="A367221V">'[1]ABSData-VehicleSales'!#REF!,'[1]ABSData-VehicleSales'!#REF!</definedName>
    <definedName name="A367221V_Data">'[1]ABSData-VehicleSales'!#REF!</definedName>
    <definedName name="A367221V_Latest">'[1]ABSData-VehicleSales'!#REF!</definedName>
    <definedName name="A367224A">'[1]ABSData-VehicleSales'!#REF!,'[1]ABSData-VehicleSales'!#REF!</definedName>
    <definedName name="A367224A_Data">'[1]ABSData-VehicleSales'!#REF!</definedName>
    <definedName name="A367224A_Latest">'[1]ABSData-VehicleSales'!#REF!</definedName>
    <definedName name="A367225C">'[1]ABSData-VehicleSales'!#REF!,'[1]ABSData-VehicleSales'!#REF!</definedName>
    <definedName name="A367225C_Data">'[1]ABSData-VehicleSales'!#REF!</definedName>
    <definedName name="A367225C_Latest">'[1]ABSData-VehicleSales'!#REF!</definedName>
    <definedName name="A367226F">'[1]ABSData-VehicleSales'!#REF!,'[1]ABSData-VehicleSales'!#REF!</definedName>
    <definedName name="A367226F_Data">'[1]ABSData-VehicleSales'!#REF!</definedName>
    <definedName name="A367226F_Latest">'[1]ABSData-VehicleSales'!#REF!</definedName>
    <definedName name="A367229L">'[1]ABSData-VehicleSales'!#REF!,'[1]ABSData-VehicleSales'!#REF!</definedName>
    <definedName name="A367229L_Data">'[1]ABSData-VehicleSales'!#REF!</definedName>
    <definedName name="A367229L_Latest">'[1]ABSData-VehicleSales'!#REF!</definedName>
    <definedName name="A367230W">'[1]ABSData-VehicleSales'!#REF!,'[1]ABSData-VehicleSales'!#REF!</definedName>
    <definedName name="A367230W_Data">'[1]ABSData-VehicleSales'!#REF!</definedName>
    <definedName name="A367230W_Latest">'[1]ABSData-VehicleSales'!#REF!</definedName>
    <definedName name="A367231X">'[1]ABSData-VehicleSales'!#REF!,'[1]ABSData-VehicleSales'!#REF!</definedName>
    <definedName name="A367231X_Data">'[1]ABSData-VehicleSales'!#REF!</definedName>
    <definedName name="A367231X_Latest">'[1]ABSData-VehicleSales'!#REF!</definedName>
    <definedName name="A367234F">'[1]ABSData-VehicleSales'!$C$1:$C$10,'[1]ABSData-VehicleSales'!$C$11:$C$150</definedName>
    <definedName name="A367234F_Data">#REF!</definedName>
    <definedName name="A367234F_Latest">#REF!</definedName>
    <definedName name="A367235J">'[1]ABSData-VehicleSales'!#REF!,'[1]ABSData-VehicleSales'!#REF!</definedName>
    <definedName name="A367235J_Data">'[1]ABSData-VehicleSales'!#REF!</definedName>
    <definedName name="A367235J_Latest">'[1]ABSData-VehicleSales'!#REF!</definedName>
    <definedName name="A367236K">'[1]ABSData-VehicleSales'!#REF!,'[1]ABSData-VehicleSales'!#REF!</definedName>
    <definedName name="A367236K_Data">'[1]ABSData-VehicleSales'!#REF!</definedName>
    <definedName name="A367236K_Latest">'[1]ABSData-VehicleSales'!#REF!</definedName>
    <definedName name="A367239T">'[1]ABSData-VehicleSales'!#REF!,'[1]ABSData-VehicleSales'!#REF!</definedName>
    <definedName name="A367239T_Data">'[1]ABSData-VehicleSales'!#REF!</definedName>
    <definedName name="A367239T_Latest">'[1]ABSData-VehicleSales'!#REF!</definedName>
    <definedName name="A367240A">'[1]ABSData-VehicleSales'!#REF!,'[1]ABSData-VehicleSales'!#REF!</definedName>
    <definedName name="A367240A_Data">'[1]ABSData-VehicleSales'!#REF!</definedName>
    <definedName name="A367240A_Latest">'[1]ABSData-VehicleSales'!#REF!</definedName>
    <definedName name="A367241C">'[1]ABSData-VehicleSales'!#REF!,'[1]ABSData-VehicleSales'!#REF!</definedName>
    <definedName name="A367241C_Data">'[1]ABSData-VehicleSales'!#REF!</definedName>
    <definedName name="A367241C_Latest">'[1]ABSData-VehicleSales'!#REF!</definedName>
    <definedName name="A367244K">'[1]ABSData-VehicleSales'!#REF!,'[1]ABSData-VehicleSales'!#REF!</definedName>
    <definedName name="A367244K_Data">'[1]ABSData-VehicleSales'!#REF!</definedName>
    <definedName name="A367244K_Latest">'[1]ABSData-VehicleSales'!#REF!</definedName>
    <definedName name="A367245L">'[1]ABSData-VehicleSales'!#REF!,'[1]ABSData-VehicleSales'!#REF!</definedName>
    <definedName name="A367245L_Data">'[1]ABSData-VehicleSales'!#REF!</definedName>
    <definedName name="A367245L_Latest">'[1]ABSData-VehicleSales'!#REF!</definedName>
    <definedName name="A367246R">'[1]ABSData-VehicleSales'!#REF!,'[1]ABSData-VehicleSales'!#REF!</definedName>
    <definedName name="A367246R_Data">'[1]ABSData-VehicleSales'!#REF!</definedName>
    <definedName name="A367246R_Latest">'[1]ABSData-VehicleSales'!#REF!</definedName>
    <definedName name="A367249W">'[1]ABSData-VehicleSales'!#REF!,'[1]ABSData-VehicleSales'!#REF!</definedName>
    <definedName name="A367249W_Data">'[1]ABSData-VehicleSales'!#REF!</definedName>
    <definedName name="A367249W_Latest">'[1]ABSData-VehicleSales'!#REF!</definedName>
    <definedName name="A367250F">'[1]ABSData-VehicleSales'!#REF!,'[1]ABSData-VehicleSales'!#REF!</definedName>
    <definedName name="A367250F_Data">'[1]ABSData-VehicleSales'!#REF!</definedName>
    <definedName name="A367250F_Latest">'[1]ABSData-VehicleSales'!#REF!</definedName>
    <definedName name="A367251J">'[1]ABSData-VehicleSales'!#REF!,'[1]ABSData-VehicleSales'!#REF!</definedName>
    <definedName name="A367251J_Data">'[1]ABSData-VehicleSales'!#REF!</definedName>
    <definedName name="A367251J_Latest">'[1]ABSData-VehicleSales'!#REF!</definedName>
    <definedName name="A367254R">'[1]ABSData-VehicleSales'!#REF!,'[1]ABSData-VehicleSales'!#REF!</definedName>
    <definedName name="A367254R_Data">'[1]ABSData-VehicleSales'!#REF!</definedName>
    <definedName name="A367254R_Latest">'[1]ABSData-VehicleSales'!#REF!</definedName>
    <definedName name="A367255T">'[1]ABSData-VehicleSales'!#REF!,'[1]ABSData-VehicleSales'!#REF!</definedName>
    <definedName name="A367255T_Data">'[1]ABSData-VehicleSales'!#REF!</definedName>
    <definedName name="A367255T_Latest">'[1]ABSData-VehicleSales'!#REF!</definedName>
    <definedName name="A367256V">'[1]ABSData-VehicleSales'!#REF!,'[1]ABSData-VehicleSales'!#REF!</definedName>
    <definedName name="A367256V_Data">'[1]ABSData-VehicleSales'!#REF!</definedName>
    <definedName name="A367256V_Latest">'[1]ABSData-VehicleSales'!#REF!</definedName>
    <definedName name="A367259A">'[1]ABSData-VehicleSales'!#REF!,'[1]ABSData-VehicleSales'!#REF!</definedName>
    <definedName name="A367259A_Data">'[1]ABSData-VehicleSales'!#REF!</definedName>
    <definedName name="A367259A_Latest">'[1]ABSData-VehicleSales'!#REF!</definedName>
    <definedName name="A367260K">'[1]ABSData-VehicleSales'!#REF!,'[1]ABSData-VehicleSales'!#REF!</definedName>
    <definedName name="A367260K_Data">'[1]ABSData-VehicleSales'!#REF!</definedName>
    <definedName name="A367260K_Latest">'[1]ABSData-VehicleSales'!#REF!</definedName>
    <definedName name="A367261L">'[1]ABSData-VehicleSales'!#REF!,'[1]ABSData-VehicleSales'!#REF!</definedName>
    <definedName name="A367261L_Data">'[1]ABSData-VehicleSales'!#REF!</definedName>
    <definedName name="A367261L_Latest">'[1]ABSData-VehicleSales'!#REF!</definedName>
    <definedName name="A367264V">'[1]ABSData-VehicleSales'!#REF!,'[1]ABSData-VehicleSales'!#REF!</definedName>
    <definedName name="A367264V_Data">'[1]ABSData-VehicleSales'!#REF!</definedName>
    <definedName name="A367264V_Latest">'[1]ABSData-VehicleSales'!#REF!</definedName>
    <definedName name="A367265W">'[1]ABSData-VehicleSales'!#REF!,'[1]ABSData-VehicleSales'!#REF!</definedName>
    <definedName name="A367265W_Data">'[1]ABSData-VehicleSales'!#REF!</definedName>
    <definedName name="A367265W_Latest">'[1]ABSData-VehicleSales'!#REF!</definedName>
    <definedName name="A367266X">'[1]ABSData-VehicleSales'!#REF!,'[1]ABSData-VehicleSales'!#REF!</definedName>
    <definedName name="A367266X_Data">'[1]ABSData-VehicleSales'!#REF!</definedName>
    <definedName name="A367266X_Latest">'[1]ABSData-VehicleSales'!#REF!</definedName>
    <definedName name="A367269F">'[1]ABSData-VehicleSales'!#REF!,'[1]ABSData-VehicleSales'!#REF!</definedName>
    <definedName name="A367269F_Data">'[1]ABSData-VehicleSales'!#REF!</definedName>
    <definedName name="A367269F_Latest">'[1]ABSData-VehicleSales'!#REF!</definedName>
    <definedName name="A367270R">'[1]ABSData-VehicleSales'!#REF!,'[1]ABSData-VehicleSales'!#REF!</definedName>
    <definedName name="A367270R_Data">'[1]ABSData-VehicleSales'!#REF!</definedName>
    <definedName name="A367270R_Latest">'[1]ABSData-VehicleSales'!#REF!</definedName>
    <definedName name="A367271T">'[1]ABSData-VehicleSales'!#REF!,'[1]ABSData-VehicleSales'!#REF!</definedName>
    <definedName name="A367271T_Data">'[1]ABSData-VehicleSales'!#REF!</definedName>
    <definedName name="A367271T_Latest">'[1]ABSData-VehicleSales'!#REF!</definedName>
    <definedName name="A367274X">'[1]ABSData-VehicleSales'!#REF!,'[1]ABSData-VehicleSales'!#REF!</definedName>
    <definedName name="A367274X_Data">'[1]ABSData-VehicleSales'!#REF!</definedName>
    <definedName name="A367274X_Latest">'[1]ABSData-VehicleSales'!#REF!</definedName>
    <definedName name="A367275A">'[1]ABSData-VehicleSales'!#REF!,'[1]ABSData-VehicleSales'!#REF!</definedName>
    <definedName name="A367275A_Data">'[1]ABSData-VehicleSales'!#REF!</definedName>
    <definedName name="A367275A_Latest">'[1]ABSData-VehicleSales'!#REF!</definedName>
    <definedName name="A367276C">'[1]ABSData-VehicleSales'!#REF!,'[1]ABSData-VehicleSales'!#REF!</definedName>
    <definedName name="A367276C_Data">'[1]ABSData-VehicleSales'!#REF!</definedName>
    <definedName name="A367276C_Latest">'[1]ABSData-VehicleSales'!#REF!</definedName>
    <definedName name="A367279K">'[1]ABSData-VehicleSales'!$D$1:$D$10,'[1]ABSData-VehicleSales'!$D$11:$D$150</definedName>
    <definedName name="A367279K_Data">#REF!</definedName>
    <definedName name="A367279K_Latest">#REF!</definedName>
    <definedName name="A367280V">'[1]ABSData-VehicleSales'!#REF!,'[1]ABSData-VehicleSales'!#REF!</definedName>
    <definedName name="A367280V_Data">'[1]ABSData-VehicleSales'!#REF!</definedName>
    <definedName name="A367280V_Latest">'[1]ABSData-VehicleSales'!#REF!</definedName>
    <definedName name="A367281W">'[1]ABSData-VehicleSales'!#REF!,'[1]ABSData-VehicleSales'!#REF!</definedName>
    <definedName name="A367281W_Data">'[1]ABSData-VehicleSales'!#REF!</definedName>
    <definedName name="A367281W_Latest">'[1]ABSData-VehicleSales'!#REF!</definedName>
    <definedName name="A367284C">'[1]ABSData-VehicleSales'!#REF!,'[1]ABSData-VehicleSales'!#REF!</definedName>
    <definedName name="A367284C_Data">'[1]ABSData-VehicleSales'!#REF!</definedName>
    <definedName name="A367284C_Latest">'[1]ABSData-VehicleSales'!#REF!</definedName>
    <definedName name="A367285F">'[1]ABSData-VehicleSales'!#REF!,'[1]ABSData-VehicleSales'!#REF!</definedName>
    <definedName name="A367285F_Data">'[1]ABSData-VehicleSales'!#REF!</definedName>
    <definedName name="A367285F_Latest">'[1]ABSData-VehicleSales'!#REF!</definedName>
    <definedName name="A367286J">'[1]ABSData-VehicleSales'!#REF!,'[1]ABSData-VehicleSales'!#REF!</definedName>
    <definedName name="A367286J_Data">'[1]ABSData-VehicleSales'!#REF!</definedName>
    <definedName name="A367286J_Latest">'[1]ABSData-VehicleSales'!#REF!</definedName>
    <definedName name="A367289R">'[1]ABSData-VehicleSales'!#REF!,'[1]ABSData-VehicleSales'!#REF!</definedName>
    <definedName name="A367289R_Data">'[1]ABSData-VehicleSales'!#REF!</definedName>
    <definedName name="A367289R_Latest">'[1]ABSData-VehicleSales'!#REF!</definedName>
    <definedName name="A367290X">'[1]ABSData-VehicleSales'!#REF!,'[1]ABSData-VehicleSales'!#REF!</definedName>
    <definedName name="A367290X_Data">'[1]ABSData-VehicleSales'!#REF!</definedName>
    <definedName name="A367290X_Latest">'[1]ABSData-VehicleSales'!#REF!</definedName>
    <definedName name="A367291A">'[1]ABSData-VehicleSales'!#REF!,'[1]ABSData-VehicleSales'!#REF!</definedName>
    <definedName name="A367291A_Data">'[1]ABSData-VehicleSales'!#REF!</definedName>
    <definedName name="A367291A_Latest">'[1]ABSData-VehicleSales'!#REF!</definedName>
    <definedName name="A367294J">'[1]ABSData-VehicleSales'!#REF!,'[1]ABSData-VehicleSales'!#REF!</definedName>
    <definedName name="A367294J_Data">'[1]ABSData-VehicleSales'!#REF!</definedName>
    <definedName name="A367294J_Latest">'[1]ABSData-VehicleSales'!#REF!</definedName>
    <definedName name="A367295K">'[1]ABSData-VehicleSales'!#REF!,'[1]ABSData-VehicleSales'!#REF!</definedName>
    <definedName name="A367295K_Data">'[1]ABSData-VehicleSales'!#REF!</definedName>
    <definedName name="A367295K_Latest">'[1]ABSData-VehicleSales'!#REF!</definedName>
    <definedName name="A367296L">'[1]ABSData-VehicleSales'!#REF!,'[1]ABSData-VehicleSales'!#REF!</definedName>
    <definedName name="A367296L_Data">'[1]ABSData-VehicleSales'!#REF!</definedName>
    <definedName name="A367296L_Latest">'[1]ABSData-VehicleSales'!#REF!</definedName>
    <definedName name="A367299V">'[1]ABSData-VehicleSales'!#REF!,'[1]ABSData-VehicleSales'!#REF!</definedName>
    <definedName name="A367299V_Data">'[1]ABSData-VehicleSales'!#REF!</definedName>
    <definedName name="A367299V_Latest">'[1]ABSData-VehicleSales'!#REF!</definedName>
    <definedName name="A367300T">'[1]ABSData-VehicleSales'!#REF!,'[1]ABSData-VehicleSales'!#REF!</definedName>
    <definedName name="A367300T_Data">'[1]ABSData-VehicleSales'!#REF!</definedName>
    <definedName name="A367300T_Latest">'[1]ABSData-VehicleSales'!#REF!</definedName>
    <definedName name="A367301V">'[1]ABSData-VehicleSales'!#REF!,'[1]ABSData-VehicleSales'!#REF!</definedName>
    <definedName name="A367301V_Data">'[1]ABSData-VehicleSales'!#REF!</definedName>
    <definedName name="A367301V_Latest">'[1]ABSData-VehicleSales'!#REF!</definedName>
    <definedName name="A367304A">'[1]ABSData-VehicleSales'!#REF!,'[1]ABSData-VehicleSales'!#REF!</definedName>
    <definedName name="A367304A_Data">'[1]ABSData-VehicleSales'!#REF!</definedName>
    <definedName name="A367304A_Latest">'[1]ABSData-VehicleSales'!#REF!</definedName>
    <definedName name="A367305C">'[1]ABSData-VehicleSales'!#REF!,'[1]ABSData-VehicleSales'!#REF!</definedName>
    <definedName name="A367305C_Data">'[1]ABSData-VehicleSales'!#REF!</definedName>
    <definedName name="A367305C_Latest">'[1]ABSData-VehicleSales'!#REF!</definedName>
    <definedName name="A367306F">'[1]ABSData-VehicleSales'!#REF!,'[1]ABSData-VehicleSales'!#REF!</definedName>
    <definedName name="A367306F_Data">'[1]ABSData-VehicleSales'!#REF!</definedName>
    <definedName name="A367306F_Latest">'[1]ABSData-VehicleSales'!#REF!</definedName>
    <definedName name="A367309L">'[1]ABSData-VehicleSales'!#REF!,'[1]ABSData-VehicleSales'!#REF!</definedName>
    <definedName name="A367309L_Data">'[1]ABSData-VehicleSales'!#REF!</definedName>
    <definedName name="A367309L_Latest">'[1]ABSData-VehicleSales'!#REF!</definedName>
    <definedName name="A367310W">'[1]ABSData-VehicleSales'!#REF!,'[1]ABSData-VehicleSales'!#REF!</definedName>
    <definedName name="A367310W_Data">'[1]ABSData-VehicleSales'!#REF!</definedName>
    <definedName name="A367310W_Latest">'[1]ABSData-VehicleSales'!#REF!</definedName>
    <definedName name="A367311X">'[1]ABSData-VehicleSales'!#REF!,'[1]ABSData-VehicleSales'!#REF!</definedName>
    <definedName name="A367311X_Data">'[1]ABSData-VehicleSales'!#REF!</definedName>
    <definedName name="A367311X_Latest">'[1]ABSData-VehicleSales'!#REF!</definedName>
    <definedName name="A367314F">'[1]ABSData-VehicleSales'!#REF!,'[1]ABSData-VehicleSales'!#REF!</definedName>
    <definedName name="A367314F_Data">'[1]ABSData-VehicleSales'!#REF!</definedName>
    <definedName name="A367314F_Latest">'[1]ABSData-VehicleSales'!#REF!</definedName>
    <definedName name="A367315J">'[1]ABSData-VehicleSales'!#REF!,'[1]ABSData-VehicleSales'!#REF!</definedName>
    <definedName name="A367315J_Data">'[1]ABSData-VehicleSales'!#REF!</definedName>
    <definedName name="A367315J_Latest">'[1]ABSData-VehicleSales'!#REF!</definedName>
    <definedName name="A367316K">'[1]ABSData-VehicleSales'!#REF!,'[1]ABSData-VehicleSales'!#REF!</definedName>
    <definedName name="A367316K_Data">'[1]ABSData-VehicleSales'!#REF!</definedName>
    <definedName name="A367316K_Latest">'[1]ABSData-VehicleSales'!#REF!</definedName>
    <definedName name="A367319T">'[1]ABSData-VehicleSales'!#REF!,'[1]ABSData-VehicleSales'!#REF!</definedName>
    <definedName name="A367319T_Data">'[1]ABSData-VehicleSales'!#REF!</definedName>
    <definedName name="A367319T_Latest">'[1]ABSData-VehicleSales'!#REF!</definedName>
    <definedName name="A367320A">'[1]ABSData-VehicleSales'!#REF!,'[1]ABSData-VehicleSales'!#REF!</definedName>
    <definedName name="A367320A_Data">'[1]ABSData-VehicleSales'!#REF!</definedName>
    <definedName name="A367320A_Latest">'[1]ABSData-VehicleSales'!#REF!</definedName>
    <definedName name="A367321C">'[1]ABSData-VehicleSales'!#REF!,'[1]ABSData-VehicleSales'!#REF!</definedName>
    <definedName name="A367321C_Data">'[1]ABSData-VehicleSales'!#REF!</definedName>
    <definedName name="A367321C_Latest">'[1]ABSData-VehicleSales'!#REF!</definedName>
    <definedName name="A367324K">'[1]ABSData-VehicleSales'!$E$1:$E$10,'[1]ABSData-VehicleSales'!$E$11:$E$150</definedName>
    <definedName name="A367324K_Data">#REF!</definedName>
    <definedName name="A367324K_Latest">#REF!</definedName>
    <definedName name="A367325L">'[1]ABSData-VehicleSales'!#REF!,'[1]ABSData-VehicleSales'!#REF!</definedName>
    <definedName name="A367325L_Data">'[1]ABSData-VehicleSales'!#REF!</definedName>
    <definedName name="A367325L_Latest">'[1]ABSData-VehicleSales'!#REF!</definedName>
    <definedName name="A367326R">'[1]ABSData-VehicleSales'!#REF!,'[1]ABSData-VehicleSales'!#REF!</definedName>
    <definedName name="A367326R_Data">'[1]ABSData-VehicleSales'!#REF!</definedName>
    <definedName name="A367326R_Latest">'[1]ABSData-VehicleSales'!#REF!</definedName>
    <definedName name="A367329W">'[1]ABSData-VehicleSales'!#REF!,'[1]ABSData-VehicleSales'!#REF!</definedName>
    <definedName name="A367329W_Data">'[1]ABSData-VehicleSales'!#REF!</definedName>
    <definedName name="A367329W_Latest">'[1]ABSData-VehicleSales'!#REF!</definedName>
    <definedName name="A367330F">'[1]ABSData-VehicleSales'!#REF!,'[1]ABSData-VehicleSales'!#REF!</definedName>
    <definedName name="A367330F_Data">'[1]ABSData-VehicleSales'!#REF!</definedName>
    <definedName name="A367330F_Latest">'[1]ABSData-VehicleSales'!#REF!</definedName>
    <definedName name="A367331J">'[1]ABSData-VehicleSales'!#REF!,'[1]ABSData-VehicleSales'!#REF!</definedName>
    <definedName name="A367331J_Data">'[1]ABSData-VehicleSales'!#REF!</definedName>
    <definedName name="A367331J_Latest">'[1]ABSData-VehicleSales'!#REF!</definedName>
    <definedName name="A367334R">'[1]ABSData-VehicleSales'!#REF!,'[1]ABSData-VehicleSales'!#REF!</definedName>
    <definedName name="A367334R_Data">'[1]ABSData-VehicleSales'!#REF!</definedName>
    <definedName name="A367334R_Latest">'[1]ABSData-VehicleSales'!#REF!</definedName>
    <definedName name="A367335T">'[1]ABSData-VehicleSales'!#REF!,'[1]ABSData-VehicleSales'!#REF!</definedName>
    <definedName name="A367335T_Data">'[1]ABSData-VehicleSales'!#REF!</definedName>
    <definedName name="A367335T_Latest">'[1]ABSData-VehicleSales'!#REF!</definedName>
    <definedName name="A367336V">'[1]ABSData-VehicleSales'!#REF!,'[1]ABSData-VehicleSales'!#REF!</definedName>
    <definedName name="A367336V_Data">'[1]ABSData-VehicleSales'!#REF!</definedName>
    <definedName name="A367336V_Latest">'[1]ABSData-VehicleSales'!#REF!</definedName>
    <definedName name="A367339A">'[1]ABSData-VehicleSales'!#REF!,'[1]ABSData-VehicleSales'!#REF!</definedName>
    <definedName name="A367339A_Data">'[1]ABSData-VehicleSales'!#REF!</definedName>
    <definedName name="A367339A_Latest">'[1]ABSData-VehicleSales'!#REF!</definedName>
    <definedName name="A367340K">'[1]ABSData-VehicleSales'!#REF!,'[1]ABSData-VehicleSales'!#REF!</definedName>
    <definedName name="A367340K_Data">'[1]ABSData-VehicleSales'!#REF!</definedName>
    <definedName name="A367340K_Latest">'[1]ABSData-VehicleSales'!#REF!</definedName>
    <definedName name="A367341L">'[1]ABSData-VehicleSales'!#REF!,'[1]ABSData-VehicleSales'!#REF!</definedName>
    <definedName name="A367341L_Data">'[1]ABSData-VehicleSales'!#REF!</definedName>
    <definedName name="A367341L_Latest">'[1]ABSData-VehicleSales'!#REF!</definedName>
    <definedName name="A418786L">'[2]8731.0 Table 05. '!$B$11:$B$20,'[2]8731.0 Table 05. '!$B$21:$B$291</definedName>
    <definedName name="A418789V">'[2]8731.0 Table 05. '!$H$11:$H$20,'[2]8731.0 Table 05. '!$H$21:$H$291</definedName>
    <definedName name="A418790C">'[2]8731.0 Table 05. '!$L$11:$L$20,'[2]8731.0 Table 05. '!$L$21:$L$291</definedName>
    <definedName name="A418839F">'[2]8731.0 Table 05. '!$C$11:$C$20,'[2]8731.0 Table 05. '!$C$21:$C$291</definedName>
    <definedName name="A418842V">'[2]8731.0 Table 05. '!$I$11:$I$20,'[2]8731.0 Table 05. '!$I$21:$I$291</definedName>
    <definedName name="A418843W">'[2]8731.0 Table 05. '!$M$11:$M$20,'[2]8731.0 Table 05. '!$M$21:$M$291</definedName>
    <definedName name="A421661T">'[2]8731.0 Table 05. '!$D$11:$D$20,'[2]8731.0 Table 05. '!$D$21:$D$291</definedName>
    <definedName name="A421667F">'[2]8731.0 Table 05. '!$N$11:$N$20,'[2]8731.0 Table 05. '!$N$21:$N$291</definedName>
    <definedName name="A421720F">'[2]8731.0 Table 05. '!$E$11:$E$20,'[2]8731.0 Table 05. '!$E$21:$E$291</definedName>
    <definedName name="A421726V">'[2]8731.0 Table 05. '!$O$11:$O$20,'[2]8731.0 Table 05. '!$O$21:$O$291</definedName>
    <definedName name="A422502A">'[2]8731.0 Table 05. '!$F$11:$F$20,'[2]8731.0 Table 05. '!$F$21:$F$291</definedName>
    <definedName name="A422508R">'[2]8731.0 Table 05. '!$J$11:$J$20,'[2]8731.0 Table 05. '!$J$21:$J$291</definedName>
    <definedName name="A422509T">'[2]8731.0 Table 05. '!$P$11:$P$20,'[2]8731.0 Table 05. '!$P$21:$P$291</definedName>
    <definedName name="A422566L">'[2]8731.0 Table 05. '!$G$11:$G$20,'[2]8731.0 Table 05. '!$G$21:$G$291</definedName>
    <definedName name="A422572J">'[2]8731.0 Table 05. '!$K$11:$K$20,'[2]8731.0 Table 05. '!$K$21:$K$291</definedName>
    <definedName name="A422574L">'[2]8731.0 Table 05. '!$Q$11:$Q$20,'[2]8731.0 Table 05. '!$Q$21:$Q$291</definedName>
    <definedName name="Acct">[3]Acct!$A$2:$B$860</definedName>
    <definedName name="additions">'[4]Trial Balance'!$A$59:$R$65</definedName>
    <definedName name="adjtyp">[4]Main!$D$7</definedName>
    <definedName name="Adjustment">[5]Other!$O$1:$O$2</definedName>
    <definedName name="Agencies">[5]COA!$A:$A</definedName>
    <definedName name="AgencyAbbrev">'[6]Lists-HiddenSheet'!$J$18:$J$214</definedName>
    <definedName name="asset">#REF!</definedName>
    <definedName name="assets">#REF!</definedName>
    <definedName name="BS">#REF!</definedName>
    <definedName name="bui">#REF!</definedName>
    <definedName name="Bunr">'[7]Bunbury Rural data'!$A$5:$G$37</definedName>
    <definedName name="Bunu">'[7]Bunbury U data'!$A$5:$G$54</definedName>
    <definedName name="CASH">#REF!</definedName>
    <definedName name="charge">'[8]Chargeable lookup'!$A$1:$C$139</definedName>
    <definedName name="Chargeas">'[9]Reference Table Assets Data'!$E$136:$F$151</definedName>
    <definedName name="coa">[4]SCOA!$A$2:$B$644</definedName>
    <definedName name="CODE2">'[10]Agency List'!$E$1:$F$91</definedName>
    <definedName name="controltotal">'[4]Trial Balance'!$A$67:$R$67</definedName>
    <definedName name="costing">'[9]Reference Table Assets Data'!$A$2:$F$128</definedName>
    <definedName name="cpid">[5]Other!$C:$C</definedName>
    <definedName name="CT">'[7]Country Towns data'!$A$5:$G$72</definedName>
    <definedName name="d">#REF!,#REF!</definedName>
    <definedName name="Data">[11]Query!$A$6:$AB$101</definedName>
    <definedName name="Data17">#REF!</definedName>
    <definedName name="datacost">#REF!</definedName>
    <definedName name="Date_Range">'[1]ABSData-VehicleSales'!$A$2:$A$10,'[1]ABSData-VehicleSales'!$A$11:$A$150</definedName>
    <definedName name="Date_Range_Data">#REF!</definedName>
    <definedName name="deci">#REF!</definedName>
    <definedName name="DetailLastCalcTimeStamp">'[4]Depreciation Schedule'!#REF!</definedName>
    <definedName name="Details">'[12]DATA Store'!$A$7:$U$29</definedName>
    <definedName name="disposals">#REF!</definedName>
    <definedName name="DSFD">#REF!</definedName>
    <definedName name="ER">#REF!</definedName>
    <definedName name="EssLatest">"P1"</definedName>
    <definedName name="EssOptions" localSheetId="0">"A1100000000030000000001100020_0000"</definedName>
    <definedName name="EssOptions" localSheetId="3">"A1100000000030000000001100020_0000"</definedName>
    <definedName name="failedCalcTime">#REF!</definedName>
    <definedName name="FGSGE">#REF!</definedName>
    <definedName name="Find">'[13]Agency List 18 June 2015'!$A$1:$E$106</definedName>
    <definedName name="furn">#REF!</definedName>
    <definedName name="Gsr">'[7]reference 2013 Invoices'!$A$4:$J$109</definedName>
    <definedName name="gyiol">#REF!</definedName>
    <definedName name="Hawthorn">#REF!</definedName>
    <definedName name="Invoice">#REF!</definedName>
    <definedName name="JrnlName">'[6]Lists-HiddenSheet'!$O$215:$O$285</definedName>
    <definedName name="June">'[13]Active Agency List 29 June 2016'!$A$2:$C$105</definedName>
    <definedName name="land2">'[14]Asset_WIP Analysis'!$B$99:$CZ$102</definedName>
    <definedName name="lastyear">'[15]Last years stats'!$A$5:$D$107</definedName>
    <definedName name="LGA">#REF!</definedName>
    <definedName name="look">'[4]Depreciation Schedule'!$B$9:$H$19</definedName>
    <definedName name="Macro1">[16]Macro1!$A$1</definedName>
    <definedName name="Macro2">[16]Macro1!$A$8</definedName>
    <definedName name="Macro3">[16]Macro1!$A$15</definedName>
    <definedName name="Macro4">[16]Macro1!$A$22</definedName>
    <definedName name="Macro5">[16]Macro1!$A$29</definedName>
    <definedName name="Macro6">[17]Macro1!$A$36</definedName>
    <definedName name="Macro7">[17]Macro1!$A$43</definedName>
    <definedName name="med">#REF!</definedName>
    <definedName name="Metro">'[7]Metro data'!$A$5:$G$84</definedName>
    <definedName name="MidLastCalcTimeStamp">#REF!</definedName>
    <definedName name="Month1">[18]Lists!$A$1:$A$12</definedName>
    <definedName name="MonthAlias">'[6]Lists-HiddenSheet'!$C$4:$C$16</definedName>
    <definedName name="Months">[5]Other!$A$1:$A$4</definedName>
    <definedName name="Names">[5]Other!$J$1:$J$8</definedName>
    <definedName name="numbers">'[13]Last yrs invoice'!$A$2:$H$104</definedName>
    <definedName name="office">'[4]Trial Balance'!$A$66:$R$66</definedName>
    <definedName name="PANDL">#REF!</definedName>
    <definedName name="PathCentre">[19]PathCentre!$C$3:$E$192</definedName>
    <definedName name="Peel">[19]Peel!$E$3:$G$696</definedName>
    <definedName name="PeelSPA">[19]PeelSPA!$E$3:$G$444</definedName>
    <definedName name="PL">#REF!</definedName>
    <definedName name="_xlnm.Print_Area" localSheetId="0">'App 4 Table 4.1'!$A$1:$E$3</definedName>
    <definedName name="_xlnm.Print_Area" localSheetId="2">'App 4 Table 4.2'!$A$1:$F$3</definedName>
    <definedName name="_xlnm.Print_Area" localSheetId="3">'App 4 Table 4.3'!$A$1:$F$3</definedName>
    <definedName name="_xlnm.Print_Area" localSheetId="7">'App 4 Table 4.4'!$A$1:$F$3</definedName>
    <definedName name="_xlnm.Print_Area" localSheetId="8">'App 4 Table 4.5'!$A$1:$F$3</definedName>
    <definedName name="_xlnm.Print_Area" localSheetId="10">'App 4 Table 4.6'!$A$1:$F$3</definedName>
    <definedName name="_xlnm.Print_Titles" localSheetId="0">'App 4 Table 4.1'!$1:$3</definedName>
    <definedName name="QEII">[20]QEII!$C$3:$E$54</definedName>
    <definedName name="Quad">[20]Quad!$C$3:$E$226</definedName>
    <definedName name="Quarter">[21]Lists!$A$24:$A$28</definedName>
    <definedName name="Rate_m2">#REF!</definedName>
    <definedName name="Recover">[16]Macro1!$A$43</definedName>
    <definedName name="Region">'[9]Reference Table Assets Data'!$B$136:$C$146</definedName>
    <definedName name="ReportingPeriod">'[6]Lists-HiddenSheet'!$G$5:$G$18</definedName>
    <definedName name="review">#REF!</definedName>
    <definedName name="round">'[4]Depreciation Schedule'!#REF!</definedName>
    <definedName name="round2">#REF!</definedName>
    <definedName name="round3">'[14]Depreciation Schedule'!#REF!</definedName>
    <definedName name="Rural">'[7]Rural data '!$A$7:$G$56</definedName>
    <definedName name="safde">#REF!</definedName>
    <definedName name="sales">#REF!</definedName>
    <definedName name="SCFlow">#REF!</definedName>
    <definedName name="SCOA">[4]SCOA!$A$2:$B$1047</definedName>
    <definedName name="SFPerfMet">'[19]SFPerf Metro'!$A$9:$AA$473</definedName>
    <definedName name="SFPerfRS">'[19]SFPerf RS'!$A$9:$AA$464</definedName>
    <definedName name="SFPerfSCOA">'[22]SFPerf SCOA'!$A$8:$Q$538</definedName>
    <definedName name="SFPos">#REF!</definedName>
    <definedName name="SFPosMet">'[19]SFPos Metro'!$A$9:$AA$220</definedName>
    <definedName name="SFPosRS">'[19]SFPos RS'!$A$9:$AA$218</definedName>
    <definedName name="SFPosSCOA">'[22]SFPos SCOA'!$A$8:$Q$244</definedName>
    <definedName name="Sought">'[4]TB Sought'!$A$82:$J$102</definedName>
    <definedName name="Start_Year">#REF!</definedName>
    <definedName name="stats">'[8]Last years invoices'!$A$5:$J$115</definedName>
    <definedName name="Status">'[23]Last year costing lookup'!$B$3:$K$103</definedName>
    <definedName name="SummaryLastCalcTimeStamp">#REF!</definedName>
    <definedName name="SWHA">[20]SWHA!$C$3:$E$437</definedName>
    <definedName name="TableName">"Dummy"</definedName>
    <definedName name="timcoa2">'[14]Full COA for TIM'!$B$1:$C$2029</definedName>
    <definedName name="Type">[5]Other!$H$1:$H$2</definedName>
    <definedName name="Valuer1">#REF!</definedName>
    <definedName name="variance">[24]Summary!$B$11:$H$110</definedName>
    <definedName name="W30T">[25]Warnings!#REF!</definedName>
    <definedName name="WAADA">[20]WAADA!$C$3:$E$336</definedName>
    <definedName name="WACHS">[20]WACHS!$C$3:$E$470</definedName>
    <definedName name="Year">[5]Other!$M$1:$M$8</definedName>
    <definedName name="Yr_Abbrev">[21]Lists!$N$1:$Q$14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38" l="1"/>
  <c r="B15" i="38" s="1"/>
  <c r="C6" i="37"/>
  <c r="D6" i="37"/>
  <c r="D6" i="35"/>
  <c r="B6" i="35"/>
  <c r="E6" i="35" s="1"/>
  <c r="C6" i="38"/>
  <c r="E11" i="38"/>
  <c r="E12" i="38"/>
  <c r="E13" i="38"/>
  <c r="B6" i="37"/>
  <c r="B15" i="37" s="1"/>
  <c r="B17" i="37" s="1"/>
  <c r="E11" i="37"/>
  <c r="B6" i="36"/>
  <c r="B15" i="36" s="1"/>
  <c r="B17" i="36" s="1"/>
  <c r="C6" i="36"/>
  <c r="D6" i="36"/>
  <c r="E11" i="36"/>
  <c r="E12" i="36"/>
  <c r="E13" i="36"/>
  <c r="D17" i="36"/>
  <c r="C6" i="35"/>
  <c r="D12" i="35"/>
  <c r="E12" i="35" s="1"/>
  <c r="D17" i="35"/>
  <c r="B6" i="34"/>
  <c r="F6" i="34" s="1"/>
  <c r="C6" i="34"/>
  <c r="C18" i="34" s="1"/>
  <c r="D6" i="34"/>
  <c r="E6" i="34"/>
  <c r="D17" i="37"/>
  <c r="E17" i="37"/>
  <c r="C17" i="37"/>
  <c r="B17" i="35"/>
  <c r="E6" i="37"/>
  <c r="D6" i="38"/>
  <c r="E6" i="36"/>
  <c r="D12" i="37"/>
  <c r="E12" i="37" s="1"/>
  <c r="C17" i="36"/>
  <c r="E17" i="36"/>
  <c r="C17" i="35"/>
  <c r="E17" i="35"/>
  <c r="F18" i="34"/>
  <c r="E18" i="34"/>
  <c r="D18" i="34"/>
  <c r="E17" i="38"/>
  <c r="D17" i="38"/>
  <c r="C17" i="38"/>
  <c r="B16" i="34" l="1"/>
  <c r="B17" i="38"/>
  <c r="E6" i="38"/>
</calcChain>
</file>

<file path=xl/sharedStrings.xml><?xml version="1.0" encoding="utf-8"?>
<sst xmlns="http://schemas.openxmlformats.org/spreadsheetml/2006/main" count="539" uniqueCount="211">
  <si>
    <t>$m</t>
  </si>
  <si>
    <t>Actual</t>
  </si>
  <si>
    <t>Variation</t>
  </si>
  <si>
    <t>on Budget</t>
  </si>
  <si>
    <t>Budget</t>
  </si>
  <si>
    <t>Estimate</t>
  </si>
  <si>
    <t>General Government Operating Statement</t>
  </si>
  <si>
    <t>REVENUE</t>
  </si>
  <si>
    <t>Current grants and subsidies</t>
  </si>
  <si>
    <t>Capital grants</t>
  </si>
  <si>
    <t>Interest Income</t>
  </si>
  <si>
    <t>Royalty income</t>
  </si>
  <si>
    <t xml:space="preserve">Other </t>
  </si>
  <si>
    <t>Salaries</t>
  </si>
  <si>
    <t>Depreciation and amortisation</t>
  </si>
  <si>
    <t>Services and contracts</t>
  </si>
  <si>
    <t>Other gross operating expenses</t>
  </si>
  <si>
    <t>Other interest</t>
  </si>
  <si>
    <t>Current transfers</t>
  </si>
  <si>
    <t>Capital transfers</t>
  </si>
  <si>
    <t>NET OPERATING BALANCE</t>
  </si>
  <si>
    <t>Total</t>
  </si>
  <si>
    <t>EXPENSES</t>
  </si>
  <si>
    <t>Other</t>
  </si>
  <si>
    <t>Sales of non-financial assets</t>
  </si>
  <si>
    <t>ASSETS</t>
  </si>
  <si>
    <t>Financial assets</t>
  </si>
  <si>
    <t>Non-financial assets</t>
  </si>
  <si>
    <t>TOTAL ASSETS</t>
  </si>
  <si>
    <t>LIABILITIES</t>
  </si>
  <si>
    <t>Deposits held</t>
  </si>
  <si>
    <t>Advances received</t>
  </si>
  <si>
    <t>Borrowings</t>
  </si>
  <si>
    <t>TOTAL LIABILITIES</t>
  </si>
  <si>
    <t>NET WORTH</t>
  </si>
  <si>
    <t>General Government Cash Flow Statement</t>
  </si>
  <si>
    <t>Grants and subsidies received</t>
  </si>
  <si>
    <t>Grants and subsidies paid</t>
  </si>
  <si>
    <t>Interest paid</t>
  </si>
  <si>
    <t>Other payments</t>
  </si>
  <si>
    <t>Purchase of non-financial assets</t>
  </si>
  <si>
    <t>Net cash flows from operating activities</t>
  </si>
  <si>
    <t>Total Public Sector Operating Statement</t>
  </si>
  <si>
    <t>Total Public Sector Cash Flow Statement</t>
  </si>
  <si>
    <t>Superannuation interest cost</t>
  </si>
  <si>
    <t>Other employee costs</t>
  </si>
  <si>
    <t>Provision for doubtful debts</t>
  </si>
  <si>
    <t>Total other economic flows</t>
  </si>
  <si>
    <t>OPERATING RESULT</t>
  </si>
  <si>
    <t>All other movements in equity</t>
  </si>
  <si>
    <t>Revaluations</t>
  </si>
  <si>
    <t>Gains recognised directly in equity</t>
  </si>
  <si>
    <t>Change in net worth of the public corporations sectors</t>
  </si>
  <si>
    <t>Total all other movements in equity</t>
  </si>
  <si>
    <t xml:space="preserve">All other </t>
  </si>
  <si>
    <t>KEY FISCAL AGGREGATES</t>
  </si>
  <si>
    <t>Changes in inventories</t>
  </si>
  <si>
    <t>less:</t>
  </si>
  <si>
    <t>Depreciation</t>
  </si>
  <si>
    <t>Total net acquisition of non-financial assets</t>
  </si>
  <si>
    <t>NET LENDING/-BORROWING</t>
  </si>
  <si>
    <t>Receivables</t>
  </si>
  <si>
    <t>Investment property</t>
  </si>
  <si>
    <t>Investments in other public sector entities - equity method</t>
  </si>
  <si>
    <t>Investments in other public sector entities - direct injections</t>
  </si>
  <si>
    <t>Other financial assets</t>
  </si>
  <si>
    <t>Total financial assets</t>
  </si>
  <si>
    <t>Property, plant and equipment</t>
  </si>
  <si>
    <t>Inventories</t>
  </si>
  <si>
    <t>Land inventories</t>
  </si>
  <si>
    <t>Other inventories</t>
  </si>
  <si>
    <t>Intangibles</t>
  </si>
  <si>
    <t xml:space="preserve">Other  </t>
  </si>
  <si>
    <t>Other employee benefits</t>
  </si>
  <si>
    <t>Payables</t>
  </si>
  <si>
    <t>Other liabilities</t>
  </si>
  <si>
    <t>NET ASSETS</t>
  </si>
  <si>
    <t>Of which:</t>
  </si>
  <si>
    <t>Contributed equity</t>
  </si>
  <si>
    <t>Accumulated surplus</t>
  </si>
  <si>
    <t>Other reserves</t>
  </si>
  <si>
    <t>MEMORANDUM ITEMS</t>
  </si>
  <si>
    <t>Net financial worth</t>
  </si>
  <si>
    <t>Net financial liabilities</t>
  </si>
  <si>
    <t>Net debt</t>
  </si>
  <si>
    <t>Gross debt liabilities</t>
  </si>
  <si>
    <t>less: liquid financial assets</t>
  </si>
  <si>
    <t>Interest receipts</t>
  </si>
  <si>
    <t>Dividends and tax equivalents</t>
  </si>
  <si>
    <t>Wages, salaries and supplements, and superannuation</t>
  </si>
  <si>
    <t>NET CASH FLOWS FROM OPERATING ACTIVITIES</t>
  </si>
  <si>
    <t>Cash flows from investments in non-financial assets</t>
  </si>
  <si>
    <t>Total cash flows from investments in non-financial assets</t>
  </si>
  <si>
    <t>Cash  flows from investments in financial assets</t>
  </si>
  <si>
    <t>For policy purposes</t>
  </si>
  <si>
    <t>For liquidity purposes</t>
  </si>
  <si>
    <t>Total cash flows from investments in financial assets</t>
  </si>
  <si>
    <t>NET CASH FLOWS FROM INVESTING ACTIVITIES</t>
  </si>
  <si>
    <t xml:space="preserve">Deposits received </t>
  </si>
  <si>
    <t>Other financing receipts</t>
  </si>
  <si>
    <t>Advances paid</t>
  </si>
  <si>
    <t>Borrowings repaid</t>
  </si>
  <si>
    <t>Deposits paid</t>
  </si>
  <si>
    <t>Other financing payments</t>
  </si>
  <si>
    <t>Total payments for financing activities</t>
  </si>
  <si>
    <t>NET CASH FLOWS FROM FINANCING ACTIVITIES</t>
  </si>
  <si>
    <t>Net increase in cash and cash equivalents</t>
  </si>
  <si>
    <t>Net cash flows from investing in non-financial assets</t>
  </si>
  <si>
    <t>Cash surplus/-deficit</t>
  </si>
  <si>
    <t>Notes</t>
  </si>
  <si>
    <t>Biological assets</t>
  </si>
  <si>
    <t>Cash and deposits</t>
  </si>
  <si>
    <t>Investments, loans and placements</t>
  </si>
  <si>
    <t xml:space="preserve">Land </t>
  </si>
  <si>
    <t>RESULTS FROM TRANSACTIONS</t>
  </si>
  <si>
    <t>Tax equivalent income</t>
  </si>
  <si>
    <t>Shares and other equity</t>
  </si>
  <si>
    <t>Investments in other entities</t>
  </si>
  <si>
    <t>Total cash receipts from financing activities</t>
  </si>
  <si>
    <t>Equity - Investments in other entities</t>
  </si>
  <si>
    <t>CASH FLOWS FROM OPERATING ACTIVITES</t>
  </si>
  <si>
    <t>Cash received</t>
  </si>
  <si>
    <t>Total cash received</t>
  </si>
  <si>
    <t>Cash Paid</t>
  </si>
  <si>
    <t>Total cash paid</t>
  </si>
  <si>
    <t>CASH FLOWS FROM INVESTING ACTIVITES</t>
  </si>
  <si>
    <t>CASH FLOWS FROM FINANCING ACTIVITIES</t>
  </si>
  <si>
    <t>Cash paid</t>
  </si>
  <si>
    <t>CASH FLOWS FROM OPERATING ACTIVITIES</t>
  </si>
  <si>
    <t>CASH FLOWS FROM INVESTING ACTIVITIES</t>
  </si>
  <si>
    <t>Net actuarial gains - superannuation</t>
  </si>
  <si>
    <t>Other movement in non-financial assets</t>
  </si>
  <si>
    <t>Dividends</t>
  </si>
  <si>
    <t>Total non-financial assets</t>
  </si>
  <si>
    <t xml:space="preserve">Payments for goods and services </t>
  </si>
  <si>
    <t>Net gains on assets/liabilities</t>
  </si>
  <si>
    <t>Total Equity</t>
  </si>
  <si>
    <t>Total Comprehensive Result</t>
  </si>
  <si>
    <t>Transactions with owners in their capacity as owners</t>
  </si>
  <si>
    <t>Contributed Capital</t>
  </si>
  <si>
    <t>General Government Statement of Changes in Equity</t>
  </si>
  <si>
    <t>Asset Revaluation
Surplus</t>
  </si>
  <si>
    <t>Contributed
Equity</t>
  </si>
  <si>
    <t>Accumulated
Surplus/deficit</t>
  </si>
  <si>
    <t>Accumulated
net gain on equity investments in other sector entities</t>
  </si>
  <si>
    <t>PNC Sector Statement of Changes in Equity</t>
  </si>
  <si>
    <t>Total Non-Financial Sector Statement of Changes in Equity</t>
  </si>
  <si>
    <t>Cash and cash equivalents at the beginning of the period</t>
  </si>
  <si>
    <t>Cash and cash equivalents at the end of the period</t>
  </si>
  <si>
    <t>Total Public Sector Statement of Changes in Equity</t>
  </si>
  <si>
    <t>Revenue from public corporations</t>
  </si>
  <si>
    <t>Superannuation</t>
  </si>
  <si>
    <t>Concurrent costs</t>
  </si>
  <si>
    <t>Interest income</t>
  </si>
  <si>
    <t>Dividends from other sectors</t>
  </si>
  <si>
    <t>Balance at 1 July 2010</t>
  </si>
  <si>
    <t>Balance at 30 June 2011</t>
  </si>
  <si>
    <t>.</t>
  </si>
  <si>
    <t>Cash and cash equivalents at the beginning of the year</t>
  </si>
  <si>
    <t>Cash and cash equivalents at the end of the year</t>
  </si>
  <si>
    <t>%</t>
  </si>
  <si>
    <t>TOTAL CHANGE IN NET WORTH</t>
  </si>
  <si>
    <t>a</t>
  </si>
  <si>
    <t>b</t>
  </si>
  <si>
    <t>c</t>
  </si>
  <si>
    <t>d</t>
  </si>
  <si>
    <t>e</t>
  </si>
  <si>
    <t>f</t>
  </si>
  <si>
    <t>g</t>
  </si>
  <si>
    <t>h</t>
  </si>
  <si>
    <t>i</t>
  </si>
  <si>
    <t>j</t>
  </si>
  <si>
    <t>k</t>
  </si>
  <si>
    <t>Other economic flows - included in the operating result</t>
  </si>
  <si>
    <t>Items that will not be reclassified to operating result</t>
  </si>
  <si>
    <t>l</t>
  </si>
  <si>
    <t>m</t>
  </si>
  <si>
    <t>n</t>
  </si>
  <si>
    <t>Changes in accounting policy/adjustment of prior periods</t>
  </si>
  <si>
    <t>o</t>
  </si>
  <si>
    <t>Interest</t>
  </si>
  <si>
    <t>Interest on leases</t>
  </si>
  <si>
    <t>Lease liabilities</t>
  </si>
  <si>
    <t>Other borrowings</t>
  </si>
  <si>
    <t>Assets classified as held for sale</t>
  </si>
  <si>
    <t xml:space="preserve">Superannuation </t>
  </si>
  <si>
    <t>Table 4.1</t>
  </si>
  <si>
    <t>Table 4.2</t>
  </si>
  <si>
    <t xml:space="preserve">General Government Balance Sheet </t>
  </si>
  <si>
    <t>Table 4.3</t>
  </si>
  <si>
    <t>Table 4.4</t>
  </si>
  <si>
    <t>Table 4.5</t>
  </si>
  <si>
    <t>Table 4.6</t>
  </si>
  <si>
    <t>p</t>
  </si>
  <si>
    <t>Less Net acquisition of non-financial assets</t>
  </si>
  <si>
    <t>Right-of-use assets</t>
  </si>
  <si>
    <t>Taxation (a)</t>
  </si>
  <si>
    <t>Sales of goods and services (a)</t>
  </si>
  <si>
    <t>2020-21</t>
  </si>
  <si>
    <t>Service concession assets</t>
  </si>
  <si>
    <t>Service concession liabilities</t>
  </si>
  <si>
    <t>Taxes received (a)</t>
  </si>
  <si>
    <t>Receipts from sales of goods and services (a)</t>
  </si>
  <si>
    <t>Note: Columns/rows may not add due to rounding.</t>
  </si>
  <si>
    <r>
      <rPr>
        <sz val="9"/>
        <rFont val="Arial"/>
        <family val="2"/>
      </rPr>
      <t>(a)</t>
    </r>
    <r>
      <rPr>
        <sz val="9"/>
        <rFont val="Times New Roman"/>
        <family val="1"/>
      </rPr>
      <t xml:space="preserve">     </t>
    </r>
    <r>
      <rPr>
        <sz val="9"/>
        <rFont val="Arial"/>
        <family val="2"/>
      </rPr>
      <t>In line with Government Finance Statistics classifications, motor vehicle inspection fee and ‘other’ driver and vehicle fees have been reclassified from taxation revenue to sales of goods and services on advice from the Australian Bureau of Statistics. Comparative data have been restated.</t>
    </r>
  </si>
  <si>
    <r>
      <t>(a)</t>
    </r>
    <r>
      <rPr>
        <sz val="9"/>
        <rFont val="Times New Roman"/>
        <family val="1"/>
      </rPr>
      <t xml:space="preserve">     </t>
    </r>
    <r>
      <rPr>
        <sz val="9"/>
        <rFont val="Arial"/>
        <family val="2"/>
      </rPr>
      <t>Recognition of service concession assets and liabilities reflect a classification change from property plant and equipment assets and borrowing liabilities for the 30 June 2021 outturn resulting from implementation of AASB 1059 from this year.</t>
    </r>
  </si>
  <si>
    <r>
      <t>(a)</t>
    </r>
    <r>
      <rPr>
        <sz val="7"/>
        <rFont val="Times New Roman"/>
        <family val="1"/>
      </rPr>
      <t xml:space="preserve">     </t>
    </r>
    <r>
      <rPr>
        <sz val="7"/>
        <rFont val="Arial"/>
        <family val="2"/>
      </rPr>
      <t>Recognition of service concession assets and liabilities reflect a classification change from property plant and equipment assets and borrowing liabilities for the 30 June 2021 outturn resulting from implementation of AASB 1059 from this year.</t>
    </r>
  </si>
  <si>
    <r>
      <t>(a)</t>
    </r>
    <r>
      <rPr>
        <sz val="9"/>
        <rFont val="Times New Roman"/>
        <family val="1"/>
      </rPr>
      <t xml:space="preserve">     </t>
    </r>
    <r>
      <rPr>
        <sz val="9"/>
        <rFont val="Arial"/>
        <family val="2"/>
      </rPr>
      <t>In line with Government Finance Statistics classifications, motor vehicle inspection fee and ‘other’ driver and vehicle fees have been reclassified from taxation revenue to sales of goods and services on advice from the Australian Bureau of Statistics. Comparative data have been restated.</t>
    </r>
  </si>
  <si>
    <r>
      <t xml:space="preserve">Total Public Sector Balance Sheet </t>
    </r>
    <r>
      <rPr>
        <b/>
        <vertAlign val="superscript"/>
        <sz val="12"/>
        <rFont val="Arial"/>
        <family val="2"/>
      </rPr>
      <t>(a)</t>
    </r>
  </si>
  <si>
    <r>
      <t xml:space="preserve">Taxation </t>
    </r>
    <r>
      <rPr>
        <vertAlign val="superscript"/>
        <sz val="8"/>
        <rFont val="Arial"/>
        <family val="2"/>
      </rPr>
      <t>(a)</t>
    </r>
  </si>
  <si>
    <r>
      <t xml:space="preserve">Sales of goods and services </t>
    </r>
    <r>
      <rPr>
        <vertAlign val="superscript"/>
        <sz val="8"/>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</si>
</sst>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 \ \ ;\-#,##0\ \ \ ;\-\ \ \ "/>
    <numFmt numFmtId="165" formatCode="#,##0;\-#,##0;\-\ \ \ "/>
    <numFmt numFmtId="166" formatCode="#,##0.0\ \ \ ;\-#,##0.0\ \ \ ;\-\ \ \ "/>
    <numFmt numFmtId="167" formatCode="_-* #,##0_-;\-* #,##0_-;_-* &quot;-&quot;??_-;_-@_-"/>
    <numFmt numFmtId="168" formatCode="_-[$€-2]* #,##0.00_-;\-[$€-2]* #,##0.00_-;_-[$€-2]* &quot;-&quot;??_-"/>
  </numFmts>
  <fonts count="41" x14ac:knownFonts="1">
    <font>
      <sz val="8"/>
      <name val="Arial"/>
      <family val="2"/>
    </font>
    <font>
      <sz val="10"/>
      <color theme="1"/>
      <name val="Arial"/>
      <family val="2"/>
    </font>
    <font>
      <sz val="11"/>
      <color theme="1"/>
      <name val="Calibri"/>
      <family val="2"/>
      <scheme val="minor"/>
    </font>
    <font>
      <b/>
      <u/>
      <sz val="8"/>
      <name val="Arial"/>
      <family val="2"/>
    </font>
    <font>
      <b/>
      <sz val="8"/>
      <name val="Arial"/>
      <family val="2"/>
    </font>
    <font>
      <i/>
      <sz val="8"/>
      <name val="Arial"/>
      <family val="2"/>
    </font>
    <font>
      <b/>
      <i/>
      <sz val="8"/>
      <name val="Arial"/>
      <family val="2"/>
    </font>
    <font>
      <sz val="8"/>
      <name val="Arial"/>
      <family val="2"/>
    </font>
    <font>
      <u/>
      <sz val="8"/>
      <name val="Arial"/>
      <family val="2"/>
    </font>
    <font>
      <b/>
      <sz val="18"/>
      <color indexed="56"/>
      <name val="Cambria"/>
      <family val="2"/>
    </font>
    <font>
      <sz val="10"/>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ahoma"/>
      <family val="2"/>
    </font>
    <font>
      <b/>
      <sz val="11"/>
      <color indexed="63"/>
      <name val="Calibri"/>
      <family val="2"/>
    </font>
    <font>
      <b/>
      <sz val="18"/>
      <color indexed="48"/>
      <name val="Tahoma"/>
      <family val="2"/>
    </font>
    <font>
      <b/>
      <sz val="10"/>
      <color indexed="48"/>
      <name val="Tahoma"/>
      <family val="2"/>
    </font>
    <font>
      <b/>
      <sz val="11"/>
      <color indexed="8"/>
      <name val="Calibri"/>
      <family val="2"/>
    </font>
    <font>
      <sz val="11"/>
      <color indexed="10"/>
      <name val="Calibri"/>
      <family val="2"/>
    </font>
    <font>
      <sz val="10"/>
      <name val="Book Antiqua"/>
      <family val="1"/>
    </font>
    <font>
      <sz val="10"/>
      <name val="Arial"/>
      <family val="2"/>
    </font>
    <font>
      <sz val="8"/>
      <name val="Tahoma"/>
      <family val="2"/>
    </font>
    <font>
      <b/>
      <sz val="12"/>
      <name val="Arial"/>
      <family val="2"/>
    </font>
    <font>
      <b/>
      <sz val="11"/>
      <name val="Arial"/>
      <family val="2"/>
    </font>
    <font>
      <sz val="9"/>
      <name val="Arial"/>
      <family val="2"/>
    </font>
    <font>
      <sz val="9"/>
      <name val="Times New Roman"/>
      <family val="1"/>
    </font>
    <font>
      <sz val="7"/>
      <name val="Arial"/>
      <family val="2"/>
    </font>
    <font>
      <sz val="7"/>
      <name val="Times New Roman"/>
      <family val="1"/>
    </font>
    <font>
      <b/>
      <vertAlign val="superscript"/>
      <sz val="12"/>
      <name val="Arial"/>
      <family val="2"/>
    </font>
    <font>
      <vertAlign val="superscript"/>
      <sz val="8"/>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6"/>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s>
  <cellStyleXfs count="3528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43" fontId="10" fillId="0" borderId="0" applyFon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24" fillId="23" borderId="7" applyNumberFormat="0" applyFont="0" applyAlignment="0" applyProtection="0"/>
    <xf numFmtId="0" fontId="25" fillId="20" borderId="8"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7" fontId="26" fillId="0" borderId="0">
      <alignment horizontal="left" vertical="center"/>
    </xf>
    <xf numFmtId="167" fontId="27" fillId="0" borderId="0">
      <alignment horizontal="left" vertical="center"/>
    </xf>
    <xf numFmtId="0" fontId="9"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0" fontId="31" fillId="0" borderId="0"/>
    <xf numFmtId="43" fontId="3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31" fillId="0" borderId="0" applyFont="0" applyFill="0" applyBorder="0" applyAlignment="0" applyProtection="0"/>
    <xf numFmtId="41" fontId="10" fillId="0" borderId="0" applyFont="0" applyFill="0" applyBorder="0" applyAlignment="0" applyProtection="0"/>
    <xf numFmtId="41" fontId="7"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3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31" fillId="0" borderId="0" applyFon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10" fillId="0" borderId="0"/>
    <xf numFmtId="0" fontId="7" fillId="0" borderId="0"/>
    <xf numFmtId="0" fontId="31" fillId="0" borderId="0"/>
    <xf numFmtId="0" fontId="31" fillId="0" borderId="0"/>
    <xf numFmtId="0" fontId="10" fillId="0" borderId="0"/>
    <xf numFmtId="0" fontId="7" fillId="0" borderId="0"/>
    <xf numFmtId="0" fontId="31" fillId="0" borderId="0"/>
    <xf numFmtId="0" fontId="31" fillId="0" borderId="0"/>
    <xf numFmtId="0" fontId="10"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10"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10"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10"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10" fillId="0" borderId="0"/>
    <xf numFmtId="0" fontId="31" fillId="0" borderId="0"/>
    <xf numFmtId="0" fontId="10"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10" fillId="0" borderId="0"/>
    <xf numFmtId="0" fontId="10" fillId="0" borderId="0"/>
    <xf numFmtId="0" fontId="7" fillId="0" borderId="0"/>
    <xf numFmtId="0" fontId="31" fillId="0" borderId="0"/>
    <xf numFmtId="0" fontId="10" fillId="0" borderId="0"/>
    <xf numFmtId="0" fontId="7" fillId="0" borderId="0"/>
    <xf numFmtId="0" fontId="31" fillId="0" borderId="0"/>
    <xf numFmtId="0" fontId="7" fillId="0" borderId="0"/>
    <xf numFmtId="0" fontId="31" fillId="0" borderId="0"/>
    <xf numFmtId="0" fontId="10" fillId="0" borderId="0"/>
    <xf numFmtId="0" fontId="31" fillId="0" borderId="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10"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2" fillId="0" borderId="0"/>
    <xf numFmtId="0" fontId="31" fillId="0" borderId="0"/>
    <xf numFmtId="0" fontId="10" fillId="0" borderId="0"/>
    <xf numFmtId="0" fontId="7" fillId="0" borderId="0"/>
    <xf numFmtId="0" fontId="31" fillId="0" borderId="0"/>
    <xf numFmtId="0" fontId="31" fillId="0" borderId="0"/>
    <xf numFmtId="0" fontId="10"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10"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31" fillId="0" borderId="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24" fillId="23" borderId="7" applyNumberFormat="0" applyFont="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25" fillId="20" borderId="8" applyNumberFormat="0" applyAlignment="0" applyProtection="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9" fontId="10" fillId="0" borderId="0" applyFont="0" applyFill="0" applyBorder="0" applyAlignment="0" applyProtection="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9" fontId="10" fillId="0" borderId="0" applyFont="0" applyFill="0" applyBorder="0" applyAlignment="0" applyProtection="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9" fontId="7" fillId="0" borderId="0" applyFont="0" applyFill="0" applyBorder="0" applyAlignment="0" applyProtection="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9" fontId="10" fillId="0" borderId="0" applyFont="0" applyFill="0" applyBorder="0" applyAlignment="0" applyProtection="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167" fontId="26" fillId="0" borderId="0">
      <alignment horizontal="left" vertical="center"/>
    </xf>
    <xf numFmtId="0" fontId="31" fillId="0" borderId="0"/>
    <xf numFmtId="167" fontId="26" fillId="0" borderId="0">
      <alignment horizontal="left" vertical="center"/>
    </xf>
    <xf numFmtId="0" fontId="7" fillId="0" borderId="0"/>
    <xf numFmtId="0" fontId="31" fillId="0" borderId="0"/>
    <xf numFmtId="0" fontId="31" fillId="0" borderId="0"/>
    <xf numFmtId="0" fontId="7" fillId="0" borderId="0"/>
    <xf numFmtId="0" fontId="31"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0" fontId="32" fillId="0" borderId="0"/>
    <xf numFmtId="0" fontId="31" fillId="0" borderId="0"/>
    <xf numFmtId="0" fontId="32" fillId="0" borderId="0"/>
    <xf numFmtId="0" fontId="7" fillId="0" borderId="0"/>
    <xf numFmtId="0" fontId="31" fillId="0" borderId="0"/>
    <xf numFmtId="0" fontId="31" fillId="0" borderId="0"/>
    <xf numFmtId="0" fontId="7" fillId="0" borderId="0"/>
    <xf numFmtId="0" fontId="31" fillId="0" borderId="0"/>
    <xf numFmtId="0" fontId="31" fillId="0" borderId="0"/>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31" fillId="0" borderId="0"/>
    <xf numFmtId="0" fontId="7" fillId="0" borderId="0"/>
    <xf numFmtId="0" fontId="31" fillId="0" borderId="0"/>
    <xf numFmtId="0" fontId="7" fillId="0" borderId="0"/>
    <xf numFmtId="0" fontId="31" fillId="0" borderId="0"/>
    <xf numFmtId="167" fontId="27" fillId="0" borderId="0">
      <alignment horizontal="left" vertical="center"/>
    </xf>
    <xf numFmtId="0" fontId="31" fillId="0" borderId="0"/>
    <xf numFmtId="167" fontId="27" fillId="0" borderId="0">
      <alignment horizontal="left" vertical="center"/>
    </xf>
    <xf numFmtId="0" fontId="7" fillId="0" borderId="0"/>
    <xf numFmtId="0" fontId="31" fillId="0" borderId="0"/>
    <xf numFmtId="0" fontId="31" fillId="0" borderId="0"/>
    <xf numFmtId="0" fontId="31"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9" fillId="0" borderId="0" applyNumberFormat="0" applyFill="0" applyBorder="0" applyAlignment="0" applyProtection="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28" fillId="0" borderId="9" applyNumberFormat="0" applyFill="0" applyAlignment="0" applyProtection="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7" fillId="0" borderId="0"/>
    <xf numFmtId="0" fontId="31" fillId="0" borderId="0"/>
    <xf numFmtId="0" fontId="29" fillId="0" borderId="0" applyNumberFormat="0" applyFill="0" applyBorder="0" applyAlignment="0" applyProtection="0"/>
    <xf numFmtId="0" fontId="31" fillId="0" borderId="0"/>
    <xf numFmtId="0" fontId="7" fillId="0" borderId="0"/>
    <xf numFmtId="0" fontId="25" fillId="20" borderId="8" applyNumberFormat="0" applyAlignment="0" applyProtection="0"/>
    <xf numFmtId="0" fontId="9"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1" fillId="0" borderId="0"/>
    <xf numFmtId="43" fontId="1" fillId="0" borderId="0" applyFont="0" applyFill="0" applyBorder="0" applyAlignment="0" applyProtection="0"/>
  </cellStyleXfs>
  <cellXfs count="87">
    <xf numFmtId="0" fontId="0" fillId="0" borderId="0" xfId="0"/>
    <xf numFmtId="0" fontId="0" fillId="0" borderId="0" xfId="0" applyFont="1" applyFill="1"/>
    <xf numFmtId="0" fontId="4" fillId="0" borderId="0" xfId="0" applyFont="1"/>
    <xf numFmtId="0" fontId="5" fillId="0" borderId="0" xfId="0" applyFont="1"/>
    <xf numFmtId="0" fontId="0" fillId="24" borderId="0" xfId="0" quotePrefix="1" applyFill="1" applyAlignment="1">
      <alignment horizontal="center"/>
    </xf>
    <xf numFmtId="0" fontId="7" fillId="0" borderId="0" xfId="0" applyFont="1"/>
    <xf numFmtId="0" fontId="5" fillId="0" borderId="0" xfId="0" applyFont="1" applyFill="1"/>
    <xf numFmtId="0" fontId="0" fillId="24" borderId="0" xfId="0" applyFill="1" applyAlignment="1">
      <alignment horizontal="center"/>
    </xf>
    <xf numFmtId="164" fontId="0" fillId="0" borderId="0" xfId="0" applyNumberFormat="1" applyFont="1" applyFill="1"/>
    <xf numFmtId="164" fontId="0" fillId="0" borderId="0" xfId="0" applyNumberFormat="1"/>
    <xf numFmtId="164" fontId="0" fillId="24" borderId="0" xfId="0" applyNumberFormat="1" applyFill="1"/>
    <xf numFmtId="164" fontId="5" fillId="24" borderId="0" xfId="0" applyNumberFormat="1" applyFont="1" applyFill="1"/>
    <xf numFmtId="164" fontId="6" fillId="24" borderId="0" xfId="0" applyNumberFormat="1" applyFont="1" applyFill="1"/>
    <xf numFmtId="0" fontId="5"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left" wrapText="1" indent="1"/>
    </xf>
    <xf numFmtId="0" fontId="5" fillId="0" borderId="0" xfId="0" applyFont="1" applyAlignment="1">
      <alignment horizontal="left" wrapText="1"/>
    </xf>
    <xf numFmtId="0" fontId="0" fillId="0" borderId="0" xfId="0" applyAlignment="1">
      <alignment horizontal="left" wrapText="1"/>
    </xf>
    <xf numFmtId="0" fontId="7" fillId="0" borderId="0" xfId="0" applyFont="1" applyAlignment="1">
      <alignment wrapText="1"/>
    </xf>
    <xf numFmtId="0" fontId="0" fillId="0" borderId="0" xfId="0" applyAlignment="1"/>
    <xf numFmtId="0" fontId="7" fillId="0" borderId="0" xfId="0" applyFont="1" applyAlignment="1">
      <alignment horizontal="left" wrapText="1"/>
    </xf>
    <xf numFmtId="0" fontId="0" fillId="0" borderId="0" xfId="0" applyAlignment="1">
      <alignment horizontal="left"/>
    </xf>
    <xf numFmtId="0" fontId="7" fillId="0" borderId="0" xfId="0" applyFont="1" applyAlignment="1">
      <alignment horizontal="left"/>
    </xf>
    <xf numFmtId="0" fontId="5" fillId="0" borderId="0" xfId="0" applyFont="1" applyAlignment="1">
      <alignment horizontal="left"/>
    </xf>
    <xf numFmtId="0" fontId="3" fillId="0" borderId="0" xfId="0" applyFont="1" applyAlignment="1"/>
    <xf numFmtId="0" fontId="0" fillId="0" borderId="0" xfId="0" applyAlignment="1">
      <alignment horizontal="left" indent="1"/>
    </xf>
    <xf numFmtId="0" fontId="7" fillId="0" borderId="0" xfId="0" quotePrefix="1" applyFont="1" applyAlignment="1">
      <alignment horizontal="left"/>
    </xf>
    <xf numFmtId="0" fontId="0" fillId="25" borderId="0" xfId="0" applyFill="1"/>
    <xf numFmtId="164" fontId="0" fillId="25" borderId="0" xfId="0" applyNumberFormat="1" applyFill="1"/>
    <xf numFmtId="165" fontId="0" fillId="0" borderId="0" xfId="0" applyNumberFormat="1" applyFill="1"/>
    <xf numFmtId="165" fontId="4" fillId="0" borderId="0" xfId="0" applyNumberFormat="1" applyFont="1" applyFill="1"/>
    <xf numFmtId="0" fontId="7" fillId="0" borderId="10" xfId="0" applyFont="1" applyBorder="1"/>
    <xf numFmtId="0" fontId="7" fillId="0" borderId="10" xfId="0" quotePrefix="1" applyFont="1" applyBorder="1" applyAlignment="1">
      <alignment horizontal="right" wrapText="1"/>
    </xf>
    <xf numFmtId="0" fontId="7" fillId="0" borderId="10" xfId="0" applyFont="1" applyBorder="1" applyAlignment="1">
      <alignment horizontal="right" wrapText="1"/>
    </xf>
    <xf numFmtId="0" fontId="7" fillId="0" borderId="0" xfId="0" applyFont="1" applyFill="1"/>
    <xf numFmtId="0" fontId="7" fillId="0" borderId="10" xfId="0" applyFont="1" applyBorder="1" applyAlignment="1">
      <alignment horizontal="right"/>
    </xf>
    <xf numFmtId="0" fontId="7" fillId="0" borderId="0" xfId="0" applyFont="1" applyAlignment="1">
      <alignment horizontal="right"/>
    </xf>
    <xf numFmtId="164" fontId="0" fillId="0" borderId="0" xfId="0" applyNumberFormat="1" applyFont="1"/>
    <xf numFmtId="0" fontId="0" fillId="0" borderId="0" xfId="0" applyAlignment="1">
      <alignment horizontal="center"/>
    </xf>
    <xf numFmtId="0" fontId="4" fillId="0" borderId="11" xfId="0" applyFont="1" applyBorder="1" applyAlignment="1">
      <alignment horizontal="left" vertical="center" wrapText="1"/>
    </xf>
    <xf numFmtId="0" fontId="4" fillId="0" borderId="11" xfId="0" applyFont="1" applyBorder="1" applyAlignment="1">
      <alignment vertical="center"/>
    </xf>
    <xf numFmtId="164" fontId="5" fillId="0" borderId="11" xfId="0" applyNumberFormat="1" applyFont="1" applyBorder="1"/>
    <xf numFmtId="0" fontId="5" fillId="0" borderId="11" xfId="0" applyFont="1" applyBorder="1"/>
    <xf numFmtId="0" fontId="4" fillId="0" borderId="11" xfId="0" applyFont="1" applyBorder="1" applyAlignment="1">
      <alignment horizontal="left" vertical="center"/>
    </xf>
    <xf numFmtId="166" fontId="5" fillId="0" borderId="0" xfId="0" applyNumberFormat="1" applyFont="1"/>
    <xf numFmtId="0" fontId="0" fillId="0" borderId="0" xfId="0" applyFont="1" applyAlignment="1">
      <alignment horizontal="center"/>
    </xf>
    <xf numFmtId="0" fontId="8" fillId="0" borderId="0" xfId="0" applyFont="1" applyAlignment="1">
      <alignment horizontal="center"/>
    </xf>
    <xf numFmtId="0" fontId="0" fillId="0" borderId="0" xfId="0" applyFill="1"/>
    <xf numFmtId="166" fontId="6" fillId="0" borderId="0" xfId="0" applyNumberFormat="1" applyFont="1"/>
    <xf numFmtId="164" fontId="5" fillId="0" borderId="0" xfId="0" applyNumberFormat="1" applyFont="1"/>
    <xf numFmtId="164" fontId="0" fillId="0" borderId="0" xfId="0" applyNumberFormat="1" applyFont="1"/>
    <xf numFmtId="0" fontId="0" fillId="0" borderId="0" xfId="0"/>
    <xf numFmtId="0" fontId="5" fillId="0" borderId="0" xfId="0" applyFont="1"/>
    <xf numFmtId="164" fontId="4" fillId="0" borderId="0" xfId="0" applyNumberFormat="1" applyFont="1"/>
    <xf numFmtId="164" fontId="4" fillId="24" borderId="0" xfId="0" applyNumberFormat="1" applyFont="1" applyFill="1"/>
    <xf numFmtId="164" fontId="6" fillId="0" borderId="0" xfId="0" applyNumberFormat="1" applyFont="1"/>
    <xf numFmtId="0" fontId="5" fillId="0" borderId="0" xfId="0" applyFont="1" applyFill="1"/>
    <xf numFmtId="0" fontId="5" fillId="0" borderId="0" xfId="0" applyFont="1" applyFill="1" applyBorder="1"/>
    <xf numFmtId="0" fontId="33" fillId="0" borderId="0" xfId="0" applyFont="1" applyAlignment="1">
      <alignment wrapText="1"/>
    </xf>
    <xf numFmtId="0" fontId="33" fillId="0" borderId="0" xfId="0" applyFont="1" applyAlignment="1"/>
    <xf numFmtId="0" fontId="0" fillId="0" borderId="10" xfId="0" applyBorder="1" applyAlignment="1">
      <alignment wrapText="1"/>
    </xf>
    <xf numFmtId="0" fontId="0" fillId="0" borderId="10" xfId="0" applyBorder="1" applyAlignment="1">
      <alignment horizontal="center"/>
    </xf>
    <xf numFmtId="0" fontId="0" fillId="0" borderId="0" xfId="0" quotePrefix="1" applyAlignment="1">
      <alignment horizontal="center"/>
    </xf>
    <xf numFmtId="0" fontId="5" fillId="0" borderId="0" xfId="0" quotePrefix="1" applyFont="1" applyAlignment="1">
      <alignment horizontal="center"/>
    </xf>
    <xf numFmtId="0" fontId="0" fillId="24" borderId="0" xfId="0" applyFill="1"/>
    <xf numFmtId="0" fontId="7" fillId="0" borderId="0" xfId="0" applyFont="1" applyAlignment="1">
      <alignment horizontal="left" wrapText="1" indent="1"/>
    </xf>
    <xf numFmtId="164" fontId="0" fillId="0" borderId="11" xfId="0" applyNumberFormat="1" applyBorder="1"/>
    <xf numFmtId="164" fontId="0" fillId="24" borderId="11" xfId="0" applyNumberFormat="1" applyFill="1" applyBorder="1"/>
    <xf numFmtId="0" fontId="0" fillId="0" borderId="10" xfId="0" applyBorder="1"/>
    <xf numFmtId="0" fontId="7" fillId="0" borderId="0" xfId="0" applyFont="1" applyAlignment="1">
      <alignment horizontal="left" indent="1"/>
    </xf>
    <xf numFmtId="0" fontId="0" fillId="0" borderId="11" xfId="0" applyBorder="1" applyAlignment="1">
      <alignment horizontal="center"/>
    </xf>
    <xf numFmtId="0" fontId="0" fillId="0" borderId="11" xfId="0" applyBorder="1"/>
    <xf numFmtId="0" fontId="0" fillId="24" borderId="11" xfId="0" applyFill="1" applyBorder="1"/>
    <xf numFmtId="0" fontId="34" fillId="0" borderId="0" xfId="0" applyFont="1" applyAlignment="1">
      <alignment wrapText="1"/>
    </xf>
    <xf numFmtId="0" fontId="34" fillId="0" borderId="0" xfId="0" applyFont="1" applyAlignment="1"/>
    <xf numFmtId="0" fontId="35" fillId="0" borderId="0" xfId="0" applyFont="1" applyAlignment="1">
      <alignment horizontal="left" vertical="center" indent="3"/>
    </xf>
    <xf numFmtId="0" fontId="0" fillId="0" borderId="0" xfId="0" applyFont="1"/>
    <xf numFmtId="164" fontId="0" fillId="24" borderId="0" xfId="0" applyNumberFormat="1" applyFont="1" applyFill="1"/>
    <xf numFmtId="0" fontId="6" fillId="0" borderId="0" xfId="0" applyFont="1"/>
    <xf numFmtId="0" fontId="4" fillId="0" borderId="0" xfId="0" applyFont="1" applyAlignment="1">
      <alignment horizontal="center"/>
    </xf>
    <xf numFmtId="164" fontId="5" fillId="0" borderId="0" xfId="0" applyNumberFormat="1" applyFont="1" applyFill="1"/>
    <xf numFmtId="0" fontId="35" fillId="0" borderId="0" xfId="0" applyFont="1" applyAlignment="1">
      <alignment vertical="center"/>
    </xf>
    <xf numFmtId="0" fontId="0" fillId="0" borderId="12" xfId="0" applyBorder="1" applyAlignment="1">
      <alignment horizontal="center"/>
    </xf>
    <xf numFmtId="0" fontId="35" fillId="0" borderId="0" xfId="0" applyFont="1" applyAlignment="1">
      <alignment horizontal="left" vertical="center" wrapText="1"/>
    </xf>
    <xf numFmtId="0" fontId="37" fillId="0" borderId="0" xfId="0" applyFont="1" applyAlignment="1">
      <alignment horizontal="left" vertical="center" wrapText="1"/>
    </xf>
  </cellXfs>
  <cellStyles count="35288">
    <cellStyle name="20% - Accent1 10" xfId="52" xr:uid="{00000000-0005-0000-0000-000000000000}"/>
    <cellStyle name="20% - Accent1 11" xfId="53" xr:uid="{00000000-0005-0000-0000-000001000000}"/>
    <cellStyle name="20% - Accent1 12" xfId="54" xr:uid="{00000000-0005-0000-0000-000002000000}"/>
    <cellStyle name="20% - Accent1 13" xfId="55" xr:uid="{00000000-0005-0000-0000-000003000000}"/>
    <cellStyle name="20% - Accent1 14" xfId="56" xr:uid="{00000000-0005-0000-0000-000004000000}"/>
    <cellStyle name="20% - Accent1 15" xfId="57" xr:uid="{00000000-0005-0000-0000-000005000000}"/>
    <cellStyle name="20% - Accent1 16" xfId="58" xr:uid="{00000000-0005-0000-0000-000006000000}"/>
    <cellStyle name="20% - Accent1 17" xfId="59" xr:uid="{00000000-0005-0000-0000-000007000000}"/>
    <cellStyle name="20% - Accent1 18" xfId="60" xr:uid="{00000000-0005-0000-0000-000008000000}"/>
    <cellStyle name="20% - Accent1 19" xfId="61" xr:uid="{00000000-0005-0000-0000-000009000000}"/>
    <cellStyle name="20% - Accent1 2" xfId="1" xr:uid="{00000000-0005-0000-0000-00000A000000}"/>
    <cellStyle name="20% - Accent1 20" xfId="62" xr:uid="{00000000-0005-0000-0000-00000B000000}"/>
    <cellStyle name="20% - Accent1 21" xfId="63" xr:uid="{00000000-0005-0000-0000-00000C000000}"/>
    <cellStyle name="20% - Accent1 22" xfId="64" xr:uid="{00000000-0005-0000-0000-00000D000000}"/>
    <cellStyle name="20% - Accent1 23" xfId="65" xr:uid="{00000000-0005-0000-0000-00000E000000}"/>
    <cellStyle name="20% - Accent1 24" xfId="66" xr:uid="{00000000-0005-0000-0000-00000F000000}"/>
    <cellStyle name="20% - Accent1 25" xfId="67" xr:uid="{00000000-0005-0000-0000-000010000000}"/>
    <cellStyle name="20% - Accent1 26" xfId="68" xr:uid="{00000000-0005-0000-0000-000011000000}"/>
    <cellStyle name="20% - Accent1 27" xfId="69" xr:uid="{00000000-0005-0000-0000-000012000000}"/>
    <cellStyle name="20% - Accent1 28" xfId="70" xr:uid="{00000000-0005-0000-0000-000013000000}"/>
    <cellStyle name="20% - Accent1 29" xfId="71" xr:uid="{00000000-0005-0000-0000-000014000000}"/>
    <cellStyle name="20% - Accent1 3" xfId="72" xr:uid="{00000000-0005-0000-0000-000015000000}"/>
    <cellStyle name="20% - Accent1 30" xfId="73" xr:uid="{00000000-0005-0000-0000-000016000000}"/>
    <cellStyle name="20% - Accent1 31" xfId="74" xr:uid="{00000000-0005-0000-0000-000017000000}"/>
    <cellStyle name="20% - Accent1 32" xfId="75" xr:uid="{00000000-0005-0000-0000-000018000000}"/>
    <cellStyle name="20% - Accent1 33" xfId="76" xr:uid="{00000000-0005-0000-0000-000019000000}"/>
    <cellStyle name="20% - Accent1 34" xfId="77" xr:uid="{00000000-0005-0000-0000-00001A000000}"/>
    <cellStyle name="20% - Accent1 35" xfId="78" xr:uid="{00000000-0005-0000-0000-00001B000000}"/>
    <cellStyle name="20% - Accent1 36" xfId="79" xr:uid="{00000000-0005-0000-0000-00001C000000}"/>
    <cellStyle name="20% - Accent1 37" xfId="80" xr:uid="{00000000-0005-0000-0000-00001D000000}"/>
    <cellStyle name="20% - Accent1 4" xfId="81" xr:uid="{00000000-0005-0000-0000-00001E000000}"/>
    <cellStyle name="20% - Accent1 5" xfId="82" xr:uid="{00000000-0005-0000-0000-00001F000000}"/>
    <cellStyle name="20% - Accent1 6" xfId="83" xr:uid="{00000000-0005-0000-0000-000020000000}"/>
    <cellStyle name="20% - Accent1 7" xfId="84" xr:uid="{00000000-0005-0000-0000-000021000000}"/>
    <cellStyle name="20% - Accent1 8" xfId="85" xr:uid="{00000000-0005-0000-0000-000022000000}"/>
    <cellStyle name="20% - Accent1 9" xfId="86" xr:uid="{00000000-0005-0000-0000-000023000000}"/>
    <cellStyle name="20% - Accent2 10" xfId="87" xr:uid="{00000000-0005-0000-0000-000024000000}"/>
    <cellStyle name="20% - Accent2 11" xfId="88" xr:uid="{00000000-0005-0000-0000-000025000000}"/>
    <cellStyle name="20% - Accent2 12" xfId="89" xr:uid="{00000000-0005-0000-0000-000026000000}"/>
    <cellStyle name="20% - Accent2 13" xfId="90" xr:uid="{00000000-0005-0000-0000-000027000000}"/>
    <cellStyle name="20% - Accent2 14" xfId="91" xr:uid="{00000000-0005-0000-0000-000028000000}"/>
    <cellStyle name="20% - Accent2 15" xfId="92" xr:uid="{00000000-0005-0000-0000-000029000000}"/>
    <cellStyle name="20% - Accent2 16" xfId="93" xr:uid="{00000000-0005-0000-0000-00002A000000}"/>
    <cellStyle name="20% - Accent2 17" xfId="94" xr:uid="{00000000-0005-0000-0000-00002B000000}"/>
    <cellStyle name="20% - Accent2 18" xfId="95" xr:uid="{00000000-0005-0000-0000-00002C000000}"/>
    <cellStyle name="20% - Accent2 19" xfId="96" xr:uid="{00000000-0005-0000-0000-00002D000000}"/>
    <cellStyle name="20% - Accent2 2" xfId="2" xr:uid="{00000000-0005-0000-0000-00002E000000}"/>
    <cellStyle name="20% - Accent2 20" xfId="97" xr:uid="{00000000-0005-0000-0000-00002F000000}"/>
    <cellStyle name="20% - Accent2 21" xfId="98" xr:uid="{00000000-0005-0000-0000-000030000000}"/>
    <cellStyle name="20% - Accent2 22" xfId="99" xr:uid="{00000000-0005-0000-0000-000031000000}"/>
    <cellStyle name="20% - Accent2 23" xfId="100" xr:uid="{00000000-0005-0000-0000-000032000000}"/>
    <cellStyle name="20% - Accent2 24" xfId="101" xr:uid="{00000000-0005-0000-0000-000033000000}"/>
    <cellStyle name="20% - Accent2 25" xfId="102" xr:uid="{00000000-0005-0000-0000-000034000000}"/>
    <cellStyle name="20% - Accent2 26" xfId="103" xr:uid="{00000000-0005-0000-0000-000035000000}"/>
    <cellStyle name="20% - Accent2 27" xfId="104" xr:uid="{00000000-0005-0000-0000-000036000000}"/>
    <cellStyle name="20% - Accent2 28" xfId="105" xr:uid="{00000000-0005-0000-0000-000037000000}"/>
    <cellStyle name="20% - Accent2 29" xfId="106" xr:uid="{00000000-0005-0000-0000-000038000000}"/>
    <cellStyle name="20% - Accent2 3" xfId="107" xr:uid="{00000000-0005-0000-0000-000039000000}"/>
    <cellStyle name="20% - Accent2 30" xfId="108" xr:uid="{00000000-0005-0000-0000-00003A000000}"/>
    <cellStyle name="20% - Accent2 31" xfId="109" xr:uid="{00000000-0005-0000-0000-00003B000000}"/>
    <cellStyle name="20% - Accent2 32" xfId="110" xr:uid="{00000000-0005-0000-0000-00003C000000}"/>
    <cellStyle name="20% - Accent2 33" xfId="111" xr:uid="{00000000-0005-0000-0000-00003D000000}"/>
    <cellStyle name="20% - Accent2 34" xfId="112" xr:uid="{00000000-0005-0000-0000-00003E000000}"/>
    <cellStyle name="20% - Accent2 35" xfId="113" xr:uid="{00000000-0005-0000-0000-00003F000000}"/>
    <cellStyle name="20% - Accent2 36" xfId="114" xr:uid="{00000000-0005-0000-0000-000040000000}"/>
    <cellStyle name="20% - Accent2 37" xfId="115" xr:uid="{00000000-0005-0000-0000-000041000000}"/>
    <cellStyle name="20% - Accent2 4" xfId="116" xr:uid="{00000000-0005-0000-0000-000042000000}"/>
    <cellStyle name="20% - Accent2 5" xfId="117" xr:uid="{00000000-0005-0000-0000-000043000000}"/>
    <cellStyle name="20% - Accent2 6" xfId="118" xr:uid="{00000000-0005-0000-0000-000044000000}"/>
    <cellStyle name="20% - Accent2 7" xfId="119" xr:uid="{00000000-0005-0000-0000-000045000000}"/>
    <cellStyle name="20% - Accent2 8" xfId="120" xr:uid="{00000000-0005-0000-0000-000046000000}"/>
    <cellStyle name="20% - Accent2 9" xfId="121" xr:uid="{00000000-0005-0000-0000-000047000000}"/>
    <cellStyle name="20% - Accent3 10" xfId="122" xr:uid="{00000000-0005-0000-0000-000048000000}"/>
    <cellStyle name="20% - Accent3 11" xfId="123" xr:uid="{00000000-0005-0000-0000-000049000000}"/>
    <cellStyle name="20% - Accent3 12" xfId="124" xr:uid="{00000000-0005-0000-0000-00004A000000}"/>
    <cellStyle name="20% - Accent3 13" xfId="125" xr:uid="{00000000-0005-0000-0000-00004B000000}"/>
    <cellStyle name="20% - Accent3 14" xfId="126" xr:uid="{00000000-0005-0000-0000-00004C000000}"/>
    <cellStyle name="20% - Accent3 15" xfId="127" xr:uid="{00000000-0005-0000-0000-00004D000000}"/>
    <cellStyle name="20% - Accent3 16" xfId="128" xr:uid="{00000000-0005-0000-0000-00004E000000}"/>
    <cellStyle name="20% - Accent3 17" xfId="129" xr:uid="{00000000-0005-0000-0000-00004F000000}"/>
    <cellStyle name="20% - Accent3 18" xfId="130" xr:uid="{00000000-0005-0000-0000-000050000000}"/>
    <cellStyle name="20% - Accent3 19" xfId="131" xr:uid="{00000000-0005-0000-0000-000051000000}"/>
    <cellStyle name="20% - Accent3 2" xfId="3" xr:uid="{00000000-0005-0000-0000-000052000000}"/>
    <cellStyle name="20% - Accent3 20" xfId="132" xr:uid="{00000000-0005-0000-0000-000053000000}"/>
    <cellStyle name="20% - Accent3 21" xfId="133" xr:uid="{00000000-0005-0000-0000-000054000000}"/>
    <cellStyle name="20% - Accent3 22" xfId="134" xr:uid="{00000000-0005-0000-0000-000055000000}"/>
    <cellStyle name="20% - Accent3 23" xfId="135" xr:uid="{00000000-0005-0000-0000-000056000000}"/>
    <cellStyle name="20% - Accent3 24" xfId="136" xr:uid="{00000000-0005-0000-0000-000057000000}"/>
    <cellStyle name="20% - Accent3 25" xfId="137" xr:uid="{00000000-0005-0000-0000-000058000000}"/>
    <cellStyle name="20% - Accent3 26" xfId="138" xr:uid="{00000000-0005-0000-0000-000059000000}"/>
    <cellStyle name="20% - Accent3 27" xfId="139" xr:uid="{00000000-0005-0000-0000-00005A000000}"/>
    <cellStyle name="20% - Accent3 28" xfId="140" xr:uid="{00000000-0005-0000-0000-00005B000000}"/>
    <cellStyle name="20% - Accent3 29" xfId="141" xr:uid="{00000000-0005-0000-0000-00005C000000}"/>
    <cellStyle name="20% - Accent3 3" xfId="142" xr:uid="{00000000-0005-0000-0000-00005D000000}"/>
    <cellStyle name="20% - Accent3 30" xfId="143" xr:uid="{00000000-0005-0000-0000-00005E000000}"/>
    <cellStyle name="20% - Accent3 31" xfId="144" xr:uid="{00000000-0005-0000-0000-00005F000000}"/>
    <cellStyle name="20% - Accent3 32" xfId="145" xr:uid="{00000000-0005-0000-0000-000060000000}"/>
    <cellStyle name="20% - Accent3 33" xfId="146" xr:uid="{00000000-0005-0000-0000-000061000000}"/>
    <cellStyle name="20% - Accent3 34" xfId="147" xr:uid="{00000000-0005-0000-0000-000062000000}"/>
    <cellStyle name="20% - Accent3 35" xfId="148" xr:uid="{00000000-0005-0000-0000-000063000000}"/>
    <cellStyle name="20% - Accent3 36" xfId="149" xr:uid="{00000000-0005-0000-0000-000064000000}"/>
    <cellStyle name="20% - Accent3 37" xfId="150" xr:uid="{00000000-0005-0000-0000-000065000000}"/>
    <cellStyle name="20% - Accent3 4" xfId="151" xr:uid="{00000000-0005-0000-0000-000066000000}"/>
    <cellStyle name="20% - Accent3 5" xfId="152" xr:uid="{00000000-0005-0000-0000-000067000000}"/>
    <cellStyle name="20% - Accent3 6" xfId="153" xr:uid="{00000000-0005-0000-0000-000068000000}"/>
    <cellStyle name="20% - Accent3 7" xfId="154" xr:uid="{00000000-0005-0000-0000-000069000000}"/>
    <cellStyle name="20% - Accent3 8" xfId="155" xr:uid="{00000000-0005-0000-0000-00006A000000}"/>
    <cellStyle name="20% - Accent3 9" xfId="156" xr:uid="{00000000-0005-0000-0000-00006B000000}"/>
    <cellStyle name="20% - Accent4 10" xfId="157" xr:uid="{00000000-0005-0000-0000-00006C000000}"/>
    <cellStyle name="20% - Accent4 11" xfId="158" xr:uid="{00000000-0005-0000-0000-00006D000000}"/>
    <cellStyle name="20% - Accent4 12" xfId="159" xr:uid="{00000000-0005-0000-0000-00006E000000}"/>
    <cellStyle name="20% - Accent4 13" xfId="160" xr:uid="{00000000-0005-0000-0000-00006F000000}"/>
    <cellStyle name="20% - Accent4 14" xfId="161" xr:uid="{00000000-0005-0000-0000-000070000000}"/>
    <cellStyle name="20% - Accent4 15" xfId="162" xr:uid="{00000000-0005-0000-0000-000071000000}"/>
    <cellStyle name="20% - Accent4 16" xfId="163" xr:uid="{00000000-0005-0000-0000-000072000000}"/>
    <cellStyle name="20% - Accent4 17" xfId="164" xr:uid="{00000000-0005-0000-0000-000073000000}"/>
    <cellStyle name="20% - Accent4 18" xfId="165" xr:uid="{00000000-0005-0000-0000-000074000000}"/>
    <cellStyle name="20% - Accent4 19" xfId="166" xr:uid="{00000000-0005-0000-0000-000075000000}"/>
    <cellStyle name="20% - Accent4 2" xfId="4" xr:uid="{00000000-0005-0000-0000-000076000000}"/>
    <cellStyle name="20% - Accent4 20" xfId="167" xr:uid="{00000000-0005-0000-0000-000077000000}"/>
    <cellStyle name="20% - Accent4 21" xfId="168" xr:uid="{00000000-0005-0000-0000-000078000000}"/>
    <cellStyle name="20% - Accent4 22" xfId="169" xr:uid="{00000000-0005-0000-0000-000079000000}"/>
    <cellStyle name="20% - Accent4 23" xfId="170" xr:uid="{00000000-0005-0000-0000-00007A000000}"/>
    <cellStyle name="20% - Accent4 24" xfId="171" xr:uid="{00000000-0005-0000-0000-00007B000000}"/>
    <cellStyle name="20% - Accent4 25" xfId="172" xr:uid="{00000000-0005-0000-0000-00007C000000}"/>
    <cellStyle name="20% - Accent4 26" xfId="173" xr:uid="{00000000-0005-0000-0000-00007D000000}"/>
    <cellStyle name="20% - Accent4 27" xfId="174" xr:uid="{00000000-0005-0000-0000-00007E000000}"/>
    <cellStyle name="20% - Accent4 28" xfId="175" xr:uid="{00000000-0005-0000-0000-00007F000000}"/>
    <cellStyle name="20% - Accent4 29" xfId="176" xr:uid="{00000000-0005-0000-0000-000080000000}"/>
    <cellStyle name="20% - Accent4 3" xfId="177" xr:uid="{00000000-0005-0000-0000-000081000000}"/>
    <cellStyle name="20% - Accent4 30" xfId="178" xr:uid="{00000000-0005-0000-0000-000082000000}"/>
    <cellStyle name="20% - Accent4 31" xfId="179" xr:uid="{00000000-0005-0000-0000-000083000000}"/>
    <cellStyle name="20% - Accent4 32" xfId="180" xr:uid="{00000000-0005-0000-0000-000084000000}"/>
    <cellStyle name="20% - Accent4 33" xfId="181" xr:uid="{00000000-0005-0000-0000-000085000000}"/>
    <cellStyle name="20% - Accent4 34" xfId="182" xr:uid="{00000000-0005-0000-0000-000086000000}"/>
    <cellStyle name="20% - Accent4 35" xfId="183" xr:uid="{00000000-0005-0000-0000-000087000000}"/>
    <cellStyle name="20% - Accent4 36" xfId="184" xr:uid="{00000000-0005-0000-0000-000088000000}"/>
    <cellStyle name="20% - Accent4 37" xfId="185" xr:uid="{00000000-0005-0000-0000-000089000000}"/>
    <cellStyle name="20% - Accent4 4" xfId="186" xr:uid="{00000000-0005-0000-0000-00008A000000}"/>
    <cellStyle name="20% - Accent4 5" xfId="187" xr:uid="{00000000-0005-0000-0000-00008B000000}"/>
    <cellStyle name="20% - Accent4 6" xfId="188" xr:uid="{00000000-0005-0000-0000-00008C000000}"/>
    <cellStyle name="20% - Accent4 7" xfId="189" xr:uid="{00000000-0005-0000-0000-00008D000000}"/>
    <cellStyle name="20% - Accent4 8" xfId="190" xr:uid="{00000000-0005-0000-0000-00008E000000}"/>
    <cellStyle name="20% - Accent4 9" xfId="191" xr:uid="{00000000-0005-0000-0000-00008F000000}"/>
    <cellStyle name="20% - Accent5 10" xfId="192" xr:uid="{00000000-0005-0000-0000-000090000000}"/>
    <cellStyle name="20% - Accent5 11" xfId="193" xr:uid="{00000000-0005-0000-0000-000091000000}"/>
    <cellStyle name="20% - Accent5 12" xfId="194" xr:uid="{00000000-0005-0000-0000-000092000000}"/>
    <cellStyle name="20% - Accent5 13" xfId="195" xr:uid="{00000000-0005-0000-0000-000093000000}"/>
    <cellStyle name="20% - Accent5 14" xfId="196" xr:uid="{00000000-0005-0000-0000-000094000000}"/>
    <cellStyle name="20% - Accent5 15" xfId="197" xr:uid="{00000000-0005-0000-0000-000095000000}"/>
    <cellStyle name="20% - Accent5 16" xfId="198" xr:uid="{00000000-0005-0000-0000-000096000000}"/>
    <cellStyle name="20% - Accent5 17" xfId="199" xr:uid="{00000000-0005-0000-0000-000097000000}"/>
    <cellStyle name="20% - Accent5 18" xfId="200" xr:uid="{00000000-0005-0000-0000-000098000000}"/>
    <cellStyle name="20% - Accent5 19" xfId="201" xr:uid="{00000000-0005-0000-0000-000099000000}"/>
    <cellStyle name="20% - Accent5 2" xfId="5" xr:uid="{00000000-0005-0000-0000-00009A000000}"/>
    <cellStyle name="20% - Accent5 20" xfId="202" xr:uid="{00000000-0005-0000-0000-00009B000000}"/>
    <cellStyle name="20% - Accent5 21" xfId="203" xr:uid="{00000000-0005-0000-0000-00009C000000}"/>
    <cellStyle name="20% - Accent5 22" xfId="204" xr:uid="{00000000-0005-0000-0000-00009D000000}"/>
    <cellStyle name="20% - Accent5 23" xfId="205" xr:uid="{00000000-0005-0000-0000-00009E000000}"/>
    <cellStyle name="20% - Accent5 24" xfId="206" xr:uid="{00000000-0005-0000-0000-00009F000000}"/>
    <cellStyle name="20% - Accent5 25" xfId="207" xr:uid="{00000000-0005-0000-0000-0000A0000000}"/>
    <cellStyle name="20% - Accent5 26" xfId="208" xr:uid="{00000000-0005-0000-0000-0000A1000000}"/>
    <cellStyle name="20% - Accent5 27" xfId="209" xr:uid="{00000000-0005-0000-0000-0000A2000000}"/>
    <cellStyle name="20% - Accent5 28" xfId="210" xr:uid="{00000000-0005-0000-0000-0000A3000000}"/>
    <cellStyle name="20% - Accent5 29" xfId="211" xr:uid="{00000000-0005-0000-0000-0000A4000000}"/>
    <cellStyle name="20% - Accent5 3" xfId="212" xr:uid="{00000000-0005-0000-0000-0000A5000000}"/>
    <cellStyle name="20% - Accent5 30" xfId="213" xr:uid="{00000000-0005-0000-0000-0000A6000000}"/>
    <cellStyle name="20% - Accent5 31" xfId="214" xr:uid="{00000000-0005-0000-0000-0000A7000000}"/>
    <cellStyle name="20% - Accent5 32" xfId="215" xr:uid="{00000000-0005-0000-0000-0000A8000000}"/>
    <cellStyle name="20% - Accent5 33" xfId="216" xr:uid="{00000000-0005-0000-0000-0000A9000000}"/>
    <cellStyle name="20% - Accent5 34" xfId="217" xr:uid="{00000000-0005-0000-0000-0000AA000000}"/>
    <cellStyle name="20% - Accent5 35" xfId="218" xr:uid="{00000000-0005-0000-0000-0000AB000000}"/>
    <cellStyle name="20% - Accent5 36" xfId="219" xr:uid="{00000000-0005-0000-0000-0000AC000000}"/>
    <cellStyle name="20% - Accent5 37" xfId="220" xr:uid="{00000000-0005-0000-0000-0000AD000000}"/>
    <cellStyle name="20% - Accent5 4" xfId="221" xr:uid="{00000000-0005-0000-0000-0000AE000000}"/>
    <cellStyle name="20% - Accent5 5" xfId="222" xr:uid="{00000000-0005-0000-0000-0000AF000000}"/>
    <cellStyle name="20% - Accent5 6" xfId="223" xr:uid="{00000000-0005-0000-0000-0000B0000000}"/>
    <cellStyle name="20% - Accent5 7" xfId="224" xr:uid="{00000000-0005-0000-0000-0000B1000000}"/>
    <cellStyle name="20% - Accent5 8" xfId="225" xr:uid="{00000000-0005-0000-0000-0000B2000000}"/>
    <cellStyle name="20% - Accent5 9" xfId="226" xr:uid="{00000000-0005-0000-0000-0000B3000000}"/>
    <cellStyle name="20% - Accent6 10" xfId="227" xr:uid="{00000000-0005-0000-0000-0000B4000000}"/>
    <cellStyle name="20% - Accent6 11" xfId="228" xr:uid="{00000000-0005-0000-0000-0000B5000000}"/>
    <cellStyle name="20% - Accent6 12" xfId="229" xr:uid="{00000000-0005-0000-0000-0000B6000000}"/>
    <cellStyle name="20% - Accent6 13" xfId="230" xr:uid="{00000000-0005-0000-0000-0000B7000000}"/>
    <cellStyle name="20% - Accent6 14" xfId="231" xr:uid="{00000000-0005-0000-0000-0000B8000000}"/>
    <cellStyle name="20% - Accent6 15" xfId="232" xr:uid="{00000000-0005-0000-0000-0000B9000000}"/>
    <cellStyle name="20% - Accent6 16" xfId="233" xr:uid="{00000000-0005-0000-0000-0000BA000000}"/>
    <cellStyle name="20% - Accent6 17" xfId="234" xr:uid="{00000000-0005-0000-0000-0000BB000000}"/>
    <cellStyle name="20% - Accent6 18" xfId="235" xr:uid="{00000000-0005-0000-0000-0000BC000000}"/>
    <cellStyle name="20% - Accent6 19" xfId="236" xr:uid="{00000000-0005-0000-0000-0000BD000000}"/>
    <cellStyle name="20% - Accent6 2" xfId="6" xr:uid="{00000000-0005-0000-0000-0000BE000000}"/>
    <cellStyle name="20% - Accent6 20" xfId="237" xr:uid="{00000000-0005-0000-0000-0000BF000000}"/>
    <cellStyle name="20% - Accent6 21" xfId="238" xr:uid="{00000000-0005-0000-0000-0000C0000000}"/>
    <cellStyle name="20% - Accent6 22" xfId="239" xr:uid="{00000000-0005-0000-0000-0000C1000000}"/>
    <cellStyle name="20% - Accent6 23" xfId="240" xr:uid="{00000000-0005-0000-0000-0000C2000000}"/>
    <cellStyle name="20% - Accent6 24" xfId="241" xr:uid="{00000000-0005-0000-0000-0000C3000000}"/>
    <cellStyle name="20% - Accent6 25" xfId="242" xr:uid="{00000000-0005-0000-0000-0000C4000000}"/>
    <cellStyle name="20% - Accent6 26" xfId="243" xr:uid="{00000000-0005-0000-0000-0000C5000000}"/>
    <cellStyle name="20% - Accent6 27" xfId="244" xr:uid="{00000000-0005-0000-0000-0000C6000000}"/>
    <cellStyle name="20% - Accent6 28" xfId="245" xr:uid="{00000000-0005-0000-0000-0000C7000000}"/>
    <cellStyle name="20% - Accent6 29" xfId="246" xr:uid="{00000000-0005-0000-0000-0000C8000000}"/>
    <cellStyle name="20% - Accent6 3" xfId="247" xr:uid="{00000000-0005-0000-0000-0000C9000000}"/>
    <cellStyle name="20% - Accent6 30" xfId="248" xr:uid="{00000000-0005-0000-0000-0000CA000000}"/>
    <cellStyle name="20% - Accent6 31" xfId="249" xr:uid="{00000000-0005-0000-0000-0000CB000000}"/>
    <cellStyle name="20% - Accent6 32" xfId="250" xr:uid="{00000000-0005-0000-0000-0000CC000000}"/>
    <cellStyle name="20% - Accent6 33" xfId="251" xr:uid="{00000000-0005-0000-0000-0000CD000000}"/>
    <cellStyle name="20% - Accent6 34" xfId="252" xr:uid="{00000000-0005-0000-0000-0000CE000000}"/>
    <cellStyle name="20% - Accent6 35" xfId="253" xr:uid="{00000000-0005-0000-0000-0000CF000000}"/>
    <cellStyle name="20% - Accent6 36" xfId="254" xr:uid="{00000000-0005-0000-0000-0000D0000000}"/>
    <cellStyle name="20% - Accent6 37" xfId="255" xr:uid="{00000000-0005-0000-0000-0000D1000000}"/>
    <cellStyle name="20% - Accent6 4" xfId="256" xr:uid="{00000000-0005-0000-0000-0000D2000000}"/>
    <cellStyle name="20% - Accent6 5" xfId="257" xr:uid="{00000000-0005-0000-0000-0000D3000000}"/>
    <cellStyle name="20% - Accent6 6" xfId="258" xr:uid="{00000000-0005-0000-0000-0000D4000000}"/>
    <cellStyle name="20% - Accent6 7" xfId="259" xr:uid="{00000000-0005-0000-0000-0000D5000000}"/>
    <cellStyle name="20% - Accent6 8" xfId="260" xr:uid="{00000000-0005-0000-0000-0000D6000000}"/>
    <cellStyle name="20% - Accent6 9" xfId="261" xr:uid="{00000000-0005-0000-0000-0000D7000000}"/>
    <cellStyle name="40% - Accent1 10" xfId="262" xr:uid="{00000000-0005-0000-0000-0000D8000000}"/>
    <cellStyle name="40% - Accent1 11" xfId="263" xr:uid="{00000000-0005-0000-0000-0000D9000000}"/>
    <cellStyle name="40% - Accent1 12" xfId="264" xr:uid="{00000000-0005-0000-0000-0000DA000000}"/>
    <cellStyle name="40% - Accent1 13" xfId="265" xr:uid="{00000000-0005-0000-0000-0000DB000000}"/>
    <cellStyle name="40% - Accent1 14" xfId="266" xr:uid="{00000000-0005-0000-0000-0000DC000000}"/>
    <cellStyle name="40% - Accent1 15" xfId="267" xr:uid="{00000000-0005-0000-0000-0000DD000000}"/>
    <cellStyle name="40% - Accent1 16" xfId="268" xr:uid="{00000000-0005-0000-0000-0000DE000000}"/>
    <cellStyle name="40% - Accent1 17" xfId="269" xr:uid="{00000000-0005-0000-0000-0000DF000000}"/>
    <cellStyle name="40% - Accent1 18" xfId="270" xr:uid="{00000000-0005-0000-0000-0000E0000000}"/>
    <cellStyle name="40% - Accent1 19" xfId="271" xr:uid="{00000000-0005-0000-0000-0000E1000000}"/>
    <cellStyle name="40% - Accent1 2" xfId="7" xr:uid="{00000000-0005-0000-0000-0000E2000000}"/>
    <cellStyle name="40% - Accent1 20" xfId="272" xr:uid="{00000000-0005-0000-0000-0000E3000000}"/>
    <cellStyle name="40% - Accent1 21" xfId="273" xr:uid="{00000000-0005-0000-0000-0000E4000000}"/>
    <cellStyle name="40% - Accent1 22" xfId="274" xr:uid="{00000000-0005-0000-0000-0000E5000000}"/>
    <cellStyle name="40% - Accent1 23" xfId="275" xr:uid="{00000000-0005-0000-0000-0000E6000000}"/>
    <cellStyle name="40% - Accent1 24" xfId="276" xr:uid="{00000000-0005-0000-0000-0000E7000000}"/>
    <cellStyle name="40% - Accent1 25" xfId="277" xr:uid="{00000000-0005-0000-0000-0000E8000000}"/>
    <cellStyle name="40% - Accent1 26" xfId="278" xr:uid="{00000000-0005-0000-0000-0000E9000000}"/>
    <cellStyle name="40% - Accent1 27" xfId="279" xr:uid="{00000000-0005-0000-0000-0000EA000000}"/>
    <cellStyle name="40% - Accent1 28" xfId="280" xr:uid="{00000000-0005-0000-0000-0000EB000000}"/>
    <cellStyle name="40% - Accent1 29" xfId="281" xr:uid="{00000000-0005-0000-0000-0000EC000000}"/>
    <cellStyle name="40% - Accent1 3" xfId="282" xr:uid="{00000000-0005-0000-0000-0000ED000000}"/>
    <cellStyle name="40% - Accent1 30" xfId="283" xr:uid="{00000000-0005-0000-0000-0000EE000000}"/>
    <cellStyle name="40% - Accent1 31" xfId="284" xr:uid="{00000000-0005-0000-0000-0000EF000000}"/>
    <cellStyle name="40% - Accent1 32" xfId="285" xr:uid="{00000000-0005-0000-0000-0000F0000000}"/>
    <cellStyle name="40% - Accent1 33" xfId="286" xr:uid="{00000000-0005-0000-0000-0000F1000000}"/>
    <cellStyle name="40% - Accent1 34" xfId="287" xr:uid="{00000000-0005-0000-0000-0000F2000000}"/>
    <cellStyle name="40% - Accent1 35" xfId="288" xr:uid="{00000000-0005-0000-0000-0000F3000000}"/>
    <cellStyle name="40% - Accent1 36" xfId="289" xr:uid="{00000000-0005-0000-0000-0000F4000000}"/>
    <cellStyle name="40% - Accent1 37" xfId="290" xr:uid="{00000000-0005-0000-0000-0000F5000000}"/>
    <cellStyle name="40% - Accent1 4" xfId="291" xr:uid="{00000000-0005-0000-0000-0000F6000000}"/>
    <cellStyle name="40% - Accent1 5" xfId="292" xr:uid="{00000000-0005-0000-0000-0000F7000000}"/>
    <cellStyle name="40% - Accent1 6" xfId="293" xr:uid="{00000000-0005-0000-0000-0000F8000000}"/>
    <cellStyle name="40% - Accent1 7" xfId="294" xr:uid="{00000000-0005-0000-0000-0000F9000000}"/>
    <cellStyle name="40% - Accent1 8" xfId="295" xr:uid="{00000000-0005-0000-0000-0000FA000000}"/>
    <cellStyle name="40% - Accent1 9" xfId="296" xr:uid="{00000000-0005-0000-0000-0000FB000000}"/>
    <cellStyle name="40% - Accent2 10" xfId="297" xr:uid="{00000000-0005-0000-0000-0000FC000000}"/>
    <cellStyle name="40% - Accent2 11" xfId="298" xr:uid="{00000000-0005-0000-0000-0000FD000000}"/>
    <cellStyle name="40% - Accent2 12" xfId="299" xr:uid="{00000000-0005-0000-0000-0000FE000000}"/>
    <cellStyle name="40% - Accent2 13" xfId="300" xr:uid="{00000000-0005-0000-0000-0000FF000000}"/>
    <cellStyle name="40% - Accent2 14" xfId="301" xr:uid="{00000000-0005-0000-0000-000000010000}"/>
    <cellStyle name="40% - Accent2 15" xfId="302" xr:uid="{00000000-0005-0000-0000-000001010000}"/>
    <cellStyle name="40% - Accent2 16" xfId="303" xr:uid="{00000000-0005-0000-0000-000002010000}"/>
    <cellStyle name="40% - Accent2 17" xfId="304" xr:uid="{00000000-0005-0000-0000-000003010000}"/>
    <cellStyle name="40% - Accent2 18" xfId="305" xr:uid="{00000000-0005-0000-0000-000004010000}"/>
    <cellStyle name="40% - Accent2 19" xfId="306" xr:uid="{00000000-0005-0000-0000-000005010000}"/>
    <cellStyle name="40% - Accent2 2" xfId="8" xr:uid="{00000000-0005-0000-0000-000006010000}"/>
    <cellStyle name="40% - Accent2 20" xfId="307" xr:uid="{00000000-0005-0000-0000-000007010000}"/>
    <cellStyle name="40% - Accent2 21" xfId="308" xr:uid="{00000000-0005-0000-0000-000008010000}"/>
    <cellStyle name="40% - Accent2 22" xfId="309" xr:uid="{00000000-0005-0000-0000-000009010000}"/>
    <cellStyle name="40% - Accent2 23" xfId="310" xr:uid="{00000000-0005-0000-0000-00000A010000}"/>
    <cellStyle name="40% - Accent2 24" xfId="311" xr:uid="{00000000-0005-0000-0000-00000B010000}"/>
    <cellStyle name="40% - Accent2 25" xfId="312" xr:uid="{00000000-0005-0000-0000-00000C010000}"/>
    <cellStyle name="40% - Accent2 26" xfId="313" xr:uid="{00000000-0005-0000-0000-00000D010000}"/>
    <cellStyle name="40% - Accent2 27" xfId="314" xr:uid="{00000000-0005-0000-0000-00000E010000}"/>
    <cellStyle name="40% - Accent2 28" xfId="315" xr:uid="{00000000-0005-0000-0000-00000F010000}"/>
    <cellStyle name="40% - Accent2 29" xfId="316" xr:uid="{00000000-0005-0000-0000-000010010000}"/>
    <cellStyle name="40% - Accent2 3" xfId="317" xr:uid="{00000000-0005-0000-0000-000011010000}"/>
    <cellStyle name="40% - Accent2 30" xfId="318" xr:uid="{00000000-0005-0000-0000-000012010000}"/>
    <cellStyle name="40% - Accent2 31" xfId="319" xr:uid="{00000000-0005-0000-0000-000013010000}"/>
    <cellStyle name="40% - Accent2 32" xfId="320" xr:uid="{00000000-0005-0000-0000-000014010000}"/>
    <cellStyle name="40% - Accent2 33" xfId="321" xr:uid="{00000000-0005-0000-0000-000015010000}"/>
    <cellStyle name="40% - Accent2 34" xfId="322" xr:uid="{00000000-0005-0000-0000-000016010000}"/>
    <cellStyle name="40% - Accent2 35" xfId="323" xr:uid="{00000000-0005-0000-0000-000017010000}"/>
    <cellStyle name="40% - Accent2 36" xfId="324" xr:uid="{00000000-0005-0000-0000-000018010000}"/>
    <cellStyle name="40% - Accent2 37" xfId="325" xr:uid="{00000000-0005-0000-0000-000019010000}"/>
    <cellStyle name="40% - Accent2 4" xfId="326" xr:uid="{00000000-0005-0000-0000-00001A010000}"/>
    <cellStyle name="40% - Accent2 5" xfId="327" xr:uid="{00000000-0005-0000-0000-00001B010000}"/>
    <cellStyle name="40% - Accent2 6" xfId="328" xr:uid="{00000000-0005-0000-0000-00001C010000}"/>
    <cellStyle name="40% - Accent2 7" xfId="329" xr:uid="{00000000-0005-0000-0000-00001D010000}"/>
    <cellStyle name="40% - Accent2 8" xfId="330" xr:uid="{00000000-0005-0000-0000-00001E010000}"/>
    <cellStyle name="40% - Accent2 9" xfId="331" xr:uid="{00000000-0005-0000-0000-00001F010000}"/>
    <cellStyle name="40% - Accent3 10" xfId="332" xr:uid="{00000000-0005-0000-0000-000020010000}"/>
    <cellStyle name="40% - Accent3 11" xfId="333" xr:uid="{00000000-0005-0000-0000-000021010000}"/>
    <cellStyle name="40% - Accent3 12" xfId="334" xr:uid="{00000000-0005-0000-0000-000022010000}"/>
    <cellStyle name="40% - Accent3 13" xfId="335" xr:uid="{00000000-0005-0000-0000-000023010000}"/>
    <cellStyle name="40% - Accent3 14" xfId="336" xr:uid="{00000000-0005-0000-0000-000024010000}"/>
    <cellStyle name="40% - Accent3 15" xfId="337" xr:uid="{00000000-0005-0000-0000-000025010000}"/>
    <cellStyle name="40% - Accent3 16" xfId="338" xr:uid="{00000000-0005-0000-0000-000026010000}"/>
    <cellStyle name="40% - Accent3 17" xfId="339" xr:uid="{00000000-0005-0000-0000-000027010000}"/>
    <cellStyle name="40% - Accent3 18" xfId="340" xr:uid="{00000000-0005-0000-0000-000028010000}"/>
    <cellStyle name="40% - Accent3 19" xfId="341" xr:uid="{00000000-0005-0000-0000-000029010000}"/>
    <cellStyle name="40% - Accent3 2" xfId="9" xr:uid="{00000000-0005-0000-0000-00002A010000}"/>
    <cellStyle name="40% - Accent3 20" xfId="342" xr:uid="{00000000-0005-0000-0000-00002B010000}"/>
    <cellStyle name="40% - Accent3 21" xfId="343" xr:uid="{00000000-0005-0000-0000-00002C010000}"/>
    <cellStyle name="40% - Accent3 22" xfId="344" xr:uid="{00000000-0005-0000-0000-00002D010000}"/>
    <cellStyle name="40% - Accent3 23" xfId="345" xr:uid="{00000000-0005-0000-0000-00002E010000}"/>
    <cellStyle name="40% - Accent3 24" xfId="346" xr:uid="{00000000-0005-0000-0000-00002F010000}"/>
    <cellStyle name="40% - Accent3 25" xfId="347" xr:uid="{00000000-0005-0000-0000-000030010000}"/>
    <cellStyle name="40% - Accent3 26" xfId="348" xr:uid="{00000000-0005-0000-0000-000031010000}"/>
    <cellStyle name="40% - Accent3 27" xfId="349" xr:uid="{00000000-0005-0000-0000-000032010000}"/>
    <cellStyle name="40% - Accent3 28" xfId="350" xr:uid="{00000000-0005-0000-0000-000033010000}"/>
    <cellStyle name="40% - Accent3 29" xfId="351" xr:uid="{00000000-0005-0000-0000-000034010000}"/>
    <cellStyle name="40% - Accent3 3" xfId="352" xr:uid="{00000000-0005-0000-0000-000035010000}"/>
    <cellStyle name="40% - Accent3 30" xfId="353" xr:uid="{00000000-0005-0000-0000-000036010000}"/>
    <cellStyle name="40% - Accent3 31" xfId="354" xr:uid="{00000000-0005-0000-0000-000037010000}"/>
    <cellStyle name="40% - Accent3 32" xfId="355" xr:uid="{00000000-0005-0000-0000-000038010000}"/>
    <cellStyle name="40% - Accent3 33" xfId="356" xr:uid="{00000000-0005-0000-0000-000039010000}"/>
    <cellStyle name="40% - Accent3 34" xfId="357" xr:uid="{00000000-0005-0000-0000-00003A010000}"/>
    <cellStyle name="40% - Accent3 35" xfId="358" xr:uid="{00000000-0005-0000-0000-00003B010000}"/>
    <cellStyle name="40% - Accent3 36" xfId="359" xr:uid="{00000000-0005-0000-0000-00003C010000}"/>
    <cellStyle name="40% - Accent3 37" xfId="360" xr:uid="{00000000-0005-0000-0000-00003D010000}"/>
    <cellStyle name="40% - Accent3 4" xfId="361" xr:uid="{00000000-0005-0000-0000-00003E010000}"/>
    <cellStyle name="40% - Accent3 5" xfId="362" xr:uid="{00000000-0005-0000-0000-00003F010000}"/>
    <cellStyle name="40% - Accent3 6" xfId="363" xr:uid="{00000000-0005-0000-0000-000040010000}"/>
    <cellStyle name="40% - Accent3 7" xfId="364" xr:uid="{00000000-0005-0000-0000-000041010000}"/>
    <cellStyle name="40% - Accent3 8" xfId="365" xr:uid="{00000000-0005-0000-0000-000042010000}"/>
    <cellStyle name="40% - Accent3 9" xfId="366" xr:uid="{00000000-0005-0000-0000-000043010000}"/>
    <cellStyle name="40% - Accent4 10" xfId="367" xr:uid="{00000000-0005-0000-0000-000044010000}"/>
    <cellStyle name="40% - Accent4 11" xfId="368" xr:uid="{00000000-0005-0000-0000-000045010000}"/>
    <cellStyle name="40% - Accent4 12" xfId="369" xr:uid="{00000000-0005-0000-0000-000046010000}"/>
    <cellStyle name="40% - Accent4 13" xfId="370" xr:uid="{00000000-0005-0000-0000-000047010000}"/>
    <cellStyle name="40% - Accent4 14" xfId="371" xr:uid="{00000000-0005-0000-0000-000048010000}"/>
    <cellStyle name="40% - Accent4 15" xfId="372" xr:uid="{00000000-0005-0000-0000-000049010000}"/>
    <cellStyle name="40% - Accent4 16" xfId="373" xr:uid="{00000000-0005-0000-0000-00004A010000}"/>
    <cellStyle name="40% - Accent4 17" xfId="374" xr:uid="{00000000-0005-0000-0000-00004B010000}"/>
    <cellStyle name="40% - Accent4 18" xfId="375" xr:uid="{00000000-0005-0000-0000-00004C010000}"/>
    <cellStyle name="40% - Accent4 19" xfId="376" xr:uid="{00000000-0005-0000-0000-00004D010000}"/>
    <cellStyle name="40% - Accent4 2" xfId="10" xr:uid="{00000000-0005-0000-0000-00004E010000}"/>
    <cellStyle name="40% - Accent4 20" xfId="377" xr:uid="{00000000-0005-0000-0000-00004F010000}"/>
    <cellStyle name="40% - Accent4 21" xfId="378" xr:uid="{00000000-0005-0000-0000-000050010000}"/>
    <cellStyle name="40% - Accent4 22" xfId="379" xr:uid="{00000000-0005-0000-0000-000051010000}"/>
    <cellStyle name="40% - Accent4 23" xfId="380" xr:uid="{00000000-0005-0000-0000-000052010000}"/>
    <cellStyle name="40% - Accent4 24" xfId="381" xr:uid="{00000000-0005-0000-0000-000053010000}"/>
    <cellStyle name="40% - Accent4 25" xfId="382" xr:uid="{00000000-0005-0000-0000-000054010000}"/>
    <cellStyle name="40% - Accent4 26" xfId="383" xr:uid="{00000000-0005-0000-0000-000055010000}"/>
    <cellStyle name="40% - Accent4 27" xfId="384" xr:uid="{00000000-0005-0000-0000-000056010000}"/>
    <cellStyle name="40% - Accent4 28" xfId="385" xr:uid="{00000000-0005-0000-0000-000057010000}"/>
    <cellStyle name="40% - Accent4 29" xfId="386" xr:uid="{00000000-0005-0000-0000-000058010000}"/>
    <cellStyle name="40% - Accent4 3" xfId="387" xr:uid="{00000000-0005-0000-0000-000059010000}"/>
    <cellStyle name="40% - Accent4 30" xfId="388" xr:uid="{00000000-0005-0000-0000-00005A010000}"/>
    <cellStyle name="40% - Accent4 31" xfId="389" xr:uid="{00000000-0005-0000-0000-00005B010000}"/>
    <cellStyle name="40% - Accent4 32" xfId="390" xr:uid="{00000000-0005-0000-0000-00005C010000}"/>
    <cellStyle name="40% - Accent4 33" xfId="391" xr:uid="{00000000-0005-0000-0000-00005D010000}"/>
    <cellStyle name="40% - Accent4 34" xfId="392" xr:uid="{00000000-0005-0000-0000-00005E010000}"/>
    <cellStyle name="40% - Accent4 35" xfId="393" xr:uid="{00000000-0005-0000-0000-00005F010000}"/>
    <cellStyle name="40% - Accent4 36" xfId="394" xr:uid="{00000000-0005-0000-0000-000060010000}"/>
    <cellStyle name="40% - Accent4 37" xfId="395" xr:uid="{00000000-0005-0000-0000-000061010000}"/>
    <cellStyle name="40% - Accent4 4" xfId="396" xr:uid="{00000000-0005-0000-0000-000062010000}"/>
    <cellStyle name="40% - Accent4 5" xfId="397" xr:uid="{00000000-0005-0000-0000-000063010000}"/>
    <cellStyle name="40% - Accent4 6" xfId="398" xr:uid="{00000000-0005-0000-0000-000064010000}"/>
    <cellStyle name="40% - Accent4 7" xfId="399" xr:uid="{00000000-0005-0000-0000-000065010000}"/>
    <cellStyle name="40% - Accent4 8" xfId="400" xr:uid="{00000000-0005-0000-0000-000066010000}"/>
    <cellStyle name="40% - Accent4 9" xfId="401" xr:uid="{00000000-0005-0000-0000-000067010000}"/>
    <cellStyle name="40% - Accent5 10" xfId="402" xr:uid="{00000000-0005-0000-0000-000068010000}"/>
    <cellStyle name="40% - Accent5 11" xfId="403" xr:uid="{00000000-0005-0000-0000-000069010000}"/>
    <cellStyle name="40% - Accent5 12" xfId="404" xr:uid="{00000000-0005-0000-0000-00006A010000}"/>
    <cellStyle name="40% - Accent5 13" xfId="405" xr:uid="{00000000-0005-0000-0000-00006B010000}"/>
    <cellStyle name="40% - Accent5 14" xfId="406" xr:uid="{00000000-0005-0000-0000-00006C010000}"/>
    <cellStyle name="40% - Accent5 15" xfId="407" xr:uid="{00000000-0005-0000-0000-00006D010000}"/>
    <cellStyle name="40% - Accent5 16" xfId="408" xr:uid="{00000000-0005-0000-0000-00006E010000}"/>
    <cellStyle name="40% - Accent5 17" xfId="409" xr:uid="{00000000-0005-0000-0000-00006F010000}"/>
    <cellStyle name="40% - Accent5 18" xfId="410" xr:uid="{00000000-0005-0000-0000-000070010000}"/>
    <cellStyle name="40% - Accent5 19" xfId="411" xr:uid="{00000000-0005-0000-0000-000071010000}"/>
    <cellStyle name="40% - Accent5 2" xfId="11" xr:uid="{00000000-0005-0000-0000-000072010000}"/>
    <cellStyle name="40% - Accent5 20" xfId="412" xr:uid="{00000000-0005-0000-0000-000073010000}"/>
    <cellStyle name="40% - Accent5 21" xfId="413" xr:uid="{00000000-0005-0000-0000-000074010000}"/>
    <cellStyle name="40% - Accent5 22" xfId="414" xr:uid="{00000000-0005-0000-0000-000075010000}"/>
    <cellStyle name="40% - Accent5 23" xfId="415" xr:uid="{00000000-0005-0000-0000-000076010000}"/>
    <cellStyle name="40% - Accent5 24" xfId="416" xr:uid="{00000000-0005-0000-0000-000077010000}"/>
    <cellStyle name="40% - Accent5 25" xfId="417" xr:uid="{00000000-0005-0000-0000-000078010000}"/>
    <cellStyle name="40% - Accent5 26" xfId="418" xr:uid="{00000000-0005-0000-0000-000079010000}"/>
    <cellStyle name="40% - Accent5 27" xfId="419" xr:uid="{00000000-0005-0000-0000-00007A010000}"/>
    <cellStyle name="40% - Accent5 28" xfId="420" xr:uid="{00000000-0005-0000-0000-00007B010000}"/>
    <cellStyle name="40% - Accent5 29" xfId="421" xr:uid="{00000000-0005-0000-0000-00007C010000}"/>
    <cellStyle name="40% - Accent5 3" xfId="422" xr:uid="{00000000-0005-0000-0000-00007D010000}"/>
    <cellStyle name="40% - Accent5 30" xfId="423" xr:uid="{00000000-0005-0000-0000-00007E010000}"/>
    <cellStyle name="40% - Accent5 31" xfId="424" xr:uid="{00000000-0005-0000-0000-00007F010000}"/>
    <cellStyle name="40% - Accent5 32" xfId="425" xr:uid="{00000000-0005-0000-0000-000080010000}"/>
    <cellStyle name="40% - Accent5 33" xfId="426" xr:uid="{00000000-0005-0000-0000-000081010000}"/>
    <cellStyle name="40% - Accent5 34" xfId="427" xr:uid="{00000000-0005-0000-0000-000082010000}"/>
    <cellStyle name="40% - Accent5 35" xfId="428" xr:uid="{00000000-0005-0000-0000-000083010000}"/>
    <cellStyle name="40% - Accent5 36" xfId="429" xr:uid="{00000000-0005-0000-0000-000084010000}"/>
    <cellStyle name="40% - Accent5 37" xfId="430" xr:uid="{00000000-0005-0000-0000-000085010000}"/>
    <cellStyle name="40% - Accent5 4" xfId="431" xr:uid="{00000000-0005-0000-0000-000086010000}"/>
    <cellStyle name="40% - Accent5 5" xfId="432" xr:uid="{00000000-0005-0000-0000-000087010000}"/>
    <cellStyle name="40% - Accent5 6" xfId="433" xr:uid="{00000000-0005-0000-0000-000088010000}"/>
    <cellStyle name="40% - Accent5 7" xfId="434" xr:uid="{00000000-0005-0000-0000-000089010000}"/>
    <cellStyle name="40% - Accent5 8" xfId="435" xr:uid="{00000000-0005-0000-0000-00008A010000}"/>
    <cellStyle name="40% - Accent5 9" xfId="436" xr:uid="{00000000-0005-0000-0000-00008B010000}"/>
    <cellStyle name="40% - Accent6 10" xfId="437" xr:uid="{00000000-0005-0000-0000-00008C010000}"/>
    <cellStyle name="40% - Accent6 11" xfId="438" xr:uid="{00000000-0005-0000-0000-00008D010000}"/>
    <cellStyle name="40% - Accent6 12" xfId="439" xr:uid="{00000000-0005-0000-0000-00008E010000}"/>
    <cellStyle name="40% - Accent6 13" xfId="440" xr:uid="{00000000-0005-0000-0000-00008F010000}"/>
    <cellStyle name="40% - Accent6 14" xfId="441" xr:uid="{00000000-0005-0000-0000-000090010000}"/>
    <cellStyle name="40% - Accent6 15" xfId="442" xr:uid="{00000000-0005-0000-0000-000091010000}"/>
    <cellStyle name="40% - Accent6 16" xfId="443" xr:uid="{00000000-0005-0000-0000-000092010000}"/>
    <cellStyle name="40% - Accent6 17" xfId="444" xr:uid="{00000000-0005-0000-0000-000093010000}"/>
    <cellStyle name="40% - Accent6 18" xfId="445" xr:uid="{00000000-0005-0000-0000-000094010000}"/>
    <cellStyle name="40% - Accent6 19" xfId="446" xr:uid="{00000000-0005-0000-0000-000095010000}"/>
    <cellStyle name="40% - Accent6 2" xfId="12" xr:uid="{00000000-0005-0000-0000-000096010000}"/>
    <cellStyle name="40% - Accent6 20" xfId="447" xr:uid="{00000000-0005-0000-0000-000097010000}"/>
    <cellStyle name="40% - Accent6 21" xfId="448" xr:uid="{00000000-0005-0000-0000-000098010000}"/>
    <cellStyle name="40% - Accent6 22" xfId="449" xr:uid="{00000000-0005-0000-0000-000099010000}"/>
    <cellStyle name="40% - Accent6 23" xfId="450" xr:uid="{00000000-0005-0000-0000-00009A010000}"/>
    <cellStyle name="40% - Accent6 24" xfId="451" xr:uid="{00000000-0005-0000-0000-00009B010000}"/>
    <cellStyle name="40% - Accent6 25" xfId="452" xr:uid="{00000000-0005-0000-0000-00009C010000}"/>
    <cellStyle name="40% - Accent6 26" xfId="453" xr:uid="{00000000-0005-0000-0000-00009D010000}"/>
    <cellStyle name="40% - Accent6 27" xfId="454" xr:uid="{00000000-0005-0000-0000-00009E010000}"/>
    <cellStyle name="40% - Accent6 28" xfId="455" xr:uid="{00000000-0005-0000-0000-00009F010000}"/>
    <cellStyle name="40% - Accent6 29" xfId="456" xr:uid="{00000000-0005-0000-0000-0000A0010000}"/>
    <cellStyle name="40% - Accent6 3" xfId="457" xr:uid="{00000000-0005-0000-0000-0000A1010000}"/>
    <cellStyle name="40% - Accent6 30" xfId="458" xr:uid="{00000000-0005-0000-0000-0000A2010000}"/>
    <cellStyle name="40% - Accent6 31" xfId="459" xr:uid="{00000000-0005-0000-0000-0000A3010000}"/>
    <cellStyle name="40% - Accent6 32" xfId="460" xr:uid="{00000000-0005-0000-0000-0000A4010000}"/>
    <cellStyle name="40% - Accent6 33" xfId="461" xr:uid="{00000000-0005-0000-0000-0000A5010000}"/>
    <cellStyle name="40% - Accent6 34" xfId="462" xr:uid="{00000000-0005-0000-0000-0000A6010000}"/>
    <cellStyle name="40% - Accent6 35" xfId="463" xr:uid="{00000000-0005-0000-0000-0000A7010000}"/>
    <cellStyle name="40% - Accent6 36" xfId="464" xr:uid="{00000000-0005-0000-0000-0000A8010000}"/>
    <cellStyle name="40% - Accent6 37" xfId="465" xr:uid="{00000000-0005-0000-0000-0000A9010000}"/>
    <cellStyle name="40% - Accent6 4" xfId="466" xr:uid="{00000000-0005-0000-0000-0000AA010000}"/>
    <cellStyle name="40% - Accent6 5" xfId="467" xr:uid="{00000000-0005-0000-0000-0000AB010000}"/>
    <cellStyle name="40% - Accent6 6" xfId="468" xr:uid="{00000000-0005-0000-0000-0000AC010000}"/>
    <cellStyle name="40% - Accent6 7" xfId="469" xr:uid="{00000000-0005-0000-0000-0000AD010000}"/>
    <cellStyle name="40% - Accent6 8" xfId="470" xr:uid="{00000000-0005-0000-0000-0000AE010000}"/>
    <cellStyle name="40% - Accent6 9" xfId="471" xr:uid="{00000000-0005-0000-0000-0000AF010000}"/>
    <cellStyle name="60% - Accent1 2" xfId="13" xr:uid="{00000000-0005-0000-0000-0000B0010000}"/>
    <cellStyle name="60% - Accent1 3" xfId="472" xr:uid="{00000000-0005-0000-0000-0000B1010000}"/>
    <cellStyle name="60% - Accent2 2" xfId="14" xr:uid="{00000000-0005-0000-0000-0000B2010000}"/>
    <cellStyle name="60% - Accent2 3" xfId="473" xr:uid="{00000000-0005-0000-0000-0000B3010000}"/>
    <cellStyle name="60% - Accent3 2" xfId="15" xr:uid="{00000000-0005-0000-0000-0000B4010000}"/>
    <cellStyle name="60% - Accent3 3" xfId="474" xr:uid="{00000000-0005-0000-0000-0000B5010000}"/>
    <cellStyle name="60% - Accent4 2" xfId="16" xr:uid="{00000000-0005-0000-0000-0000B6010000}"/>
    <cellStyle name="60% - Accent4 3" xfId="475" xr:uid="{00000000-0005-0000-0000-0000B7010000}"/>
    <cellStyle name="60% - Accent5 2" xfId="17" xr:uid="{00000000-0005-0000-0000-0000B8010000}"/>
    <cellStyle name="60% - Accent5 3" xfId="476" xr:uid="{00000000-0005-0000-0000-0000B9010000}"/>
    <cellStyle name="60% - Accent6 2" xfId="18" xr:uid="{00000000-0005-0000-0000-0000BA010000}"/>
    <cellStyle name="60% - Accent6 3" xfId="477" xr:uid="{00000000-0005-0000-0000-0000BB010000}"/>
    <cellStyle name="Accent1 2" xfId="19" xr:uid="{00000000-0005-0000-0000-0000BC010000}"/>
    <cellStyle name="Accent1 3" xfId="478" xr:uid="{00000000-0005-0000-0000-0000BD010000}"/>
    <cellStyle name="Accent2 2" xfId="20" xr:uid="{00000000-0005-0000-0000-0000BE010000}"/>
    <cellStyle name="Accent2 3" xfId="479" xr:uid="{00000000-0005-0000-0000-0000BF010000}"/>
    <cellStyle name="Accent3 2" xfId="21" xr:uid="{00000000-0005-0000-0000-0000C0010000}"/>
    <cellStyle name="Accent3 3" xfId="480" xr:uid="{00000000-0005-0000-0000-0000C1010000}"/>
    <cellStyle name="Accent4 2" xfId="22" xr:uid="{00000000-0005-0000-0000-0000C2010000}"/>
    <cellStyle name="Accent4 3" xfId="481" xr:uid="{00000000-0005-0000-0000-0000C3010000}"/>
    <cellStyle name="Accent5 2" xfId="23" xr:uid="{00000000-0005-0000-0000-0000C4010000}"/>
    <cellStyle name="Accent5 3" xfId="482" xr:uid="{00000000-0005-0000-0000-0000C5010000}"/>
    <cellStyle name="Accent6 2" xfId="24" xr:uid="{00000000-0005-0000-0000-0000C6010000}"/>
    <cellStyle name="Accent6 3" xfId="483" xr:uid="{00000000-0005-0000-0000-0000C7010000}"/>
    <cellStyle name="Bad 2" xfId="25" xr:uid="{00000000-0005-0000-0000-0000C8010000}"/>
    <cellStyle name="Bad 3" xfId="484" xr:uid="{00000000-0005-0000-0000-0000C9010000}"/>
    <cellStyle name="Calculation 2" xfId="26" xr:uid="{00000000-0005-0000-0000-0000CA010000}"/>
    <cellStyle name="Calculation 3" xfId="485" xr:uid="{00000000-0005-0000-0000-0000CB010000}"/>
    <cellStyle name="Check Cell 2" xfId="27" xr:uid="{00000000-0005-0000-0000-0000CC010000}"/>
    <cellStyle name="Check Cell 3" xfId="486" xr:uid="{00000000-0005-0000-0000-0000CD010000}"/>
    <cellStyle name="Comma [0] 2" xfId="487" xr:uid="{00000000-0005-0000-0000-0000CE010000}"/>
    <cellStyle name="Comma [0] 2 10" xfId="488" xr:uid="{00000000-0005-0000-0000-0000CF010000}"/>
    <cellStyle name="Comma [0] 2 10 10" xfId="489" xr:uid="{00000000-0005-0000-0000-0000D0010000}"/>
    <cellStyle name="Comma [0] 2 10 11" xfId="490" xr:uid="{00000000-0005-0000-0000-0000D1010000}"/>
    <cellStyle name="Comma [0] 2 10 12" xfId="491" xr:uid="{00000000-0005-0000-0000-0000D2010000}"/>
    <cellStyle name="Comma [0] 2 10 13" xfId="492" xr:uid="{00000000-0005-0000-0000-0000D3010000}"/>
    <cellStyle name="Comma [0] 2 10 14" xfId="493" xr:uid="{00000000-0005-0000-0000-0000D4010000}"/>
    <cellStyle name="Comma [0] 2 10 15" xfId="494" xr:uid="{00000000-0005-0000-0000-0000D5010000}"/>
    <cellStyle name="Comma [0] 2 10 16" xfId="495" xr:uid="{00000000-0005-0000-0000-0000D6010000}"/>
    <cellStyle name="Comma [0] 2 10 17" xfId="496" xr:uid="{00000000-0005-0000-0000-0000D7010000}"/>
    <cellStyle name="Comma [0] 2 10 18" xfId="497" xr:uid="{00000000-0005-0000-0000-0000D8010000}"/>
    <cellStyle name="Comma [0] 2 10 19" xfId="498" xr:uid="{00000000-0005-0000-0000-0000D9010000}"/>
    <cellStyle name="Comma [0] 2 10 2" xfId="499" xr:uid="{00000000-0005-0000-0000-0000DA010000}"/>
    <cellStyle name="Comma [0] 2 10 20" xfId="500" xr:uid="{00000000-0005-0000-0000-0000DB010000}"/>
    <cellStyle name="Comma [0] 2 10 21" xfId="501" xr:uid="{00000000-0005-0000-0000-0000DC010000}"/>
    <cellStyle name="Comma [0] 2 10 22" xfId="502" xr:uid="{00000000-0005-0000-0000-0000DD010000}"/>
    <cellStyle name="Comma [0] 2 10 23" xfId="503" xr:uid="{00000000-0005-0000-0000-0000DE010000}"/>
    <cellStyle name="Comma [0] 2 10 24" xfId="504" xr:uid="{00000000-0005-0000-0000-0000DF010000}"/>
    <cellStyle name="Comma [0] 2 10 25" xfId="505" xr:uid="{00000000-0005-0000-0000-0000E0010000}"/>
    <cellStyle name="Comma [0] 2 10 26" xfId="506" xr:uid="{00000000-0005-0000-0000-0000E1010000}"/>
    <cellStyle name="Comma [0] 2 10 27" xfId="507" xr:uid="{00000000-0005-0000-0000-0000E2010000}"/>
    <cellStyle name="Comma [0] 2 10 28" xfId="508" xr:uid="{00000000-0005-0000-0000-0000E3010000}"/>
    <cellStyle name="Comma [0] 2 10 29" xfId="509" xr:uid="{00000000-0005-0000-0000-0000E4010000}"/>
    <cellStyle name="Comma [0] 2 10 3" xfId="510" xr:uid="{00000000-0005-0000-0000-0000E5010000}"/>
    <cellStyle name="Comma [0] 2 10 30" xfId="511" xr:uid="{00000000-0005-0000-0000-0000E6010000}"/>
    <cellStyle name="Comma [0] 2 10 31" xfId="512" xr:uid="{00000000-0005-0000-0000-0000E7010000}"/>
    <cellStyle name="Comma [0] 2 10 32" xfId="513" xr:uid="{00000000-0005-0000-0000-0000E8010000}"/>
    <cellStyle name="Comma [0] 2 10 33" xfId="514" xr:uid="{00000000-0005-0000-0000-0000E9010000}"/>
    <cellStyle name="Comma [0] 2 10 34" xfId="515" xr:uid="{00000000-0005-0000-0000-0000EA010000}"/>
    <cellStyle name="Comma [0] 2 10 35" xfId="516" xr:uid="{00000000-0005-0000-0000-0000EB010000}"/>
    <cellStyle name="Comma [0] 2 10 4" xfId="517" xr:uid="{00000000-0005-0000-0000-0000EC010000}"/>
    <cellStyle name="Comma [0] 2 10 5" xfId="518" xr:uid="{00000000-0005-0000-0000-0000ED010000}"/>
    <cellStyle name="Comma [0] 2 10 6" xfId="519" xr:uid="{00000000-0005-0000-0000-0000EE010000}"/>
    <cellStyle name="Comma [0] 2 10 7" xfId="520" xr:uid="{00000000-0005-0000-0000-0000EF010000}"/>
    <cellStyle name="Comma [0] 2 10 8" xfId="521" xr:uid="{00000000-0005-0000-0000-0000F0010000}"/>
    <cellStyle name="Comma [0] 2 10 9" xfId="522" xr:uid="{00000000-0005-0000-0000-0000F1010000}"/>
    <cellStyle name="Comma [0] 2 11" xfId="523" xr:uid="{00000000-0005-0000-0000-0000F2010000}"/>
    <cellStyle name="Comma [0] 2 11 10" xfId="524" xr:uid="{00000000-0005-0000-0000-0000F3010000}"/>
    <cellStyle name="Comma [0] 2 11 11" xfId="525" xr:uid="{00000000-0005-0000-0000-0000F4010000}"/>
    <cellStyle name="Comma [0] 2 11 12" xfId="526" xr:uid="{00000000-0005-0000-0000-0000F5010000}"/>
    <cellStyle name="Comma [0] 2 11 13" xfId="527" xr:uid="{00000000-0005-0000-0000-0000F6010000}"/>
    <cellStyle name="Comma [0] 2 11 14" xfId="528" xr:uid="{00000000-0005-0000-0000-0000F7010000}"/>
    <cellStyle name="Comma [0] 2 11 15" xfId="529" xr:uid="{00000000-0005-0000-0000-0000F8010000}"/>
    <cellStyle name="Comma [0] 2 11 16" xfId="530" xr:uid="{00000000-0005-0000-0000-0000F9010000}"/>
    <cellStyle name="Comma [0] 2 11 17" xfId="531" xr:uid="{00000000-0005-0000-0000-0000FA010000}"/>
    <cellStyle name="Comma [0] 2 11 18" xfId="532" xr:uid="{00000000-0005-0000-0000-0000FB010000}"/>
    <cellStyle name="Comma [0] 2 11 19" xfId="533" xr:uid="{00000000-0005-0000-0000-0000FC010000}"/>
    <cellStyle name="Comma [0] 2 11 2" xfId="534" xr:uid="{00000000-0005-0000-0000-0000FD010000}"/>
    <cellStyle name="Comma [0] 2 11 20" xfId="535" xr:uid="{00000000-0005-0000-0000-0000FE010000}"/>
    <cellStyle name="Comma [0] 2 11 21" xfId="536" xr:uid="{00000000-0005-0000-0000-0000FF010000}"/>
    <cellStyle name="Comma [0] 2 11 22" xfId="537" xr:uid="{00000000-0005-0000-0000-000000020000}"/>
    <cellStyle name="Comma [0] 2 11 23" xfId="538" xr:uid="{00000000-0005-0000-0000-000001020000}"/>
    <cellStyle name="Comma [0] 2 11 24" xfId="539" xr:uid="{00000000-0005-0000-0000-000002020000}"/>
    <cellStyle name="Comma [0] 2 11 25" xfId="540" xr:uid="{00000000-0005-0000-0000-000003020000}"/>
    <cellStyle name="Comma [0] 2 11 26" xfId="541" xr:uid="{00000000-0005-0000-0000-000004020000}"/>
    <cellStyle name="Comma [0] 2 11 27" xfId="542" xr:uid="{00000000-0005-0000-0000-000005020000}"/>
    <cellStyle name="Comma [0] 2 11 28" xfId="543" xr:uid="{00000000-0005-0000-0000-000006020000}"/>
    <cellStyle name="Comma [0] 2 11 29" xfId="544" xr:uid="{00000000-0005-0000-0000-000007020000}"/>
    <cellStyle name="Comma [0] 2 11 3" xfId="545" xr:uid="{00000000-0005-0000-0000-000008020000}"/>
    <cellStyle name="Comma [0] 2 11 30" xfId="546" xr:uid="{00000000-0005-0000-0000-000009020000}"/>
    <cellStyle name="Comma [0] 2 11 31" xfId="547" xr:uid="{00000000-0005-0000-0000-00000A020000}"/>
    <cellStyle name="Comma [0] 2 11 32" xfId="548" xr:uid="{00000000-0005-0000-0000-00000B020000}"/>
    <cellStyle name="Comma [0] 2 11 33" xfId="549" xr:uid="{00000000-0005-0000-0000-00000C020000}"/>
    <cellStyle name="Comma [0] 2 11 34" xfId="550" xr:uid="{00000000-0005-0000-0000-00000D020000}"/>
    <cellStyle name="Comma [0] 2 11 35" xfId="551" xr:uid="{00000000-0005-0000-0000-00000E020000}"/>
    <cellStyle name="Comma [0] 2 11 4" xfId="552" xr:uid="{00000000-0005-0000-0000-00000F020000}"/>
    <cellStyle name="Comma [0] 2 11 5" xfId="553" xr:uid="{00000000-0005-0000-0000-000010020000}"/>
    <cellStyle name="Comma [0] 2 11 6" xfId="554" xr:uid="{00000000-0005-0000-0000-000011020000}"/>
    <cellStyle name="Comma [0] 2 11 7" xfId="555" xr:uid="{00000000-0005-0000-0000-000012020000}"/>
    <cellStyle name="Comma [0] 2 11 8" xfId="556" xr:uid="{00000000-0005-0000-0000-000013020000}"/>
    <cellStyle name="Comma [0] 2 11 9" xfId="557" xr:uid="{00000000-0005-0000-0000-000014020000}"/>
    <cellStyle name="Comma [0] 2 12" xfId="558" xr:uid="{00000000-0005-0000-0000-000015020000}"/>
    <cellStyle name="Comma [0] 2 12 10" xfId="559" xr:uid="{00000000-0005-0000-0000-000016020000}"/>
    <cellStyle name="Comma [0] 2 12 11" xfId="560" xr:uid="{00000000-0005-0000-0000-000017020000}"/>
    <cellStyle name="Comma [0] 2 12 12" xfId="561" xr:uid="{00000000-0005-0000-0000-000018020000}"/>
    <cellStyle name="Comma [0] 2 12 13" xfId="562" xr:uid="{00000000-0005-0000-0000-000019020000}"/>
    <cellStyle name="Comma [0] 2 12 14" xfId="563" xr:uid="{00000000-0005-0000-0000-00001A020000}"/>
    <cellStyle name="Comma [0] 2 12 15" xfId="564" xr:uid="{00000000-0005-0000-0000-00001B020000}"/>
    <cellStyle name="Comma [0] 2 12 16" xfId="565" xr:uid="{00000000-0005-0000-0000-00001C020000}"/>
    <cellStyle name="Comma [0] 2 12 17" xfId="566" xr:uid="{00000000-0005-0000-0000-00001D020000}"/>
    <cellStyle name="Comma [0] 2 12 18" xfId="567" xr:uid="{00000000-0005-0000-0000-00001E020000}"/>
    <cellStyle name="Comma [0] 2 12 19" xfId="568" xr:uid="{00000000-0005-0000-0000-00001F020000}"/>
    <cellStyle name="Comma [0] 2 12 2" xfId="569" xr:uid="{00000000-0005-0000-0000-000020020000}"/>
    <cellStyle name="Comma [0] 2 12 20" xfId="570" xr:uid="{00000000-0005-0000-0000-000021020000}"/>
    <cellStyle name="Comma [0] 2 12 21" xfId="571" xr:uid="{00000000-0005-0000-0000-000022020000}"/>
    <cellStyle name="Comma [0] 2 12 22" xfId="572" xr:uid="{00000000-0005-0000-0000-000023020000}"/>
    <cellStyle name="Comma [0] 2 12 23" xfId="573" xr:uid="{00000000-0005-0000-0000-000024020000}"/>
    <cellStyle name="Comma [0] 2 12 24" xfId="574" xr:uid="{00000000-0005-0000-0000-000025020000}"/>
    <cellStyle name="Comma [0] 2 12 25" xfId="575" xr:uid="{00000000-0005-0000-0000-000026020000}"/>
    <cellStyle name="Comma [0] 2 12 26" xfId="576" xr:uid="{00000000-0005-0000-0000-000027020000}"/>
    <cellStyle name="Comma [0] 2 12 27" xfId="577" xr:uid="{00000000-0005-0000-0000-000028020000}"/>
    <cellStyle name="Comma [0] 2 12 28" xfId="578" xr:uid="{00000000-0005-0000-0000-000029020000}"/>
    <cellStyle name="Comma [0] 2 12 29" xfId="579" xr:uid="{00000000-0005-0000-0000-00002A020000}"/>
    <cellStyle name="Comma [0] 2 12 3" xfId="580" xr:uid="{00000000-0005-0000-0000-00002B020000}"/>
    <cellStyle name="Comma [0] 2 12 30" xfId="581" xr:uid="{00000000-0005-0000-0000-00002C020000}"/>
    <cellStyle name="Comma [0] 2 12 31" xfId="582" xr:uid="{00000000-0005-0000-0000-00002D020000}"/>
    <cellStyle name="Comma [0] 2 12 32" xfId="583" xr:uid="{00000000-0005-0000-0000-00002E020000}"/>
    <cellStyle name="Comma [0] 2 12 33" xfId="584" xr:uid="{00000000-0005-0000-0000-00002F020000}"/>
    <cellStyle name="Comma [0] 2 12 34" xfId="585" xr:uid="{00000000-0005-0000-0000-000030020000}"/>
    <cellStyle name="Comma [0] 2 12 35" xfId="586" xr:uid="{00000000-0005-0000-0000-000031020000}"/>
    <cellStyle name="Comma [0] 2 12 4" xfId="587" xr:uid="{00000000-0005-0000-0000-000032020000}"/>
    <cellStyle name="Comma [0] 2 12 5" xfId="588" xr:uid="{00000000-0005-0000-0000-000033020000}"/>
    <cellStyle name="Comma [0] 2 12 6" xfId="589" xr:uid="{00000000-0005-0000-0000-000034020000}"/>
    <cellStyle name="Comma [0] 2 12 7" xfId="590" xr:uid="{00000000-0005-0000-0000-000035020000}"/>
    <cellStyle name="Comma [0] 2 12 8" xfId="591" xr:uid="{00000000-0005-0000-0000-000036020000}"/>
    <cellStyle name="Comma [0] 2 12 9" xfId="592" xr:uid="{00000000-0005-0000-0000-000037020000}"/>
    <cellStyle name="Comma [0] 2 13" xfId="593" xr:uid="{00000000-0005-0000-0000-000038020000}"/>
    <cellStyle name="Comma [0] 2 13 10" xfId="594" xr:uid="{00000000-0005-0000-0000-000039020000}"/>
    <cellStyle name="Comma [0] 2 13 11" xfId="595" xr:uid="{00000000-0005-0000-0000-00003A020000}"/>
    <cellStyle name="Comma [0] 2 13 12" xfId="596" xr:uid="{00000000-0005-0000-0000-00003B020000}"/>
    <cellStyle name="Comma [0] 2 13 13" xfId="597" xr:uid="{00000000-0005-0000-0000-00003C020000}"/>
    <cellStyle name="Comma [0] 2 13 14" xfId="598" xr:uid="{00000000-0005-0000-0000-00003D020000}"/>
    <cellStyle name="Comma [0] 2 13 15" xfId="599" xr:uid="{00000000-0005-0000-0000-00003E020000}"/>
    <cellStyle name="Comma [0] 2 13 16" xfId="600" xr:uid="{00000000-0005-0000-0000-00003F020000}"/>
    <cellStyle name="Comma [0] 2 13 17" xfId="601" xr:uid="{00000000-0005-0000-0000-000040020000}"/>
    <cellStyle name="Comma [0] 2 13 18" xfId="602" xr:uid="{00000000-0005-0000-0000-000041020000}"/>
    <cellStyle name="Comma [0] 2 13 19" xfId="603" xr:uid="{00000000-0005-0000-0000-000042020000}"/>
    <cellStyle name="Comma [0] 2 13 2" xfId="604" xr:uid="{00000000-0005-0000-0000-000043020000}"/>
    <cellStyle name="Comma [0] 2 13 20" xfId="605" xr:uid="{00000000-0005-0000-0000-000044020000}"/>
    <cellStyle name="Comma [0] 2 13 21" xfId="606" xr:uid="{00000000-0005-0000-0000-000045020000}"/>
    <cellStyle name="Comma [0] 2 13 22" xfId="607" xr:uid="{00000000-0005-0000-0000-000046020000}"/>
    <cellStyle name="Comma [0] 2 13 23" xfId="608" xr:uid="{00000000-0005-0000-0000-000047020000}"/>
    <cellStyle name="Comma [0] 2 13 24" xfId="609" xr:uid="{00000000-0005-0000-0000-000048020000}"/>
    <cellStyle name="Comma [0] 2 13 25" xfId="610" xr:uid="{00000000-0005-0000-0000-000049020000}"/>
    <cellStyle name="Comma [0] 2 13 26" xfId="611" xr:uid="{00000000-0005-0000-0000-00004A020000}"/>
    <cellStyle name="Comma [0] 2 13 27" xfId="612" xr:uid="{00000000-0005-0000-0000-00004B020000}"/>
    <cellStyle name="Comma [0] 2 13 28" xfId="613" xr:uid="{00000000-0005-0000-0000-00004C020000}"/>
    <cellStyle name="Comma [0] 2 13 29" xfId="614" xr:uid="{00000000-0005-0000-0000-00004D020000}"/>
    <cellStyle name="Comma [0] 2 13 3" xfId="615" xr:uid="{00000000-0005-0000-0000-00004E020000}"/>
    <cellStyle name="Comma [0] 2 13 30" xfId="616" xr:uid="{00000000-0005-0000-0000-00004F020000}"/>
    <cellStyle name="Comma [0] 2 13 31" xfId="617" xr:uid="{00000000-0005-0000-0000-000050020000}"/>
    <cellStyle name="Comma [0] 2 13 32" xfId="618" xr:uid="{00000000-0005-0000-0000-000051020000}"/>
    <cellStyle name="Comma [0] 2 13 33" xfId="619" xr:uid="{00000000-0005-0000-0000-000052020000}"/>
    <cellStyle name="Comma [0] 2 13 34" xfId="620" xr:uid="{00000000-0005-0000-0000-000053020000}"/>
    <cellStyle name="Comma [0] 2 13 35" xfId="621" xr:uid="{00000000-0005-0000-0000-000054020000}"/>
    <cellStyle name="Comma [0] 2 13 4" xfId="622" xr:uid="{00000000-0005-0000-0000-000055020000}"/>
    <cellStyle name="Comma [0] 2 13 5" xfId="623" xr:uid="{00000000-0005-0000-0000-000056020000}"/>
    <cellStyle name="Comma [0] 2 13 6" xfId="624" xr:uid="{00000000-0005-0000-0000-000057020000}"/>
    <cellStyle name="Comma [0] 2 13 7" xfId="625" xr:uid="{00000000-0005-0000-0000-000058020000}"/>
    <cellStyle name="Comma [0] 2 13 8" xfId="626" xr:uid="{00000000-0005-0000-0000-000059020000}"/>
    <cellStyle name="Comma [0] 2 13 9" xfId="627" xr:uid="{00000000-0005-0000-0000-00005A020000}"/>
    <cellStyle name="Comma [0] 2 14" xfId="628" xr:uid="{00000000-0005-0000-0000-00005B020000}"/>
    <cellStyle name="Comma [0] 2 14 10" xfId="629" xr:uid="{00000000-0005-0000-0000-00005C020000}"/>
    <cellStyle name="Comma [0] 2 14 11" xfId="630" xr:uid="{00000000-0005-0000-0000-00005D020000}"/>
    <cellStyle name="Comma [0] 2 14 12" xfId="631" xr:uid="{00000000-0005-0000-0000-00005E020000}"/>
    <cellStyle name="Comma [0] 2 14 13" xfId="632" xr:uid="{00000000-0005-0000-0000-00005F020000}"/>
    <cellStyle name="Comma [0] 2 14 14" xfId="633" xr:uid="{00000000-0005-0000-0000-000060020000}"/>
    <cellStyle name="Comma [0] 2 14 15" xfId="634" xr:uid="{00000000-0005-0000-0000-000061020000}"/>
    <cellStyle name="Comma [0] 2 14 16" xfId="635" xr:uid="{00000000-0005-0000-0000-000062020000}"/>
    <cellStyle name="Comma [0] 2 14 17" xfId="636" xr:uid="{00000000-0005-0000-0000-000063020000}"/>
    <cellStyle name="Comma [0] 2 14 18" xfId="637" xr:uid="{00000000-0005-0000-0000-000064020000}"/>
    <cellStyle name="Comma [0] 2 14 19" xfId="638" xr:uid="{00000000-0005-0000-0000-000065020000}"/>
    <cellStyle name="Comma [0] 2 14 2" xfId="639" xr:uid="{00000000-0005-0000-0000-000066020000}"/>
    <cellStyle name="Comma [0] 2 14 20" xfId="640" xr:uid="{00000000-0005-0000-0000-000067020000}"/>
    <cellStyle name="Comma [0] 2 14 21" xfId="641" xr:uid="{00000000-0005-0000-0000-000068020000}"/>
    <cellStyle name="Comma [0] 2 14 22" xfId="642" xr:uid="{00000000-0005-0000-0000-000069020000}"/>
    <cellStyle name="Comma [0] 2 14 23" xfId="643" xr:uid="{00000000-0005-0000-0000-00006A020000}"/>
    <cellStyle name="Comma [0] 2 14 24" xfId="644" xr:uid="{00000000-0005-0000-0000-00006B020000}"/>
    <cellStyle name="Comma [0] 2 14 25" xfId="645" xr:uid="{00000000-0005-0000-0000-00006C020000}"/>
    <cellStyle name="Comma [0] 2 14 26" xfId="646" xr:uid="{00000000-0005-0000-0000-00006D020000}"/>
    <cellStyle name="Comma [0] 2 14 27" xfId="647" xr:uid="{00000000-0005-0000-0000-00006E020000}"/>
    <cellStyle name="Comma [0] 2 14 28" xfId="648" xr:uid="{00000000-0005-0000-0000-00006F020000}"/>
    <cellStyle name="Comma [0] 2 14 29" xfId="649" xr:uid="{00000000-0005-0000-0000-000070020000}"/>
    <cellStyle name="Comma [0] 2 14 3" xfId="650" xr:uid="{00000000-0005-0000-0000-000071020000}"/>
    <cellStyle name="Comma [0] 2 14 30" xfId="651" xr:uid="{00000000-0005-0000-0000-000072020000}"/>
    <cellStyle name="Comma [0] 2 14 31" xfId="652" xr:uid="{00000000-0005-0000-0000-000073020000}"/>
    <cellStyle name="Comma [0] 2 14 32" xfId="653" xr:uid="{00000000-0005-0000-0000-000074020000}"/>
    <cellStyle name="Comma [0] 2 14 33" xfId="654" xr:uid="{00000000-0005-0000-0000-000075020000}"/>
    <cellStyle name="Comma [0] 2 14 34" xfId="655" xr:uid="{00000000-0005-0000-0000-000076020000}"/>
    <cellStyle name="Comma [0] 2 14 35" xfId="656" xr:uid="{00000000-0005-0000-0000-000077020000}"/>
    <cellStyle name="Comma [0] 2 14 4" xfId="657" xr:uid="{00000000-0005-0000-0000-000078020000}"/>
    <cellStyle name="Comma [0] 2 14 5" xfId="658" xr:uid="{00000000-0005-0000-0000-000079020000}"/>
    <cellStyle name="Comma [0] 2 14 6" xfId="659" xr:uid="{00000000-0005-0000-0000-00007A020000}"/>
    <cellStyle name="Comma [0] 2 14 7" xfId="660" xr:uid="{00000000-0005-0000-0000-00007B020000}"/>
    <cellStyle name="Comma [0] 2 14 8" xfId="661" xr:uid="{00000000-0005-0000-0000-00007C020000}"/>
    <cellStyle name="Comma [0] 2 14 9" xfId="662" xr:uid="{00000000-0005-0000-0000-00007D020000}"/>
    <cellStyle name="Comma [0] 2 15" xfId="663" xr:uid="{00000000-0005-0000-0000-00007E020000}"/>
    <cellStyle name="Comma [0] 2 15 10" xfId="664" xr:uid="{00000000-0005-0000-0000-00007F020000}"/>
    <cellStyle name="Comma [0] 2 15 11" xfId="665" xr:uid="{00000000-0005-0000-0000-000080020000}"/>
    <cellStyle name="Comma [0] 2 15 12" xfId="666" xr:uid="{00000000-0005-0000-0000-000081020000}"/>
    <cellStyle name="Comma [0] 2 15 13" xfId="667" xr:uid="{00000000-0005-0000-0000-000082020000}"/>
    <cellStyle name="Comma [0] 2 15 14" xfId="668" xr:uid="{00000000-0005-0000-0000-000083020000}"/>
    <cellStyle name="Comma [0] 2 15 15" xfId="669" xr:uid="{00000000-0005-0000-0000-000084020000}"/>
    <cellStyle name="Comma [0] 2 15 16" xfId="670" xr:uid="{00000000-0005-0000-0000-000085020000}"/>
    <cellStyle name="Comma [0] 2 15 17" xfId="671" xr:uid="{00000000-0005-0000-0000-000086020000}"/>
    <cellStyle name="Comma [0] 2 15 18" xfId="672" xr:uid="{00000000-0005-0000-0000-000087020000}"/>
    <cellStyle name="Comma [0] 2 15 19" xfId="673" xr:uid="{00000000-0005-0000-0000-000088020000}"/>
    <cellStyle name="Comma [0] 2 15 2" xfId="674" xr:uid="{00000000-0005-0000-0000-000089020000}"/>
    <cellStyle name="Comma [0] 2 15 20" xfId="675" xr:uid="{00000000-0005-0000-0000-00008A020000}"/>
    <cellStyle name="Comma [0] 2 15 21" xfId="676" xr:uid="{00000000-0005-0000-0000-00008B020000}"/>
    <cellStyle name="Comma [0] 2 15 22" xfId="677" xr:uid="{00000000-0005-0000-0000-00008C020000}"/>
    <cellStyle name="Comma [0] 2 15 23" xfId="678" xr:uid="{00000000-0005-0000-0000-00008D020000}"/>
    <cellStyle name="Comma [0] 2 15 24" xfId="679" xr:uid="{00000000-0005-0000-0000-00008E020000}"/>
    <cellStyle name="Comma [0] 2 15 25" xfId="680" xr:uid="{00000000-0005-0000-0000-00008F020000}"/>
    <cellStyle name="Comma [0] 2 15 26" xfId="681" xr:uid="{00000000-0005-0000-0000-000090020000}"/>
    <cellStyle name="Comma [0] 2 15 27" xfId="682" xr:uid="{00000000-0005-0000-0000-000091020000}"/>
    <cellStyle name="Comma [0] 2 15 28" xfId="683" xr:uid="{00000000-0005-0000-0000-000092020000}"/>
    <cellStyle name="Comma [0] 2 15 29" xfId="684" xr:uid="{00000000-0005-0000-0000-000093020000}"/>
    <cellStyle name="Comma [0] 2 15 3" xfId="685" xr:uid="{00000000-0005-0000-0000-000094020000}"/>
    <cellStyle name="Comma [0] 2 15 30" xfId="686" xr:uid="{00000000-0005-0000-0000-000095020000}"/>
    <cellStyle name="Comma [0] 2 15 31" xfId="687" xr:uid="{00000000-0005-0000-0000-000096020000}"/>
    <cellStyle name="Comma [0] 2 15 32" xfId="688" xr:uid="{00000000-0005-0000-0000-000097020000}"/>
    <cellStyle name="Comma [0] 2 15 33" xfId="689" xr:uid="{00000000-0005-0000-0000-000098020000}"/>
    <cellStyle name="Comma [0] 2 15 34" xfId="690" xr:uid="{00000000-0005-0000-0000-000099020000}"/>
    <cellStyle name="Comma [0] 2 15 35" xfId="691" xr:uid="{00000000-0005-0000-0000-00009A020000}"/>
    <cellStyle name="Comma [0] 2 15 4" xfId="692" xr:uid="{00000000-0005-0000-0000-00009B020000}"/>
    <cellStyle name="Comma [0] 2 15 5" xfId="693" xr:uid="{00000000-0005-0000-0000-00009C020000}"/>
    <cellStyle name="Comma [0] 2 15 6" xfId="694" xr:uid="{00000000-0005-0000-0000-00009D020000}"/>
    <cellStyle name="Comma [0] 2 15 7" xfId="695" xr:uid="{00000000-0005-0000-0000-00009E020000}"/>
    <cellStyle name="Comma [0] 2 15 8" xfId="696" xr:uid="{00000000-0005-0000-0000-00009F020000}"/>
    <cellStyle name="Comma [0] 2 15 9" xfId="697" xr:uid="{00000000-0005-0000-0000-0000A0020000}"/>
    <cellStyle name="Comma [0] 2 16" xfId="698" xr:uid="{00000000-0005-0000-0000-0000A1020000}"/>
    <cellStyle name="Comma [0] 2 16 10" xfId="699" xr:uid="{00000000-0005-0000-0000-0000A2020000}"/>
    <cellStyle name="Comma [0] 2 16 11" xfId="700" xr:uid="{00000000-0005-0000-0000-0000A3020000}"/>
    <cellStyle name="Comma [0] 2 16 12" xfId="701" xr:uid="{00000000-0005-0000-0000-0000A4020000}"/>
    <cellStyle name="Comma [0] 2 16 13" xfId="702" xr:uid="{00000000-0005-0000-0000-0000A5020000}"/>
    <cellStyle name="Comma [0] 2 16 14" xfId="703" xr:uid="{00000000-0005-0000-0000-0000A6020000}"/>
    <cellStyle name="Comma [0] 2 16 15" xfId="704" xr:uid="{00000000-0005-0000-0000-0000A7020000}"/>
    <cellStyle name="Comma [0] 2 16 16" xfId="705" xr:uid="{00000000-0005-0000-0000-0000A8020000}"/>
    <cellStyle name="Comma [0] 2 16 17" xfId="706" xr:uid="{00000000-0005-0000-0000-0000A9020000}"/>
    <cellStyle name="Comma [0] 2 16 18" xfId="707" xr:uid="{00000000-0005-0000-0000-0000AA020000}"/>
    <cellStyle name="Comma [0] 2 16 19" xfId="708" xr:uid="{00000000-0005-0000-0000-0000AB020000}"/>
    <cellStyle name="Comma [0] 2 16 2" xfId="709" xr:uid="{00000000-0005-0000-0000-0000AC020000}"/>
    <cellStyle name="Comma [0] 2 16 20" xfId="710" xr:uid="{00000000-0005-0000-0000-0000AD020000}"/>
    <cellStyle name="Comma [0] 2 16 21" xfId="711" xr:uid="{00000000-0005-0000-0000-0000AE020000}"/>
    <cellStyle name="Comma [0] 2 16 22" xfId="712" xr:uid="{00000000-0005-0000-0000-0000AF020000}"/>
    <cellStyle name="Comma [0] 2 16 23" xfId="713" xr:uid="{00000000-0005-0000-0000-0000B0020000}"/>
    <cellStyle name="Comma [0] 2 16 24" xfId="714" xr:uid="{00000000-0005-0000-0000-0000B1020000}"/>
    <cellStyle name="Comma [0] 2 16 25" xfId="715" xr:uid="{00000000-0005-0000-0000-0000B2020000}"/>
    <cellStyle name="Comma [0] 2 16 26" xfId="716" xr:uid="{00000000-0005-0000-0000-0000B3020000}"/>
    <cellStyle name="Comma [0] 2 16 27" xfId="717" xr:uid="{00000000-0005-0000-0000-0000B4020000}"/>
    <cellStyle name="Comma [0] 2 16 28" xfId="718" xr:uid="{00000000-0005-0000-0000-0000B5020000}"/>
    <cellStyle name="Comma [0] 2 16 29" xfId="719" xr:uid="{00000000-0005-0000-0000-0000B6020000}"/>
    <cellStyle name="Comma [0] 2 16 3" xfId="720" xr:uid="{00000000-0005-0000-0000-0000B7020000}"/>
    <cellStyle name="Comma [0] 2 16 30" xfId="721" xr:uid="{00000000-0005-0000-0000-0000B8020000}"/>
    <cellStyle name="Comma [0] 2 16 31" xfId="722" xr:uid="{00000000-0005-0000-0000-0000B9020000}"/>
    <cellStyle name="Comma [0] 2 16 32" xfId="723" xr:uid="{00000000-0005-0000-0000-0000BA020000}"/>
    <cellStyle name="Comma [0] 2 16 33" xfId="724" xr:uid="{00000000-0005-0000-0000-0000BB020000}"/>
    <cellStyle name="Comma [0] 2 16 34" xfId="725" xr:uid="{00000000-0005-0000-0000-0000BC020000}"/>
    <cellStyle name="Comma [0] 2 16 35" xfId="726" xr:uid="{00000000-0005-0000-0000-0000BD020000}"/>
    <cellStyle name="Comma [0] 2 16 4" xfId="727" xr:uid="{00000000-0005-0000-0000-0000BE020000}"/>
    <cellStyle name="Comma [0] 2 16 5" xfId="728" xr:uid="{00000000-0005-0000-0000-0000BF020000}"/>
    <cellStyle name="Comma [0] 2 16 6" xfId="729" xr:uid="{00000000-0005-0000-0000-0000C0020000}"/>
    <cellStyle name="Comma [0] 2 16 7" xfId="730" xr:uid="{00000000-0005-0000-0000-0000C1020000}"/>
    <cellStyle name="Comma [0] 2 16 8" xfId="731" xr:uid="{00000000-0005-0000-0000-0000C2020000}"/>
    <cellStyle name="Comma [0] 2 16 9" xfId="732" xr:uid="{00000000-0005-0000-0000-0000C3020000}"/>
    <cellStyle name="Comma [0] 2 17" xfId="733" xr:uid="{00000000-0005-0000-0000-0000C4020000}"/>
    <cellStyle name="Comma [0] 2 17 10" xfId="734" xr:uid="{00000000-0005-0000-0000-0000C5020000}"/>
    <cellStyle name="Comma [0] 2 17 11" xfId="735" xr:uid="{00000000-0005-0000-0000-0000C6020000}"/>
    <cellStyle name="Comma [0] 2 17 12" xfId="736" xr:uid="{00000000-0005-0000-0000-0000C7020000}"/>
    <cellStyle name="Comma [0] 2 17 13" xfId="737" xr:uid="{00000000-0005-0000-0000-0000C8020000}"/>
    <cellStyle name="Comma [0] 2 17 14" xfId="738" xr:uid="{00000000-0005-0000-0000-0000C9020000}"/>
    <cellStyle name="Comma [0] 2 17 15" xfId="739" xr:uid="{00000000-0005-0000-0000-0000CA020000}"/>
    <cellStyle name="Comma [0] 2 17 16" xfId="740" xr:uid="{00000000-0005-0000-0000-0000CB020000}"/>
    <cellStyle name="Comma [0] 2 17 17" xfId="741" xr:uid="{00000000-0005-0000-0000-0000CC020000}"/>
    <cellStyle name="Comma [0] 2 17 18" xfId="742" xr:uid="{00000000-0005-0000-0000-0000CD020000}"/>
    <cellStyle name="Comma [0] 2 17 19" xfId="743" xr:uid="{00000000-0005-0000-0000-0000CE020000}"/>
    <cellStyle name="Comma [0] 2 17 2" xfId="744" xr:uid="{00000000-0005-0000-0000-0000CF020000}"/>
    <cellStyle name="Comma [0] 2 17 20" xfId="745" xr:uid="{00000000-0005-0000-0000-0000D0020000}"/>
    <cellStyle name="Comma [0] 2 17 21" xfId="746" xr:uid="{00000000-0005-0000-0000-0000D1020000}"/>
    <cellStyle name="Comma [0] 2 17 22" xfId="747" xr:uid="{00000000-0005-0000-0000-0000D2020000}"/>
    <cellStyle name="Comma [0] 2 17 23" xfId="748" xr:uid="{00000000-0005-0000-0000-0000D3020000}"/>
    <cellStyle name="Comma [0] 2 17 24" xfId="749" xr:uid="{00000000-0005-0000-0000-0000D4020000}"/>
    <cellStyle name="Comma [0] 2 17 25" xfId="750" xr:uid="{00000000-0005-0000-0000-0000D5020000}"/>
    <cellStyle name="Comma [0] 2 17 26" xfId="751" xr:uid="{00000000-0005-0000-0000-0000D6020000}"/>
    <cellStyle name="Comma [0] 2 17 27" xfId="752" xr:uid="{00000000-0005-0000-0000-0000D7020000}"/>
    <cellStyle name="Comma [0] 2 17 28" xfId="753" xr:uid="{00000000-0005-0000-0000-0000D8020000}"/>
    <cellStyle name="Comma [0] 2 17 29" xfId="754" xr:uid="{00000000-0005-0000-0000-0000D9020000}"/>
    <cellStyle name="Comma [0] 2 17 3" xfId="755" xr:uid="{00000000-0005-0000-0000-0000DA020000}"/>
    <cellStyle name="Comma [0] 2 17 30" xfId="756" xr:uid="{00000000-0005-0000-0000-0000DB020000}"/>
    <cellStyle name="Comma [0] 2 17 31" xfId="757" xr:uid="{00000000-0005-0000-0000-0000DC020000}"/>
    <cellStyle name="Comma [0] 2 17 32" xfId="758" xr:uid="{00000000-0005-0000-0000-0000DD020000}"/>
    <cellStyle name="Comma [0] 2 17 33" xfId="759" xr:uid="{00000000-0005-0000-0000-0000DE020000}"/>
    <cellStyle name="Comma [0] 2 17 34" xfId="760" xr:uid="{00000000-0005-0000-0000-0000DF020000}"/>
    <cellStyle name="Comma [0] 2 17 35" xfId="761" xr:uid="{00000000-0005-0000-0000-0000E0020000}"/>
    <cellStyle name="Comma [0] 2 17 4" xfId="762" xr:uid="{00000000-0005-0000-0000-0000E1020000}"/>
    <cellStyle name="Comma [0] 2 17 5" xfId="763" xr:uid="{00000000-0005-0000-0000-0000E2020000}"/>
    <cellStyle name="Comma [0] 2 17 6" xfId="764" xr:uid="{00000000-0005-0000-0000-0000E3020000}"/>
    <cellStyle name="Comma [0] 2 17 7" xfId="765" xr:uid="{00000000-0005-0000-0000-0000E4020000}"/>
    <cellStyle name="Comma [0] 2 17 8" xfId="766" xr:uid="{00000000-0005-0000-0000-0000E5020000}"/>
    <cellStyle name="Comma [0] 2 17 9" xfId="767" xr:uid="{00000000-0005-0000-0000-0000E6020000}"/>
    <cellStyle name="Comma [0] 2 18" xfId="768" xr:uid="{00000000-0005-0000-0000-0000E7020000}"/>
    <cellStyle name="Comma [0] 2 18 10" xfId="769" xr:uid="{00000000-0005-0000-0000-0000E8020000}"/>
    <cellStyle name="Comma [0] 2 18 11" xfId="770" xr:uid="{00000000-0005-0000-0000-0000E9020000}"/>
    <cellStyle name="Comma [0] 2 18 12" xfId="771" xr:uid="{00000000-0005-0000-0000-0000EA020000}"/>
    <cellStyle name="Comma [0] 2 18 13" xfId="772" xr:uid="{00000000-0005-0000-0000-0000EB020000}"/>
    <cellStyle name="Comma [0] 2 18 14" xfId="773" xr:uid="{00000000-0005-0000-0000-0000EC020000}"/>
    <cellStyle name="Comma [0] 2 18 15" xfId="774" xr:uid="{00000000-0005-0000-0000-0000ED020000}"/>
    <cellStyle name="Comma [0] 2 18 16" xfId="775" xr:uid="{00000000-0005-0000-0000-0000EE020000}"/>
    <cellStyle name="Comma [0] 2 18 17" xfId="776" xr:uid="{00000000-0005-0000-0000-0000EF020000}"/>
    <cellStyle name="Comma [0] 2 18 18" xfId="777" xr:uid="{00000000-0005-0000-0000-0000F0020000}"/>
    <cellStyle name="Comma [0] 2 18 19" xfId="778" xr:uid="{00000000-0005-0000-0000-0000F1020000}"/>
    <cellStyle name="Comma [0] 2 18 2" xfId="779" xr:uid="{00000000-0005-0000-0000-0000F2020000}"/>
    <cellStyle name="Comma [0] 2 18 20" xfId="780" xr:uid="{00000000-0005-0000-0000-0000F3020000}"/>
    <cellStyle name="Comma [0] 2 18 21" xfId="781" xr:uid="{00000000-0005-0000-0000-0000F4020000}"/>
    <cellStyle name="Comma [0] 2 18 22" xfId="782" xr:uid="{00000000-0005-0000-0000-0000F5020000}"/>
    <cellStyle name="Comma [0] 2 18 23" xfId="783" xr:uid="{00000000-0005-0000-0000-0000F6020000}"/>
    <cellStyle name="Comma [0] 2 18 24" xfId="784" xr:uid="{00000000-0005-0000-0000-0000F7020000}"/>
    <cellStyle name="Comma [0] 2 18 25" xfId="785" xr:uid="{00000000-0005-0000-0000-0000F8020000}"/>
    <cellStyle name="Comma [0] 2 18 26" xfId="786" xr:uid="{00000000-0005-0000-0000-0000F9020000}"/>
    <cellStyle name="Comma [0] 2 18 27" xfId="787" xr:uid="{00000000-0005-0000-0000-0000FA020000}"/>
    <cellStyle name="Comma [0] 2 18 28" xfId="788" xr:uid="{00000000-0005-0000-0000-0000FB020000}"/>
    <cellStyle name="Comma [0] 2 18 29" xfId="789" xr:uid="{00000000-0005-0000-0000-0000FC020000}"/>
    <cellStyle name="Comma [0] 2 18 3" xfId="790" xr:uid="{00000000-0005-0000-0000-0000FD020000}"/>
    <cellStyle name="Comma [0] 2 18 30" xfId="791" xr:uid="{00000000-0005-0000-0000-0000FE020000}"/>
    <cellStyle name="Comma [0] 2 18 31" xfId="792" xr:uid="{00000000-0005-0000-0000-0000FF020000}"/>
    <cellStyle name="Comma [0] 2 18 32" xfId="793" xr:uid="{00000000-0005-0000-0000-000000030000}"/>
    <cellStyle name="Comma [0] 2 18 33" xfId="794" xr:uid="{00000000-0005-0000-0000-000001030000}"/>
    <cellStyle name="Comma [0] 2 18 34" xfId="795" xr:uid="{00000000-0005-0000-0000-000002030000}"/>
    <cellStyle name="Comma [0] 2 18 35" xfId="796" xr:uid="{00000000-0005-0000-0000-000003030000}"/>
    <cellStyle name="Comma [0] 2 18 4" xfId="797" xr:uid="{00000000-0005-0000-0000-000004030000}"/>
    <cellStyle name="Comma [0] 2 18 5" xfId="798" xr:uid="{00000000-0005-0000-0000-000005030000}"/>
    <cellStyle name="Comma [0] 2 18 6" xfId="799" xr:uid="{00000000-0005-0000-0000-000006030000}"/>
    <cellStyle name="Comma [0] 2 18 7" xfId="800" xr:uid="{00000000-0005-0000-0000-000007030000}"/>
    <cellStyle name="Comma [0] 2 18 8" xfId="801" xr:uid="{00000000-0005-0000-0000-000008030000}"/>
    <cellStyle name="Comma [0] 2 18 9" xfId="802" xr:uid="{00000000-0005-0000-0000-000009030000}"/>
    <cellStyle name="Comma [0] 2 19" xfId="803" xr:uid="{00000000-0005-0000-0000-00000A030000}"/>
    <cellStyle name="Comma [0] 2 19 10" xfId="804" xr:uid="{00000000-0005-0000-0000-00000B030000}"/>
    <cellStyle name="Comma [0] 2 19 11" xfId="805" xr:uid="{00000000-0005-0000-0000-00000C030000}"/>
    <cellStyle name="Comma [0] 2 19 12" xfId="806" xr:uid="{00000000-0005-0000-0000-00000D030000}"/>
    <cellStyle name="Comma [0] 2 19 13" xfId="807" xr:uid="{00000000-0005-0000-0000-00000E030000}"/>
    <cellStyle name="Comma [0] 2 19 14" xfId="808" xr:uid="{00000000-0005-0000-0000-00000F030000}"/>
    <cellStyle name="Comma [0] 2 19 15" xfId="809" xr:uid="{00000000-0005-0000-0000-000010030000}"/>
    <cellStyle name="Comma [0] 2 19 16" xfId="810" xr:uid="{00000000-0005-0000-0000-000011030000}"/>
    <cellStyle name="Comma [0] 2 19 17" xfId="811" xr:uid="{00000000-0005-0000-0000-000012030000}"/>
    <cellStyle name="Comma [0] 2 19 18" xfId="812" xr:uid="{00000000-0005-0000-0000-000013030000}"/>
    <cellStyle name="Comma [0] 2 19 19" xfId="813" xr:uid="{00000000-0005-0000-0000-000014030000}"/>
    <cellStyle name="Comma [0] 2 19 2" xfId="814" xr:uid="{00000000-0005-0000-0000-000015030000}"/>
    <cellStyle name="Comma [0] 2 19 20" xfId="815" xr:uid="{00000000-0005-0000-0000-000016030000}"/>
    <cellStyle name="Comma [0] 2 19 21" xfId="816" xr:uid="{00000000-0005-0000-0000-000017030000}"/>
    <cellStyle name="Comma [0] 2 19 22" xfId="817" xr:uid="{00000000-0005-0000-0000-000018030000}"/>
    <cellStyle name="Comma [0] 2 19 23" xfId="818" xr:uid="{00000000-0005-0000-0000-000019030000}"/>
    <cellStyle name="Comma [0] 2 19 24" xfId="819" xr:uid="{00000000-0005-0000-0000-00001A030000}"/>
    <cellStyle name="Comma [0] 2 19 25" xfId="820" xr:uid="{00000000-0005-0000-0000-00001B030000}"/>
    <cellStyle name="Comma [0] 2 19 26" xfId="821" xr:uid="{00000000-0005-0000-0000-00001C030000}"/>
    <cellStyle name="Comma [0] 2 19 27" xfId="822" xr:uid="{00000000-0005-0000-0000-00001D030000}"/>
    <cellStyle name="Comma [0] 2 19 28" xfId="823" xr:uid="{00000000-0005-0000-0000-00001E030000}"/>
    <cellStyle name="Comma [0] 2 19 29" xfId="824" xr:uid="{00000000-0005-0000-0000-00001F030000}"/>
    <cellStyle name="Comma [0] 2 19 3" xfId="825" xr:uid="{00000000-0005-0000-0000-000020030000}"/>
    <cellStyle name="Comma [0] 2 19 30" xfId="826" xr:uid="{00000000-0005-0000-0000-000021030000}"/>
    <cellStyle name="Comma [0] 2 19 31" xfId="827" xr:uid="{00000000-0005-0000-0000-000022030000}"/>
    <cellStyle name="Comma [0] 2 19 32" xfId="828" xr:uid="{00000000-0005-0000-0000-000023030000}"/>
    <cellStyle name="Comma [0] 2 19 33" xfId="829" xr:uid="{00000000-0005-0000-0000-000024030000}"/>
    <cellStyle name="Comma [0] 2 19 34" xfId="830" xr:uid="{00000000-0005-0000-0000-000025030000}"/>
    <cellStyle name="Comma [0] 2 19 35" xfId="831" xr:uid="{00000000-0005-0000-0000-000026030000}"/>
    <cellStyle name="Comma [0] 2 19 4" xfId="832" xr:uid="{00000000-0005-0000-0000-000027030000}"/>
    <cellStyle name="Comma [0] 2 19 5" xfId="833" xr:uid="{00000000-0005-0000-0000-000028030000}"/>
    <cellStyle name="Comma [0] 2 19 6" xfId="834" xr:uid="{00000000-0005-0000-0000-000029030000}"/>
    <cellStyle name="Comma [0] 2 19 7" xfId="835" xr:uid="{00000000-0005-0000-0000-00002A030000}"/>
    <cellStyle name="Comma [0] 2 19 8" xfId="836" xr:uid="{00000000-0005-0000-0000-00002B030000}"/>
    <cellStyle name="Comma [0] 2 19 9" xfId="837" xr:uid="{00000000-0005-0000-0000-00002C030000}"/>
    <cellStyle name="Comma [0] 2 2" xfId="838" xr:uid="{00000000-0005-0000-0000-00002D030000}"/>
    <cellStyle name="Comma [0] 2 2 10" xfId="839" xr:uid="{00000000-0005-0000-0000-00002E030000}"/>
    <cellStyle name="Comma [0] 2 2 11" xfId="840" xr:uid="{00000000-0005-0000-0000-00002F030000}"/>
    <cellStyle name="Comma [0] 2 2 12" xfId="841" xr:uid="{00000000-0005-0000-0000-000030030000}"/>
    <cellStyle name="Comma [0] 2 2 13" xfId="842" xr:uid="{00000000-0005-0000-0000-000031030000}"/>
    <cellStyle name="Comma [0] 2 2 14" xfId="843" xr:uid="{00000000-0005-0000-0000-000032030000}"/>
    <cellStyle name="Comma [0] 2 2 15" xfId="844" xr:uid="{00000000-0005-0000-0000-000033030000}"/>
    <cellStyle name="Comma [0] 2 2 16" xfId="845" xr:uid="{00000000-0005-0000-0000-000034030000}"/>
    <cellStyle name="Comma [0] 2 2 17" xfId="846" xr:uid="{00000000-0005-0000-0000-000035030000}"/>
    <cellStyle name="Comma [0] 2 2 18" xfId="847" xr:uid="{00000000-0005-0000-0000-000036030000}"/>
    <cellStyle name="Comma [0] 2 2 19" xfId="848" xr:uid="{00000000-0005-0000-0000-000037030000}"/>
    <cellStyle name="Comma [0] 2 2 2" xfId="849" xr:uid="{00000000-0005-0000-0000-000038030000}"/>
    <cellStyle name="Comma [0] 2 2 20" xfId="850" xr:uid="{00000000-0005-0000-0000-000039030000}"/>
    <cellStyle name="Comma [0] 2 2 21" xfId="851" xr:uid="{00000000-0005-0000-0000-00003A030000}"/>
    <cellStyle name="Comma [0] 2 2 22" xfId="852" xr:uid="{00000000-0005-0000-0000-00003B030000}"/>
    <cellStyle name="Comma [0] 2 2 23" xfId="853" xr:uid="{00000000-0005-0000-0000-00003C030000}"/>
    <cellStyle name="Comma [0] 2 2 24" xfId="854" xr:uid="{00000000-0005-0000-0000-00003D030000}"/>
    <cellStyle name="Comma [0] 2 2 25" xfId="855" xr:uid="{00000000-0005-0000-0000-00003E030000}"/>
    <cellStyle name="Comma [0] 2 2 26" xfId="856" xr:uid="{00000000-0005-0000-0000-00003F030000}"/>
    <cellStyle name="Comma [0] 2 2 27" xfId="857" xr:uid="{00000000-0005-0000-0000-000040030000}"/>
    <cellStyle name="Comma [0] 2 2 28" xfId="858" xr:uid="{00000000-0005-0000-0000-000041030000}"/>
    <cellStyle name="Comma [0] 2 2 29" xfId="859" xr:uid="{00000000-0005-0000-0000-000042030000}"/>
    <cellStyle name="Comma [0] 2 2 3" xfId="860" xr:uid="{00000000-0005-0000-0000-000043030000}"/>
    <cellStyle name="Comma [0] 2 2 30" xfId="861" xr:uid="{00000000-0005-0000-0000-000044030000}"/>
    <cellStyle name="Comma [0] 2 2 31" xfId="862" xr:uid="{00000000-0005-0000-0000-000045030000}"/>
    <cellStyle name="Comma [0] 2 2 32" xfId="863" xr:uid="{00000000-0005-0000-0000-000046030000}"/>
    <cellStyle name="Comma [0] 2 2 33" xfId="864" xr:uid="{00000000-0005-0000-0000-000047030000}"/>
    <cellStyle name="Comma [0] 2 2 34" xfId="865" xr:uid="{00000000-0005-0000-0000-000048030000}"/>
    <cellStyle name="Comma [0] 2 2 35" xfId="866" xr:uid="{00000000-0005-0000-0000-000049030000}"/>
    <cellStyle name="Comma [0] 2 2 4" xfId="867" xr:uid="{00000000-0005-0000-0000-00004A030000}"/>
    <cellStyle name="Comma [0] 2 2 5" xfId="868" xr:uid="{00000000-0005-0000-0000-00004B030000}"/>
    <cellStyle name="Comma [0] 2 2 6" xfId="869" xr:uid="{00000000-0005-0000-0000-00004C030000}"/>
    <cellStyle name="Comma [0] 2 2 7" xfId="870" xr:uid="{00000000-0005-0000-0000-00004D030000}"/>
    <cellStyle name="Comma [0] 2 2 8" xfId="871" xr:uid="{00000000-0005-0000-0000-00004E030000}"/>
    <cellStyle name="Comma [0] 2 2 9" xfId="872" xr:uid="{00000000-0005-0000-0000-00004F030000}"/>
    <cellStyle name="Comma [0] 2 20" xfId="873" xr:uid="{00000000-0005-0000-0000-000050030000}"/>
    <cellStyle name="Comma [0] 2 20 10" xfId="874" xr:uid="{00000000-0005-0000-0000-000051030000}"/>
    <cellStyle name="Comma [0] 2 20 11" xfId="875" xr:uid="{00000000-0005-0000-0000-000052030000}"/>
    <cellStyle name="Comma [0] 2 20 12" xfId="876" xr:uid="{00000000-0005-0000-0000-000053030000}"/>
    <cellStyle name="Comma [0] 2 20 13" xfId="877" xr:uid="{00000000-0005-0000-0000-000054030000}"/>
    <cellStyle name="Comma [0] 2 20 14" xfId="878" xr:uid="{00000000-0005-0000-0000-000055030000}"/>
    <cellStyle name="Comma [0] 2 20 15" xfId="879" xr:uid="{00000000-0005-0000-0000-000056030000}"/>
    <cellStyle name="Comma [0] 2 20 16" xfId="880" xr:uid="{00000000-0005-0000-0000-000057030000}"/>
    <cellStyle name="Comma [0] 2 20 17" xfId="881" xr:uid="{00000000-0005-0000-0000-000058030000}"/>
    <cellStyle name="Comma [0] 2 20 18" xfId="882" xr:uid="{00000000-0005-0000-0000-000059030000}"/>
    <cellStyle name="Comma [0] 2 20 19" xfId="883" xr:uid="{00000000-0005-0000-0000-00005A030000}"/>
    <cellStyle name="Comma [0] 2 20 2" xfId="884" xr:uid="{00000000-0005-0000-0000-00005B030000}"/>
    <cellStyle name="Comma [0] 2 20 20" xfId="885" xr:uid="{00000000-0005-0000-0000-00005C030000}"/>
    <cellStyle name="Comma [0] 2 20 21" xfId="886" xr:uid="{00000000-0005-0000-0000-00005D030000}"/>
    <cellStyle name="Comma [0] 2 20 22" xfId="887" xr:uid="{00000000-0005-0000-0000-00005E030000}"/>
    <cellStyle name="Comma [0] 2 20 23" xfId="888" xr:uid="{00000000-0005-0000-0000-00005F030000}"/>
    <cellStyle name="Comma [0] 2 20 24" xfId="889" xr:uid="{00000000-0005-0000-0000-000060030000}"/>
    <cellStyle name="Comma [0] 2 20 25" xfId="890" xr:uid="{00000000-0005-0000-0000-000061030000}"/>
    <cellStyle name="Comma [0] 2 20 26" xfId="891" xr:uid="{00000000-0005-0000-0000-000062030000}"/>
    <cellStyle name="Comma [0] 2 20 27" xfId="892" xr:uid="{00000000-0005-0000-0000-000063030000}"/>
    <cellStyle name="Comma [0] 2 20 28" xfId="893" xr:uid="{00000000-0005-0000-0000-000064030000}"/>
    <cellStyle name="Comma [0] 2 20 29" xfId="894" xr:uid="{00000000-0005-0000-0000-000065030000}"/>
    <cellStyle name="Comma [0] 2 20 3" xfId="895" xr:uid="{00000000-0005-0000-0000-000066030000}"/>
    <cellStyle name="Comma [0] 2 20 30" xfId="896" xr:uid="{00000000-0005-0000-0000-000067030000}"/>
    <cellStyle name="Comma [0] 2 20 31" xfId="897" xr:uid="{00000000-0005-0000-0000-000068030000}"/>
    <cellStyle name="Comma [0] 2 20 32" xfId="898" xr:uid="{00000000-0005-0000-0000-000069030000}"/>
    <cellStyle name="Comma [0] 2 20 33" xfId="899" xr:uid="{00000000-0005-0000-0000-00006A030000}"/>
    <cellStyle name="Comma [0] 2 20 34" xfId="900" xr:uid="{00000000-0005-0000-0000-00006B030000}"/>
    <cellStyle name="Comma [0] 2 20 35" xfId="901" xr:uid="{00000000-0005-0000-0000-00006C030000}"/>
    <cellStyle name="Comma [0] 2 20 4" xfId="902" xr:uid="{00000000-0005-0000-0000-00006D030000}"/>
    <cellStyle name="Comma [0] 2 20 5" xfId="903" xr:uid="{00000000-0005-0000-0000-00006E030000}"/>
    <cellStyle name="Comma [0] 2 20 6" xfId="904" xr:uid="{00000000-0005-0000-0000-00006F030000}"/>
    <cellStyle name="Comma [0] 2 20 7" xfId="905" xr:uid="{00000000-0005-0000-0000-000070030000}"/>
    <cellStyle name="Comma [0] 2 20 8" xfId="906" xr:uid="{00000000-0005-0000-0000-000071030000}"/>
    <cellStyle name="Comma [0] 2 20 9" xfId="907" xr:uid="{00000000-0005-0000-0000-000072030000}"/>
    <cellStyle name="Comma [0] 2 21" xfId="908" xr:uid="{00000000-0005-0000-0000-000073030000}"/>
    <cellStyle name="Comma [0] 2 21 10" xfId="909" xr:uid="{00000000-0005-0000-0000-000074030000}"/>
    <cellStyle name="Comma [0] 2 21 11" xfId="910" xr:uid="{00000000-0005-0000-0000-000075030000}"/>
    <cellStyle name="Comma [0] 2 21 12" xfId="911" xr:uid="{00000000-0005-0000-0000-000076030000}"/>
    <cellStyle name="Comma [0] 2 21 13" xfId="912" xr:uid="{00000000-0005-0000-0000-000077030000}"/>
    <cellStyle name="Comma [0] 2 21 14" xfId="913" xr:uid="{00000000-0005-0000-0000-000078030000}"/>
    <cellStyle name="Comma [0] 2 21 15" xfId="914" xr:uid="{00000000-0005-0000-0000-000079030000}"/>
    <cellStyle name="Comma [0] 2 21 16" xfId="915" xr:uid="{00000000-0005-0000-0000-00007A030000}"/>
    <cellStyle name="Comma [0] 2 21 17" xfId="916" xr:uid="{00000000-0005-0000-0000-00007B030000}"/>
    <cellStyle name="Comma [0] 2 21 18" xfId="917" xr:uid="{00000000-0005-0000-0000-00007C030000}"/>
    <cellStyle name="Comma [0] 2 21 19" xfId="918" xr:uid="{00000000-0005-0000-0000-00007D030000}"/>
    <cellStyle name="Comma [0] 2 21 2" xfId="919" xr:uid="{00000000-0005-0000-0000-00007E030000}"/>
    <cellStyle name="Comma [0] 2 21 20" xfId="920" xr:uid="{00000000-0005-0000-0000-00007F030000}"/>
    <cellStyle name="Comma [0] 2 21 21" xfId="921" xr:uid="{00000000-0005-0000-0000-000080030000}"/>
    <cellStyle name="Comma [0] 2 21 22" xfId="922" xr:uid="{00000000-0005-0000-0000-000081030000}"/>
    <cellStyle name="Comma [0] 2 21 23" xfId="923" xr:uid="{00000000-0005-0000-0000-000082030000}"/>
    <cellStyle name="Comma [0] 2 21 24" xfId="924" xr:uid="{00000000-0005-0000-0000-000083030000}"/>
    <cellStyle name="Comma [0] 2 21 25" xfId="925" xr:uid="{00000000-0005-0000-0000-000084030000}"/>
    <cellStyle name="Comma [0] 2 21 26" xfId="926" xr:uid="{00000000-0005-0000-0000-000085030000}"/>
    <cellStyle name="Comma [0] 2 21 27" xfId="927" xr:uid="{00000000-0005-0000-0000-000086030000}"/>
    <cellStyle name="Comma [0] 2 21 28" xfId="928" xr:uid="{00000000-0005-0000-0000-000087030000}"/>
    <cellStyle name="Comma [0] 2 21 29" xfId="929" xr:uid="{00000000-0005-0000-0000-000088030000}"/>
    <cellStyle name="Comma [0] 2 21 3" xfId="930" xr:uid="{00000000-0005-0000-0000-000089030000}"/>
    <cellStyle name="Comma [0] 2 21 30" xfId="931" xr:uid="{00000000-0005-0000-0000-00008A030000}"/>
    <cellStyle name="Comma [0] 2 21 31" xfId="932" xr:uid="{00000000-0005-0000-0000-00008B030000}"/>
    <cellStyle name="Comma [0] 2 21 32" xfId="933" xr:uid="{00000000-0005-0000-0000-00008C030000}"/>
    <cellStyle name="Comma [0] 2 21 33" xfId="934" xr:uid="{00000000-0005-0000-0000-00008D030000}"/>
    <cellStyle name="Comma [0] 2 21 34" xfId="935" xr:uid="{00000000-0005-0000-0000-00008E030000}"/>
    <cellStyle name="Comma [0] 2 21 35" xfId="936" xr:uid="{00000000-0005-0000-0000-00008F030000}"/>
    <cellStyle name="Comma [0] 2 21 4" xfId="937" xr:uid="{00000000-0005-0000-0000-000090030000}"/>
    <cellStyle name="Comma [0] 2 21 5" xfId="938" xr:uid="{00000000-0005-0000-0000-000091030000}"/>
    <cellStyle name="Comma [0] 2 21 6" xfId="939" xr:uid="{00000000-0005-0000-0000-000092030000}"/>
    <cellStyle name="Comma [0] 2 21 7" xfId="940" xr:uid="{00000000-0005-0000-0000-000093030000}"/>
    <cellStyle name="Comma [0] 2 21 8" xfId="941" xr:uid="{00000000-0005-0000-0000-000094030000}"/>
    <cellStyle name="Comma [0] 2 21 9" xfId="942" xr:uid="{00000000-0005-0000-0000-000095030000}"/>
    <cellStyle name="Comma [0] 2 22" xfId="943" xr:uid="{00000000-0005-0000-0000-000096030000}"/>
    <cellStyle name="Comma [0] 2 22 10" xfId="944" xr:uid="{00000000-0005-0000-0000-000097030000}"/>
    <cellStyle name="Comma [0] 2 22 11" xfId="945" xr:uid="{00000000-0005-0000-0000-000098030000}"/>
    <cellStyle name="Comma [0] 2 22 12" xfId="946" xr:uid="{00000000-0005-0000-0000-000099030000}"/>
    <cellStyle name="Comma [0] 2 22 13" xfId="947" xr:uid="{00000000-0005-0000-0000-00009A030000}"/>
    <cellStyle name="Comma [0] 2 22 14" xfId="948" xr:uid="{00000000-0005-0000-0000-00009B030000}"/>
    <cellStyle name="Comma [0] 2 22 15" xfId="949" xr:uid="{00000000-0005-0000-0000-00009C030000}"/>
    <cellStyle name="Comma [0] 2 22 16" xfId="950" xr:uid="{00000000-0005-0000-0000-00009D030000}"/>
    <cellStyle name="Comma [0] 2 22 17" xfId="951" xr:uid="{00000000-0005-0000-0000-00009E030000}"/>
    <cellStyle name="Comma [0] 2 22 18" xfId="952" xr:uid="{00000000-0005-0000-0000-00009F030000}"/>
    <cellStyle name="Comma [0] 2 22 19" xfId="953" xr:uid="{00000000-0005-0000-0000-0000A0030000}"/>
    <cellStyle name="Comma [0] 2 22 2" xfId="954" xr:uid="{00000000-0005-0000-0000-0000A1030000}"/>
    <cellStyle name="Comma [0] 2 22 20" xfId="955" xr:uid="{00000000-0005-0000-0000-0000A2030000}"/>
    <cellStyle name="Comma [0] 2 22 21" xfId="956" xr:uid="{00000000-0005-0000-0000-0000A3030000}"/>
    <cellStyle name="Comma [0] 2 22 22" xfId="957" xr:uid="{00000000-0005-0000-0000-0000A4030000}"/>
    <cellStyle name="Comma [0] 2 22 23" xfId="958" xr:uid="{00000000-0005-0000-0000-0000A5030000}"/>
    <cellStyle name="Comma [0] 2 22 24" xfId="959" xr:uid="{00000000-0005-0000-0000-0000A6030000}"/>
    <cellStyle name="Comma [0] 2 22 25" xfId="960" xr:uid="{00000000-0005-0000-0000-0000A7030000}"/>
    <cellStyle name="Comma [0] 2 22 26" xfId="961" xr:uid="{00000000-0005-0000-0000-0000A8030000}"/>
    <cellStyle name="Comma [0] 2 22 27" xfId="962" xr:uid="{00000000-0005-0000-0000-0000A9030000}"/>
    <cellStyle name="Comma [0] 2 22 28" xfId="963" xr:uid="{00000000-0005-0000-0000-0000AA030000}"/>
    <cellStyle name="Comma [0] 2 22 29" xfId="964" xr:uid="{00000000-0005-0000-0000-0000AB030000}"/>
    <cellStyle name="Comma [0] 2 22 3" xfId="965" xr:uid="{00000000-0005-0000-0000-0000AC030000}"/>
    <cellStyle name="Comma [0] 2 22 30" xfId="966" xr:uid="{00000000-0005-0000-0000-0000AD030000}"/>
    <cellStyle name="Comma [0] 2 22 31" xfId="967" xr:uid="{00000000-0005-0000-0000-0000AE030000}"/>
    <cellStyle name="Comma [0] 2 22 32" xfId="968" xr:uid="{00000000-0005-0000-0000-0000AF030000}"/>
    <cellStyle name="Comma [0] 2 22 33" xfId="969" xr:uid="{00000000-0005-0000-0000-0000B0030000}"/>
    <cellStyle name="Comma [0] 2 22 34" xfId="970" xr:uid="{00000000-0005-0000-0000-0000B1030000}"/>
    <cellStyle name="Comma [0] 2 22 35" xfId="971" xr:uid="{00000000-0005-0000-0000-0000B2030000}"/>
    <cellStyle name="Comma [0] 2 22 4" xfId="972" xr:uid="{00000000-0005-0000-0000-0000B3030000}"/>
    <cellStyle name="Comma [0] 2 22 5" xfId="973" xr:uid="{00000000-0005-0000-0000-0000B4030000}"/>
    <cellStyle name="Comma [0] 2 22 6" xfId="974" xr:uid="{00000000-0005-0000-0000-0000B5030000}"/>
    <cellStyle name="Comma [0] 2 22 7" xfId="975" xr:uid="{00000000-0005-0000-0000-0000B6030000}"/>
    <cellStyle name="Comma [0] 2 22 8" xfId="976" xr:uid="{00000000-0005-0000-0000-0000B7030000}"/>
    <cellStyle name="Comma [0] 2 22 9" xfId="977" xr:uid="{00000000-0005-0000-0000-0000B8030000}"/>
    <cellStyle name="Comma [0] 2 23" xfId="978" xr:uid="{00000000-0005-0000-0000-0000B9030000}"/>
    <cellStyle name="Comma [0] 2 23 10" xfId="979" xr:uid="{00000000-0005-0000-0000-0000BA030000}"/>
    <cellStyle name="Comma [0] 2 23 11" xfId="980" xr:uid="{00000000-0005-0000-0000-0000BB030000}"/>
    <cellStyle name="Comma [0] 2 23 12" xfId="981" xr:uid="{00000000-0005-0000-0000-0000BC030000}"/>
    <cellStyle name="Comma [0] 2 23 13" xfId="982" xr:uid="{00000000-0005-0000-0000-0000BD030000}"/>
    <cellStyle name="Comma [0] 2 23 14" xfId="983" xr:uid="{00000000-0005-0000-0000-0000BE030000}"/>
    <cellStyle name="Comma [0] 2 23 15" xfId="984" xr:uid="{00000000-0005-0000-0000-0000BF030000}"/>
    <cellStyle name="Comma [0] 2 23 16" xfId="985" xr:uid="{00000000-0005-0000-0000-0000C0030000}"/>
    <cellStyle name="Comma [0] 2 23 17" xfId="986" xr:uid="{00000000-0005-0000-0000-0000C1030000}"/>
    <cellStyle name="Comma [0] 2 23 18" xfId="987" xr:uid="{00000000-0005-0000-0000-0000C2030000}"/>
    <cellStyle name="Comma [0] 2 23 19" xfId="988" xr:uid="{00000000-0005-0000-0000-0000C3030000}"/>
    <cellStyle name="Comma [0] 2 23 2" xfId="989" xr:uid="{00000000-0005-0000-0000-0000C4030000}"/>
    <cellStyle name="Comma [0] 2 23 20" xfId="990" xr:uid="{00000000-0005-0000-0000-0000C5030000}"/>
    <cellStyle name="Comma [0] 2 23 21" xfId="991" xr:uid="{00000000-0005-0000-0000-0000C6030000}"/>
    <cellStyle name="Comma [0] 2 23 22" xfId="992" xr:uid="{00000000-0005-0000-0000-0000C7030000}"/>
    <cellStyle name="Comma [0] 2 23 23" xfId="993" xr:uid="{00000000-0005-0000-0000-0000C8030000}"/>
    <cellStyle name="Comma [0] 2 23 24" xfId="994" xr:uid="{00000000-0005-0000-0000-0000C9030000}"/>
    <cellStyle name="Comma [0] 2 23 25" xfId="995" xr:uid="{00000000-0005-0000-0000-0000CA030000}"/>
    <cellStyle name="Comma [0] 2 23 26" xfId="996" xr:uid="{00000000-0005-0000-0000-0000CB030000}"/>
    <cellStyle name="Comma [0] 2 23 27" xfId="997" xr:uid="{00000000-0005-0000-0000-0000CC030000}"/>
    <cellStyle name="Comma [0] 2 23 28" xfId="998" xr:uid="{00000000-0005-0000-0000-0000CD030000}"/>
    <cellStyle name="Comma [0] 2 23 29" xfId="999" xr:uid="{00000000-0005-0000-0000-0000CE030000}"/>
    <cellStyle name="Comma [0] 2 23 3" xfId="1000" xr:uid="{00000000-0005-0000-0000-0000CF030000}"/>
    <cellStyle name="Comma [0] 2 23 30" xfId="1001" xr:uid="{00000000-0005-0000-0000-0000D0030000}"/>
    <cellStyle name="Comma [0] 2 23 31" xfId="1002" xr:uid="{00000000-0005-0000-0000-0000D1030000}"/>
    <cellStyle name="Comma [0] 2 23 32" xfId="1003" xr:uid="{00000000-0005-0000-0000-0000D2030000}"/>
    <cellStyle name="Comma [0] 2 23 33" xfId="1004" xr:uid="{00000000-0005-0000-0000-0000D3030000}"/>
    <cellStyle name="Comma [0] 2 23 34" xfId="1005" xr:uid="{00000000-0005-0000-0000-0000D4030000}"/>
    <cellStyle name="Comma [0] 2 23 35" xfId="1006" xr:uid="{00000000-0005-0000-0000-0000D5030000}"/>
    <cellStyle name="Comma [0] 2 23 4" xfId="1007" xr:uid="{00000000-0005-0000-0000-0000D6030000}"/>
    <cellStyle name="Comma [0] 2 23 5" xfId="1008" xr:uid="{00000000-0005-0000-0000-0000D7030000}"/>
    <cellStyle name="Comma [0] 2 23 6" xfId="1009" xr:uid="{00000000-0005-0000-0000-0000D8030000}"/>
    <cellStyle name="Comma [0] 2 23 7" xfId="1010" xr:uid="{00000000-0005-0000-0000-0000D9030000}"/>
    <cellStyle name="Comma [0] 2 23 8" xfId="1011" xr:uid="{00000000-0005-0000-0000-0000DA030000}"/>
    <cellStyle name="Comma [0] 2 23 9" xfId="1012" xr:uid="{00000000-0005-0000-0000-0000DB030000}"/>
    <cellStyle name="Comma [0] 2 24" xfId="1013" xr:uid="{00000000-0005-0000-0000-0000DC030000}"/>
    <cellStyle name="Comma [0] 2 24 10" xfId="1014" xr:uid="{00000000-0005-0000-0000-0000DD030000}"/>
    <cellStyle name="Comma [0] 2 24 11" xfId="1015" xr:uid="{00000000-0005-0000-0000-0000DE030000}"/>
    <cellStyle name="Comma [0] 2 24 12" xfId="1016" xr:uid="{00000000-0005-0000-0000-0000DF030000}"/>
    <cellStyle name="Comma [0] 2 24 13" xfId="1017" xr:uid="{00000000-0005-0000-0000-0000E0030000}"/>
    <cellStyle name="Comma [0] 2 24 14" xfId="1018" xr:uid="{00000000-0005-0000-0000-0000E1030000}"/>
    <cellStyle name="Comma [0] 2 24 15" xfId="1019" xr:uid="{00000000-0005-0000-0000-0000E2030000}"/>
    <cellStyle name="Comma [0] 2 24 16" xfId="1020" xr:uid="{00000000-0005-0000-0000-0000E3030000}"/>
    <cellStyle name="Comma [0] 2 24 17" xfId="1021" xr:uid="{00000000-0005-0000-0000-0000E4030000}"/>
    <cellStyle name="Comma [0] 2 24 18" xfId="1022" xr:uid="{00000000-0005-0000-0000-0000E5030000}"/>
    <cellStyle name="Comma [0] 2 24 19" xfId="1023" xr:uid="{00000000-0005-0000-0000-0000E6030000}"/>
    <cellStyle name="Comma [0] 2 24 2" xfId="1024" xr:uid="{00000000-0005-0000-0000-0000E7030000}"/>
    <cellStyle name="Comma [0] 2 24 20" xfId="1025" xr:uid="{00000000-0005-0000-0000-0000E8030000}"/>
    <cellStyle name="Comma [0] 2 24 21" xfId="1026" xr:uid="{00000000-0005-0000-0000-0000E9030000}"/>
    <cellStyle name="Comma [0] 2 24 22" xfId="1027" xr:uid="{00000000-0005-0000-0000-0000EA030000}"/>
    <cellStyle name="Comma [0] 2 24 23" xfId="1028" xr:uid="{00000000-0005-0000-0000-0000EB030000}"/>
    <cellStyle name="Comma [0] 2 24 24" xfId="1029" xr:uid="{00000000-0005-0000-0000-0000EC030000}"/>
    <cellStyle name="Comma [0] 2 24 25" xfId="1030" xr:uid="{00000000-0005-0000-0000-0000ED030000}"/>
    <cellStyle name="Comma [0] 2 24 26" xfId="1031" xr:uid="{00000000-0005-0000-0000-0000EE030000}"/>
    <cellStyle name="Comma [0] 2 24 27" xfId="1032" xr:uid="{00000000-0005-0000-0000-0000EF030000}"/>
    <cellStyle name="Comma [0] 2 24 28" xfId="1033" xr:uid="{00000000-0005-0000-0000-0000F0030000}"/>
    <cellStyle name="Comma [0] 2 24 29" xfId="1034" xr:uid="{00000000-0005-0000-0000-0000F1030000}"/>
    <cellStyle name="Comma [0] 2 24 3" xfId="1035" xr:uid="{00000000-0005-0000-0000-0000F2030000}"/>
    <cellStyle name="Comma [0] 2 24 30" xfId="1036" xr:uid="{00000000-0005-0000-0000-0000F3030000}"/>
    <cellStyle name="Comma [0] 2 24 31" xfId="1037" xr:uid="{00000000-0005-0000-0000-0000F4030000}"/>
    <cellStyle name="Comma [0] 2 24 32" xfId="1038" xr:uid="{00000000-0005-0000-0000-0000F5030000}"/>
    <cellStyle name="Comma [0] 2 24 33" xfId="1039" xr:uid="{00000000-0005-0000-0000-0000F6030000}"/>
    <cellStyle name="Comma [0] 2 24 34" xfId="1040" xr:uid="{00000000-0005-0000-0000-0000F7030000}"/>
    <cellStyle name="Comma [0] 2 24 35" xfId="1041" xr:uid="{00000000-0005-0000-0000-0000F8030000}"/>
    <cellStyle name="Comma [0] 2 24 4" xfId="1042" xr:uid="{00000000-0005-0000-0000-0000F9030000}"/>
    <cellStyle name="Comma [0] 2 24 5" xfId="1043" xr:uid="{00000000-0005-0000-0000-0000FA030000}"/>
    <cellStyle name="Comma [0] 2 24 6" xfId="1044" xr:uid="{00000000-0005-0000-0000-0000FB030000}"/>
    <cellStyle name="Comma [0] 2 24 7" xfId="1045" xr:uid="{00000000-0005-0000-0000-0000FC030000}"/>
    <cellStyle name="Comma [0] 2 24 8" xfId="1046" xr:uid="{00000000-0005-0000-0000-0000FD030000}"/>
    <cellStyle name="Comma [0] 2 24 9" xfId="1047" xr:uid="{00000000-0005-0000-0000-0000FE030000}"/>
    <cellStyle name="Comma [0] 2 25" xfId="1048" xr:uid="{00000000-0005-0000-0000-0000FF030000}"/>
    <cellStyle name="Comma [0] 2 25 10" xfId="1049" xr:uid="{00000000-0005-0000-0000-000000040000}"/>
    <cellStyle name="Comma [0] 2 25 11" xfId="1050" xr:uid="{00000000-0005-0000-0000-000001040000}"/>
    <cellStyle name="Comma [0] 2 25 12" xfId="1051" xr:uid="{00000000-0005-0000-0000-000002040000}"/>
    <cellStyle name="Comma [0] 2 25 13" xfId="1052" xr:uid="{00000000-0005-0000-0000-000003040000}"/>
    <cellStyle name="Comma [0] 2 25 14" xfId="1053" xr:uid="{00000000-0005-0000-0000-000004040000}"/>
    <cellStyle name="Comma [0] 2 25 15" xfId="1054" xr:uid="{00000000-0005-0000-0000-000005040000}"/>
    <cellStyle name="Comma [0] 2 25 16" xfId="1055" xr:uid="{00000000-0005-0000-0000-000006040000}"/>
    <cellStyle name="Comma [0] 2 25 17" xfId="1056" xr:uid="{00000000-0005-0000-0000-000007040000}"/>
    <cellStyle name="Comma [0] 2 25 18" xfId="1057" xr:uid="{00000000-0005-0000-0000-000008040000}"/>
    <cellStyle name="Comma [0] 2 25 19" xfId="1058" xr:uid="{00000000-0005-0000-0000-000009040000}"/>
    <cellStyle name="Comma [0] 2 25 2" xfId="1059" xr:uid="{00000000-0005-0000-0000-00000A040000}"/>
    <cellStyle name="Comma [0] 2 25 20" xfId="1060" xr:uid="{00000000-0005-0000-0000-00000B040000}"/>
    <cellStyle name="Comma [0] 2 25 21" xfId="1061" xr:uid="{00000000-0005-0000-0000-00000C040000}"/>
    <cellStyle name="Comma [0] 2 25 22" xfId="1062" xr:uid="{00000000-0005-0000-0000-00000D040000}"/>
    <cellStyle name="Comma [0] 2 25 23" xfId="1063" xr:uid="{00000000-0005-0000-0000-00000E040000}"/>
    <cellStyle name="Comma [0] 2 25 24" xfId="1064" xr:uid="{00000000-0005-0000-0000-00000F040000}"/>
    <cellStyle name="Comma [0] 2 25 25" xfId="1065" xr:uid="{00000000-0005-0000-0000-000010040000}"/>
    <cellStyle name="Comma [0] 2 25 26" xfId="1066" xr:uid="{00000000-0005-0000-0000-000011040000}"/>
    <cellStyle name="Comma [0] 2 25 27" xfId="1067" xr:uid="{00000000-0005-0000-0000-000012040000}"/>
    <cellStyle name="Comma [0] 2 25 28" xfId="1068" xr:uid="{00000000-0005-0000-0000-000013040000}"/>
    <cellStyle name="Comma [0] 2 25 29" xfId="1069" xr:uid="{00000000-0005-0000-0000-000014040000}"/>
    <cellStyle name="Comma [0] 2 25 3" xfId="1070" xr:uid="{00000000-0005-0000-0000-000015040000}"/>
    <cellStyle name="Comma [0] 2 25 30" xfId="1071" xr:uid="{00000000-0005-0000-0000-000016040000}"/>
    <cellStyle name="Comma [0] 2 25 31" xfId="1072" xr:uid="{00000000-0005-0000-0000-000017040000}"/>
    <cellStyle name="Comma [0] 2 25 32" xfId="1073" xr:uid="{00000000-0005-0000-0000-000018040000}"/>
    <cellStyle name="Comma [0] 2 25 33" xfId="1074" xr:uid="{00000000-0005-0000-0000-000019040000}"/>
    <cellStyle name="Comma [0] 2 25 34" xfId="1075" xr:uid="{00000000-0005-0000-0000-00001A040000}"/>
    <cellStyle name="Comma [0] 2 25 35" xfId="1076" xr:uid="{00000000-0005-0000-0000-00001B040000}"/>
    <cellStyle name="Comma [0] 2 25 4" xfId="1077" xr:uid="{00000000-0005-0000-0000-00001C040000}"/>
    <cellStyle name="Comma [0] 2 25 5" xfId="1078" xr:uid="{00000000-0005-0000-0000-00001D040000}"/>
    <cellStyle name="Comma [0] 2 25 6" xfId="1079" xr:uid="{00000000-0005-0000-0000-00001E040000}"/>
    <cellStyle name="Comma [0] 2 25 7" xfId="1080" xr:uid="{00000000-0005-0000-0000-00001F040000}"/>
    <cellStyle name="Comma [0] 2 25 8" xfId="1081" xr:uid="{00000000-0005-0000-0000-000020040000}"/>
    <cellStyle name="Comma [0] 2 25 9" xfId="1082" xr:uid="{00000000-0005-0000-0000-000021040000}"/>
    <cellStyle name="Comma [0] 2 26" xfId="1083" xr:uid="{00000000-0005-0000-0000-000022040000}"/>
    <cellStyle name="Comma [0] 2 26 10" xfId="1084" xr:uid="{00000000-0005-0000-0000-000023040000}"/>
    <cellStyle name="Comma [0] 2 26 11" xfId="1085" xr:uid="{00000000-0005-0000-0000-000024040000}"/>
    <cellStyle name="Comma [0] 2 26 12" xfId="1086" xr:uid="{00000000-0005-0000-0000-000025040000}"/>
    <cellStyle name="Comma [0] 2 26 13" xfId="1087" xr:uid="{00000000-0005-0000-0000-000026040000}"/>
    <cellStyle name="Comma [0] 2 26 14" xfId="1088" xr:uid="{00000000-0005-0000-0000-000027040000}"/>
    <cellStyle name="Comma [0] 2 26 15" xfId="1089" xr:uid="{00000000-0005-0000-0000-000028040000}"/>
    <cellStyle name="Comma [0] 2 26 16" xfId="1090" xr:uid="{00000000-0005-0000-0000-000029040000}"/>
    <cellStyle name="Comma [0] 2 26 17" xfId="1091" xr:uid="{00000000-0005-0000-0000-00002A040000}"/>
    <cellStyle name="Comma [0] 2 26 18" xfId="1092" xr:uid="{00000000-0005-0000-0000-00002B040000}"/>
    <cellStyle name="Comma [0] 2 26 19" xfId="1093" xr:uid="{00000000-0005-0000-0000-00002C040000}"/>
    <cellStyle name="Comma [0] 2 26 2" xfId="1094" xr:uid="{00000000-0005-0000-0000-00002D040000}"/>
    <cellStyle name="Comma [0] 2 26 20" xfId="1095" xr:uid="{00000000-0005-0000-0000-00002E040000}"/>
    <cellStyle name="Comma [0] 2 26 21" xfId="1096" xr:uid="{00000000-0005-0000-0000-00002F040000}"/>
    <cellStyle name="Comma [0] 2 26 22" xfId="1097" xr:uid="{00000000-0005-0000-0000-000030040000}"/>
    <cellStyle name="Comma [0] 2 26 23" xfId="1098" xr:uid="{00000000-0005-0000-0000-000031040000}"/>
    <cellStyle name="Comma [0] 2 26 24" xfId="1099" xr:uid="{00000000-0005-0000-0000-000032040000}"/>
    <cellStyle name="Comma [0] 2 26 25" xfId="1100" xr:uid="{00000000-0005-0000-0000-000033040000}"/>
    <cellStyle name="Comma [0] 2 26 26" xfId="1101" xr:uid="{00000000-0005-0000-0000-000034040000}"/>
    <cellStyle name="Comma [0] 2 26 27" xfId="1102" xr:uid="{00000000-0005-0000-0000-000035040000}"/>
    <cellStyle name="Comma [0] 2 26 28" xfId="1103" xr:uid="{00000000-0005-0000-0000-000036040000}"/>
    <cellStyle name="Comma [0] 2 26 29" xfId="1104" xr:uid="{00000000-0005-0000-0000-000037040000}"/>
    <cellStyle name="Comma [0] 2 26 3" xfId="1105" xr:uid="{00000000-0005-0000-0000-000038040000}"/>
    <cellStyle name="Comma [0] 2 26 30" xfId="1106" xr:uid="{00000000-0005-0000-0000-000039040000}"/>
    <cellStyle name="Comma [0] 2 26 31" xfId="1107" xr:uid="{00000000-0005-0000-0000-00003A040000}"/>
    <cellStyle name="Comma [0] 2 26 32" xfId="1108" xr:uid="{00000000-0005-0000-0000-00003B040000}"/>
    <cellStyle name="Comma [0] 2 26 33" xfId="1109" xr:uid="{00000000-0005-0000-0000-00003C040000}"/>
    <cellStyle name="Comma [0] 2 26 34" xfId="1110" xr:uid="{00000000-0005-0000-0000-00003D040000}"/>
    <cellStyle name="Comma [0] 2 26 35" xfId="1111" xr:uid="{00000000-0005-0000-0000-00003E040000}"/>
    <cellStyle name="Comma [0] 2 26 4" xfId="1112" xr:uid="{00000000-0005-0000-0000-00003F040000}"/>
    <cellStyle name="Comma [0] 2 26 5" xfId="1113" xr:uid="{00000000-0005-0000-0000-000040040000}"/>
    <cellStyle name="Comma [0] 2 26 6" xfId="1114" xr:uid="{00000000-0005-0000-0000-000041040000}"/>
    <cellStyle name="Comma [0] 2 26 7" xfId="1115" xr:uid="{00000000-0005-0000-0000-000042040000}"/>
    <cellStyle name="Comma [0] 2 26 8" xfId="1116" xr:uid="{00000000-0005-0000-0000-000043040000}"/>
    <cellStyle name="Comma [0] 2 26 9" xfId="1117" xr:uid="{00000000-0005-0000-0000-000044040000}"/>
    <cellStyle name="Comma [0] 2 27" xfId="1118" xr:uid="{00000000-0005-0000-0000-000045040000}"/>
    <cellStyle name="Comma [0] 2 27 10" xfId="1119" xr:uid="{00000000-0005-0000-0000-000046040000}"/>
    <cellStyle name="Comma [0] 2 27 11" xfId="1120" xr:uid="{00000000-0005-0000-0000-000047040000}"/>
    <cellStyle name="Comma [0] 2 27 12" xfId="1121" xr:uid="{00000000-0005-0000-0000-000048040000}"/>
    <cellStyle name="Comma [0] 2 27 13" xfId="1122" xr:uid="{00000000-0005-0000-0000-000049040000}"/>
    <cellStyle name="Comma [0] 2 27 14" xfId="1123" xr:uid="{00000000-0005-0000-0000-00004A040000}"/>
    <cellStyle name="Comma [0] 2 27 15" xfId="1124" xr:uid="{00000000-0005-0000-0000-00004B040000}"/>
    <cellStyle name="Comma [0] 2 27 16" xfId="1125" xr:uid="{00000000-0005-0000-0000-00004C040000}"/>
    <cellStyle name="Comma [0] 2 27 17" xfId="1126" xr:uid="{00000000-0005-0000-0000-00004D040000}"/>
    <cellStyle name="Comma [0] 2 27 18" xfId="1127" xr:uid="{00000000-0005-0000-0000-00004E040000}"/>
    <cellStyle name="Comma [0] 2 27 19" xfId="1128" xr:uid="{00000000-0005-0000-0000-00004F040000}"/>
    <cellStyle name="Comma [0] 2 27 2" xfId="1129" xr:uid="{00000000-0005-0000-0000-000050040000}"/>
    <cellStyle name="Comma [0] 2 27 20" xfId="1130" xr:uid="{00000000-0005-0000-0000-000051040000}"/>
    <cellStyle name="Comma [0] 2 27 21" xfId="1131" xr:uid="{00000000-0005-0000-0000-000052040000}"/>
    <cellStyle name="Comma [0] 2 27 22" xfId="1132" xr:uid="{00000000-0005-0000-0000-000053040000}"/>
    <cellStyle name="Comma [0] 2 27 23" xfId="1133" xr:uid="{00000000-0005-0000-0000-000054040000}"/>
    <cellStyle name="Comma [0] 2 27 24" xfId="1134" xr:uid="{00000000-0005-0000-0000-000055040000}"/>
    <cellStyle name="Comma [0] 2 27 25" xfId="1135" xr:uid="{00000000-0005-0000-0000-000056040000}"/>
    <cellStyle name="Comma [0] 2 27 26" xfId="1136" xr:uid="{00000000-0005-0000-0000-000057040000}"/>
    <cellStyle name="Comma [0] 2 27 27" xfId="1137" xr:uid="{00000000-0005-0000-0000-000058040000}"/>
    <cellStyle name="Comma [0] 2 27 28" xfId="1138" xr:uid="{00000000-0005-0000-0000-000059040000}"/>
    <cellStyle name="Comma [0] 2 27 29" xfId="1139" xr:uid="{00000000-0005-0000-0000-00005A040000}"/>
    <cellStyle name="Comma [0] 2 27 3" xfId="1140" xr:uid="{00000000-0005-0000-0000-00005B040000}"/>
    <cellStyle name="Comma [0] 2 27 30" xfId="1141" xr:uid="{00000000-0005-0000-0000-00005C040000}"/>
    <cellStyle name="Comma [0] 2 27 31" xfId="1142" xr:uid="{00000000-0005-0000-0000-00005D040000}"/>
    <cellStyle name="Comma [0] 2 27 32" xfId="1143" xr:uid="{00000000-0005-0000-0000-00005E040000}"/>
    <cellStyle name="Comma [0] 2 27 33" xfId="1144" xr:uid="{00000000-0005-0000-0000-00005F040000}"/>
    <cellStyle name="Comma [0] 2 27 34" xfId="1145" xr:uid="{00000000-0005-0000-0000-000060040000}"/>
    <cellStyle name="Comma [0] 2 27 35" xfId="1146" xr:uid="{00000000-0005-0000-0000-000061040000}"/>
    <cellStyle name="Comma [0] 2 27 4" xfId="1147" xr:uid="{00000000-0005-0000-0000-000062040000}"/>
    <cellStyle name="Comma [0] 2 27 5" xfId="1148" xr:uid="{00000000-0005-0000-0000-000063040000}"/>
    <cellStyle name="Comma [0] 2 27 6" xfId="1149" xr:uid="{00000000-0005-0000-0000-000064040000}"/>
    <cellStyle name="Comma [0] 2 27 7" xfId="1150" xr:uid="{00000000-0005-0000-0000-000065040000}"/>
    <cellStyle name="Comma [0] 2 27 8" xfId="1151" xr:uid="{00000000-0005-0000-0000-000066040000}"/>
    <cellStyle name="Comma [0] 2 27 9" xfId="1152" xr:uid="{00000000-0005-0000-0000-000067040000}"/>
    <cellStyle name="Comma [0] 2 28" xfId="1153" xr:uid="{00000000-0005-0000-0000-000068040000}"/>
    <cellStyle name="Comma [0] 2 28 10" xfId="1154" xr:uid="{00000000-0005-0000-0000-000069040000}"/>
    <cellStyle name="Comma [0] 2 28 11" xfId="1155" xr:uid="{00000000-0005-0000-0000-00006A040000}"/>
    <cellStyle name="Comma [0] 2 28 12" xfId="1156" xr:uid="{00000000-0005-0000-0000-00006B040000}"/>
    <cellStyle name="Comma [0] 2 28 13" xfId="1157" xr:uid="{00000000-0005-0000-0000-00006C040000}"/>
    <cellStyle name="Comma [0] 2 28 14" xfId="1158" xr:uid="{00000000-0005-0000-0000-00006D040000}"/>
    <cellStyle name="Comma [0] 2 28 15" xfId="1159" xr:uid="{00000000-0005-0000-0000-00006E040000}"/>
    <cellStyle name="Comma [0] 2 28 16" xfId="1160" xr:uid="{00000000-0005-0000-0000-00006F040000}"/>
    <cellStyle name="Comma [0] 2 28 17" xfId="1161" xr:uid="{00000000-0005-0000-0000-000070040000}"/>
    <cellStyle name="Comma [0] 2 28 18" xfId="1162" xr:uid="{00000000-0005-0000-0000-000071040000}"/>
    <cellStyle name="Comma [0] 2 28 19" xfId="1163" xr:uid="{00000000-0005-0000-0000-000072040000}"/>
    <cellStyle name="Comma [0] 2 28 2" xfId="1164" xr:uid="{00000000-0005-0000-0000-000073040000}"/>
    <cellStyle name="Comma [0] 2 28 20" xfId="1165" xr:uid="{00000000-0005-0000-0000-000074040000}"/>
    <cellStyle name="Comma [0] 2 28 21" xfId="1166" xr:uid="{00000000-0005-0000-0000-000075040000}"/>
    <cellStyle name="Comma [0] 2 28 22" xfId="1167" xr:uid="{00000000-0005-0000-0000-000076040000}"/>
    <cellStyle name="Comma [0] 2 28 23" xfId="1168" xr:uid="{00000000-0005-0000-0000-000077040000}"/>
    <cellStyle name="Comma [0] 2 28 24" xfId="1169" xr:uid="{00000000-0005-0000-0000-000078040000}"/>
    <cellStyle name="Comma [0] 2 28 25" xfId="1170" xr:uid="{00000000-0005-0000-0000-000079040000}"/>
    <cellStyle name="Comma [0] 2 28 26" xfId="1171" xr:uid="{00000000-0005-0000-0000-00007A040000}"/>
    <cellStyle name="Comma [0] 2 28 27" xfId="1172" xr:uid="{00000000-0005-0000-0000-00007B040000}"/>
    <cellStyle name="Comma [0] 2 28 28" xfId="1173" xr:uid="{00000000-0005-0000-0000-00007C040000}"/>
    <cellStyle name="Comma [0] 2 28 29" xfId="1174" xr:uid="{00000000-0005-0000-0000-00007D040000}"/>
    <cellStyle name="Comma [0] 2 28 3" xfId="1175" xr:uid="{00000000-0005-0000-0000-00007E040000}"/>
    <cellStyle name="Comma [0] 2 28 30" xfId="1176" xr:uid="{00000000-0005-0000-0000-00007F040000}"/>
    <cellStyle name="Comma [0] 2 28 31" xfId="1177" xr:uid="{00000000-0005-0000-0000-000080040000}"/>
    <cellStyle name="Comma [0] 2 28 32" xfId="1178" xr:uid="{00000000-0005-0000-0000-000081040000}"/>
    <cellStyle name="Comma [0] 2 28 33" xfId="1179" xr:uid="{00000000-0005-0000-0000-000082040000}"/>
    <cellStyle name="Comma [0] 2 28 34" xfId="1180" xr:uid="{00000000-0005-0000-0000-000083040000}"/>
    <cellStyle name="Comma [0] 2 28 35" xfId="1181" xr:uid="{00000000-0005-0000-0000-000084040000}"/>
    <cellStyle name="Comma [0] 2 28 4" xfId="1182" xr:uid="{00000000-0005-0000-0000-000085040000}"/>
    <cellStyle name="Comma [0] 2 28 5" xfId="1183" xr:uid="{00000000-0005-0000-0000-000086040000}"/>
    <cellStyle name="Comma [0] 2 28 6" xfId="1184" xr:uid="{00000000-0005-0000-0000-000087040000}"/>
    <cellStyle name="Comma [0] 2 28 7" xfId="1185" xr:uid="{00000000-0005-0000-0000-000088040000}"/>
    <cellStyle name="Comma [0] 2 28 8" xfId="1186" xr:uid="{00000000-0005-0000-0000-000089040000}"/>
    <cellStyle name="Comma [0] 2 28 9" xfId="1187" xr:uid="{00000000-0005-0000-0000-00008A040000}"/>
    <cellStyle name="Comma [0] 2 29" xfId="1188" xr:uid="{00000000-0005-0000-0000-00008B040000}"/>
    <cellStyle name="Comma [0] 2 29 10" xfId="1189" xr:uid="{00000000-0005-0000-0000-00008C040000}"/>
    <cellStyle name="Comma [0] 2 29 11" xfId="1190" xr:uid="{00000000-0005-0000-0000-00008D040000}"/>
    <cellStyle name="Comma [0] 2 29 12" xfId="1191" xr:uid="{00000000-0005-0000-0000-00008E040000}"/>
    <cellStyle name="Comma [0] 2 29 13" xfId="1192" xr:uid="{00000000-0005-0000-0000-00008F040000}"/>
    <cellStyle name="Comma [0] 2 29 14" xfId="1193" xr:uid="{00000000-0005-0000-0000-000090040000}"/>
    <cellStyle name="Comma [0] 2 29 15" xfId="1194" xr:uid="{00000000-0005-0000-0000-000091040000}"/>
    <cellStyle name="Comma [0] 2 29 16" xfId="1195" xr:uid="{00000000-0005-0000-0000-000092040000}"/>
    <cellStyle name="Comma [0] 2 29 17" xfId="1196" xr:uid="{00000000-0005-0000-0000-000093040000}"/>
    <cellStyle name="Comma [0] 2 29 18" xfId="1197" xr:uid="{00000000-0005-0000-0000-000094040000}"/>
    <cellStyle name="Comma [0] 2 29 19" xfId="1198" xr:uid="{00000000-0005-0000-0000-000095040000}"/>
    <cellStyle name="Comma [0] 2 29 2" xfId="1199" xr:uid="{00000000-0005-0000-0000-000096040000}"/>
    <cellStyle name="Comma [0] 2 29 20" xfId="1200" xr:uid="{00000000-0005-0000-0000-000097040000}"/>
    <cellStyle name="Comma [0] 2 29 21" xfId="1201" xr:uid="{00000000-0005-0000-0000-000098040000}"/>
    <cellStyle name="Comma [0] 2 29 22" xfId="1202" xr:uid="{00000000-0005-0000-0000-000099040000}"/>
    <cellStyle name="Comma [0] 2 29 23" xfId="1203" xr:uid="{00000000-0005-0000-0000-00009A040000}"/>
    <cellStyle name="Comma [0] 2 29 24" xfId="1204" xr:uid="{00000000-0005-0000-0000-00009B040000}"/>
    <cellStyle name="Comma [0] 2 29 25" xfId="1205" xr:uid="{00000000-0005-0000-0000-00009C040000}"/>
    <cellStyle name="Comma [0] 2 29 26" xfId="1206" xr:uid="{00000000-0005-0000-0000-00009D040000}"/>
    <cellStyle name="Comma [0] 2 29 27" xfId="1207" xr:uid="{00000000-0005-0000-0000-00009E040000}"/>
    <cellStyle name="Comma [0] 2 29 28" xfId="1208" xr:uid="{00000000-0005-0000-0000-00009F040000}"/>
    <cellStyle name="Comma [0] 2 29 29" xfId="1209" xr:uid="{00000000-0005-0000-0000-0000A0040000}"/>
    <cellStyle name="Comma [0] 2 29 3" xfId="1210" xr:uid="{00000000-0005-0000-0000-0000A1040000}"/>
    <cellStyle name="Comma [0] 2 29 30" xfId="1211" xr:uid="{00000000-0005-0000-0000-0000A2040000}"/>
    <cellStyle name="Comma [0] 2 29 31" xfId="1212" xr:uid="{00000000-0005-0000-0000-0000A3040000}"/>
    <cellStyle name="Comma [0] 2 29 32" xfId="1213" xr:uid="{00000000-0005-0000-0000-0000A4040000}"/>
    <cellStyle name="Comma [0] 2 29 33" xfId="1214" xr:uid="{00000000-0005-0000-0000-0000A5040000}"/>
    <cellStyle name="Comma [0] 2 29 34" xfId="1215" xr:uid="{00000000-0005-0000-0000-0000A6040000}"/>
    <cellStyle name="Comma [0] 2 29 35" xfId="1216" xr:uid="{00000000-0005-0000-0000-0000A7040000}"/>
    <cellStyle name="Comma [0] 2 29 4" xfId="1217" xr:uid="{00000000-0005-0000-0000-0000A8040000}"/>
    <cellStyle name="Comma [0] 2 29 5" xfId="1218" xr:uid="{00000000-0005-0000-0000-0000A9040000}"/>
    <cellStyle name="Comma [0] 2 29 6" xfId="1219" xr:uid="{00000000-0005-0000-0000-0000AA040000}"/>
    <cellStyle name="Comma [0] 2 29 7" xfId="1220" xr:uid="{00000000-0005-0000-0000-0000AB040000}"/>
    <cellStyle name="Comma [0] 2 29 8" xfId="1221" xr:uid="{00000000-0005-0000-0000-0000AC040000}"/>
    <cellStyle name="Comma [0] 2 29 9" xfId="1222" xr:uid="{00000000-0005-0000-0000-0000AD040000}"/>
    <cellStyle name="Comma [0] 2 3" xfId="1223" xr:uid="{00000000-0005-0000-0000-0000AE040000}"/>
    <cellStyle name="Comma [0] 2 3 10" xfId="1224" xr:uid="{00000000-0005-0000-0000-0000AF040000}"/>
    <cellStyle name="Comma [0] 2 3 11" xfId="1225" xr:uid="{00000000-0005-0000-0000-0000B0040000}"/>
    <cellStyle name="Comma [0] 2 3 12" xfId="1226" xr:uid="{00000000-0005-0000-0000-0000B1040000}"/>
    <cellStyle name="Comma [0] 2 3 13" xfId="1227" xr:uid="{00000000-0005-0000-0000-0000B2040000}"/>
    <cellStyle name="Comma [0] 2 3 14" xfId="1228" xr:uid="{00000000-0005-0000-0000-0000B3040000}"/>
    <cellStyle name="Comma [0] 2 3 15" xfId="1229" xr:uid="{00000000-0005-0000-0000-0000B4040000}"/>
    <cellStyle name="Comma [0] 2 3 16" xfId="1230" xr:uid="{00000000-0005-0000-0000-0000B5040000}"/>
    <cellStyle name="Comma [0] 2 3 17" xfId="1231" xr:uid="{00000000-0005-0000-0000-0000B6040000}"/>
    <cellStyle name="Comma [0] 2 3 18" xfId="1232" xr:uid="{00000000-0005-0000-0000-0000B7040000}"/>
    <cellStyle name="Comma [0] 2 3 19" xfId="1233" xr:uid="{00000000-0005-0000-0000-0000B8040000}"/>
    <cellStyle name="Comma [0] 2 3 2" xfId="1234" xr:uid="{00000000-0005-0000-0000-0000B9040000}"/>
    <cellStyle name="Comma [0] 2 3 20" xfId="1235" xr:uid="{00000000-0005-0000-0000-0000BA040000}"/>
    <cellStyle name="Comma [0] 2 3 21" xfId="1236" xr:uid="{00000000-0005-0000-0000-0000BB040000}"/>
    <cellStyle name="Comma [0] 2 3 22" xfId="1237" xr:uid="{00000000-0005-0000-0000-0000BC040000}"/>
    <cellStyle name="Comma [0] 2 3 23" xfId="1238" xr:uid="{00000000-0005-0000-0000-0000BD040000}"/>
    <cellStyle name="Comma [0] 2 3 24" xfId="1239" xr:uid="{00000000-0005-0000-0000-0000BE040000}"/>
    <cellStyle name="Comma [0] 2 3 25" xfId="1240" xr:uid="{00000000-0005-0000-0000-0000BF040000}"/>
    <cellStyle name="Comma [0] 2 3 26" xfId="1241" xr:uid="{00000000-0005-0000-0000-0000C0040000}"/>
    <cellStyle name="Comma [0] 2 3 27" xfId="1242" xr:uid="{00000000-0005-0000-0000-0000C1040000}"/>
    <cellStyle name="Comma [0] 2 3 28" xfId="1243" xr:uid="{00000000-0005-0000-0000-0000C2040000}"/>
    <cellStyle name="Comma [0] 2 3 29" xfId="1244" xr:uid="{00000000-0005-0000-0000-0000C3040000}"/>
    <cellStyle name="Comma [0] 2 3 3" xfId="1245" xr:uid="{00000000-0005-0000-0000-0000C4040000}"/>
    <cellStyle name="Comma [0] 2 3 30" xfId="1246" xr:uid="{00000000-0005-0000-0000-0000C5040000}"/>
    <cellStyle name="Comma [0] 2 3 31" xfId="1247" xr:uid="{00000000-0005-0000-0000-0000C6040000}"/>
    <cellStyle name="Comma [0] 2 3 32" xfId="1248" xr:uid="{00000000-0005-0000-0000-0000C7040000}"/>
    <cellStyle name="Comma [0] 2 3 33" xfId="1249" xr:uid="{00000000-0005-0000-0000-0000C8040000}"/>
    <cellStyle name="Comma [0] 2 3 34" xfId="1250" xr:uid="{00000000-0005-0000-0000-0000C9040000}"/>
    <cellStyle name="Comma [0] 2 3 35" xfId="1251" xr:uid="{00000000-0005-0000-0000-0000CA040000}"/>
    <cellStyle name="Comma [0] 2 3 4" xfId="1252" xr:uid="{00000000-0005-0000-0000-0000CB040000}"/>
    <cellStyle name="Comma [0] 2 3 5" xfId="1253" xr:uid="{00000000-0005-0000-0000-0000CC040000}"/>
    <cellStyle name="Comma [0] 2 3 6" xfId="1254" xr:uid="{00000000-0005-0000-0000-0000CD040000}"/>
    <cellStyle name="Comma [0] 2 3 7" xfId="1255" xr:uid="{00000000-0005-0000-0000-0000CE040000}"/>
    <cellStyle name="Comma [0] 2 3 8" xfId="1256" xr:uid="{00000000-0005-0000-0000-0000CF040000}"/>
    <cellStyle name="Comma [0] 2 3 9" xfId="1257" xr:uid="{00000000-0005-0000-0000-0000D0040000}"/>
    <cellStyle name="Comma [0] 2 30" xfId="1258" xr:uid="{00000000-0005-0000-0000-0000D1040000}"/>
    <cellStyle name="Comma [0] 2 30 10" xfId="1259" xr:uid="{00000000-0005-0000-0000-0000D2040000}"/>
    <cellStyle name="Comma [0] 2 30 11" xfId="1260" xr:uid="{00000000-0005-0000-0000-0000D3040000}"/>
    <cellStyle name="Comma [0] 2 30 12" xfId="1261" xr:uid="{00000000-0005-0000-0000-0000D4040000}"/>
    <cellStyle name="Comma [0] 2 30 13" xfId="1262" xr:uid="{00000000-0005-0000-0000-0000D5040000}"/>
    <cellStyle name="Comma [0] 2 30 14" xfId="1263" xr:uid="{00000000-0005-0000-0000-0000D6040000}"/>
    <cellStyle name="Comma [0] 2 30 15" xfId="1264" xr:uid="{00000000-0005-0000-0000-0000D7040000}"/>
    <cellStyle name="Comma [0] 2 30 16" xfId="1265" xr:uid="{00000000-0005-0000-0000-0000D8040000}"/>
    <cellStyle name="Comma [0] 2 30 17" xfId="1266" xr:uid="{00000000-0005-0000-0000-0000D9040000}"/>
    <cellStyle name="Comma [0] 2 30 18" xfId="1267" xr:uid="{00000000-0005-0000-0000-0000DA040000}"/>
    <cellStyle name="Comma [0] 2 30 19" xfId="1268" xr:uid="{00000000-0005-0000-0000-0000DB040000}"/>
    <cellStyle name="Comma [0] 2 30 2" xfId="1269" xr:uid="{00000000-0005-0000-0000-0000DC040000}"/>
    <cellStyle name="Comma [0] 2 30 20" xfId="1270" xr:uid="{00000000-0005-0000-0000-0000DD040000}"/>
    <cellStyle name="Comma [0] 2 30 21" xfId="1271" xr:uid="{00000000-0005-0000-0000-0000DE040000}"/>
    <cellStyle name="Comma [0] 2 30 22" xfId="1272" xr:uid="{00000000-0005-0000-0000-0000DF040000}"/>
    <cellStyle name="Comma [0] 2 30 23" xfId="1273" xr:uid="{00000000-0005-0000-0000-0000E0040000}"/>
    <cellStyle name="Comma [0] 2 30 24" xfId="1274" xr:uid="{00000000-0005-0000-0000-0000E1040000}"/>
    <cellStyle name="Comma [0] 2 30 25" xfId="1275" xr:uid="{00000000-0005-0000-0000-0000E2040000}"/>
    <cellStyle name="Comma [0] 2 30 26" xfId="1276" xr:uid="{00000000-0005-0000-0000-0000E3040000}"/>
    <cellStyle name="Comma [0] 2 30 27" xfId="1277" xr:uid="{00000000-0005-0000-0000-0000E4040000}"/>
    <cellStyle name="Comma [0] 2 30 28" xfId="1278" xr:uid="{00000000-0005-0000-0000-0000E5040000}"/>
    <cellStyle name="Comma [0] 2 30 29" xfId="1279" xr:uid="{00000000-0005-0000-0000-0000E6040000}"/>
    <cellStyle name="Comma [0] 2 30 3" xfId="1280" xr:uid="{00000000-0005-0000-0000-0000E7040000}"/>
    <cellStyle name="Comma [0] 2 30 30" xfId="1281" xr:uid="{00000000-0005-0000-0000-0000E8040000}"/>
    <cellStyle name="Comma [0] 2 30 31" xfId="1282" xr:uid="{00000000-0005-0000-0000-0000E9040000}"/>
    <cellStyle name="Comma [0] 2 30 32" xfId="1283" xr:uid="{00000000-0005-0000-0000-0000EA040000}"/>
    <cellStyle name="Comma [0] 2 30 33" xfId="1284" xr:uid="{00000000-0005-0000-0000-0000EB040000}"/>
    <cellStyle name="Comma [0] 2 30 34" xfId="1285" xr:uid="{00000000-0005-0000-0000-0000EC040000}"/>
    <cellStyle name="Comma [0] 2 30 35" xfId="1286" xr:uid="{00000000-0005-0000-0000-0000ED040000}"/>
    <cellStyle name="Comma [0] 2 30 4" xfId="1287" xr:uid="{00000000-0005-0000-0000-0000EE040000}"/>
    <cellStyle name="Comma [0] 2 30 5" xfId="1288" xr:uid="{00000000-0005-0000-0000-0000EF040000}"/>
    <cellStyle name="Comma [0] 2 30 6" xfId="1289" xr:uid="{00000000-0005-0000-0000-0000F0040000}"/>
    <cellStyle name="Comma [0] 2 30 7" xfId="1290" xr:uid="{00000000-0005-0000-0000-0000F1040000}"/>
    <cellStyle name="Comma [0] 2 30 8" xfId="1291" xr:uid="{00000000-0005-0000-0000-0000F2040000}"/>
    <cellStyle name="Comma [0] 2 30 9" xfId="1292" xr:uid="{00000000-0005-0000-0000-0000F3040000}"/>
    <cellStyle name="Comma [0] 2 31" xfId="1293" xr:uid="{00000000-0005-0000-0000-0000F4040000}"/>
    <cellStyle name="Comma [0] 2 31 10" xfId="1294" xr:uid="{00000000-0005-0000-0000-0000F5040000}"/>
    <cellStyle name="Comma [0] 2 31 11" xfId="1295" xr:uid="{00000000-0005-0000-0000-0000F6040000}"/>
    <cellStyle name="Comma [0] 2 31 12" xfId="1296" xr:uid="{00000000-0005-0000-0000-0000F7040000}"/>
    <cellStyle name="Comma [0] 2 31 13" xfId="1297" xr:uid="{00000000-0005-0000-0000-0000F8040000}"/>
    <cellStyle name="Comma [0] 2 31 14" xfId="1298" xr:uid="{00000000-0005-0000-0000-0000F9040000}"/>
    <cellStyle name="Comma [0] 2 31 15" xfId="1299" xr:uid="{00000000-0005-0000-0000-0000FA040000}"/>
    <cellStyle name="Comma [0] 2 31 16" xfId="1300" xr:uid="{00000000-0005-0000-0000-0000FB040000}"/>
    <cellStyle name="Comma [0] 2 31 17" xfId="1301" xr:uid="{00000000-0005-0000-0000-0000FC040000}"/>
    <cellStyle name="Comma [0] 2 31 18" xfId="1302" xr:uid="{00000000-0005-0000-0000-0000FD040000}"/>
    <cellStyle name="Comma [0] 2 31 19" xfId="1303" xr:uid="{00000000-0005-0000-0000-0000FE040000}"/>
    <cellStyle name="Comma [0] 2 31 2" xfId="1304" xr:uid="{00000000-0005-0000-0000-0000FF040000}"/>
    <cellStyle name="Comma [0] 2 31 20" xfId="1305" xr:uid="{00000000-0005-0000-0000-000000050000}"/>
    <cellStyle name="Comma [0] 2 31 21" xfId="1306" xr:uid="{00000000-0005-0000-0000-000001050000}"/>
    <cellStyle name="Comma [0] 2 31 22" xfId="1307" xr:uid="{00000000-0005-0000-0000-000002050000}"/>
    <cellStyle name="Comma [0] 2 31 23" xfId="1308" xr:uid="{00000000-0005-0000-0000-000003050000}"/>
    <cellStyle name="Comma [0] 2 31 24" xfId="1309" xr:uid="{00000000-0005-0000-0000-000004050000}"/>
    <cellStyle name="Comma [0] 2 31 25" xfId="1310" xr:uid="{00000000-0005-0000-0000-000005050000}"/>
    <cellStyle name="Comma [0] 2 31 26" xfId="1311" xr:uid="{00000000-0005-0000-0000-000006050000}"/>
    <cellStyle name="Comma [0] 2 31 27" xfId="1312" xr:uid="{00000000-0005-0000-0000-000007050000}"/>
    <cellStyle name="Comma [0] 2 31 28" xfId="1313" xr:uid="{00000000-0005-0000-0000-000008050000}"/>
    <cellStyle name="Comma [0] 2 31 29" xfId="1314" xr:uid="{00000000-0005-0000-0000-000009050000}"/>
    <cellStyle name="Comma [0] 2 31 3" xfId="1315" xr:uid="{00000000-0005-0000-0000-00000A050000}"/>
    <cellStyle name="Comma [0] 2 31 30" xfId="1316" xr:uid="{00000000-0005-0000-0000-00000B050000}"/>
    <cellStyle name="Comma [0] 2 31 31" xfId="1317" xr:uid="{00000000-0005-0000-0000-00000C050000}"/>
    <cellStyle name="Comma [0] 2 31 32" xfId="1318" xr:uid="{00000000-0005-0000-0000-00000D050000}"/>
    <cellStyle name="Comma [0] 2 31 33" xfId="1319" xr:uid="{00000000-0005-0000-0000-00000E050000}"/>
    <cellStyle name="Comma [0] 2 31 34" xfId="1320" xr:uid="{00000000-0005-0000-0000-00000F050000}"/>
    <cellStyle name="Comma [0] 2 31 35" xfId="1321" xr:uid="{00000000-0005-0000-0000-000010050000}"/>
    <cellStyle name="Comma [0] 2 31 4" xfId="1322" xr:uid="{00000000-0005-0000-0000-000011050000}"/>
    <cellStyle name="Comma [0] 2 31 5" xfId="1323" xr:uid="{00000000-0005-0000-0000-000012050000}"/>
    <cellStyle name="Comma [0] 2 31 6" xfId="1324" xr:uid="{00000000-0005-0000-0000-000013050000}"/>
    <cellStyle name="Comma [0] 2 31 7" xfId="1325" xr:uid="{00000000-0005-0000-0000-000014050000}"/>
    <cellStyle name="Comma [0] 2 31 8" xfId="1326" xr:uid="{00000000-0005-0000-0000-000015050000}"/>
    <cellStyle name="Comma [0] 2 31 9" xfId="1327" xr:uid="{00000000-0005-0000-0000-000016050000}"/>
    <cellStyle name="Comma [0] 2 32" xfId="1328" xr:uid="{00000000-0005-0000-0000-000017050000}"/>
    <cellStyle name="Comma [0] 2 32 10" xfId="1329" xr:uid="{00000000-0005-0000-0000-000018050000}"/>
    <cellStyle name="Comma [0] 2 32 11" xfId="1330" xr:uid="{00000000-0005-0000-0000-000019050000}"/>
    <cellStyle name="Comma [0] 2 32 12" xfId="1331" xr:uid="{00000000-0005-0000-0000-00001A050000}"/>
    <cellStyle name="Comma [0] 2 32 13" xfId="1332" xr:uid="{00000000-0005-0000-0000-00001B050000}"/>
    <cellStyle name="Comma [0] 2 32 14" xfId="1333" xr:uid="{00000000-0005-0000-0000-00001C050000}"/>
    <cellStyle name="Comma [0] 2 32 15" xfId="1334" xr:uid="{00000000-0005-0000-0000-00001D050000}"/>
    <cellStyle name="Comma [0] 2 32 16" xfId="1335" xr:uid="{00000000-0005-0000-0000-00001E050000}"/>
    <cellStyle name="Comma [0] 2 32 17" xfId="1336" xr:uid="{00000000-0005-0000-0000-00001F050000}"/>
    <cellStyle name="Comma [0] 2 32 18" xfId="1337" xr:uid="{00000000-0005-0000-0000-000020050000}"/>
    <cellStyle name="Comma [0] 2 32 19" xfId="1338" xr:uid="{00000000-0005-0000-0000-000021050000}"/>
    <cellStyle name="Comma [0] 2 32 2" xfId="1339" xr:uid="{00000000-0005-0000-0000-000022050000}"/>
    <cellStyle name="Comma [0] 2 32 20" xfId="1340" xr:uid="{00000000-0005-0000-0000-000023050000}"/>
    <cellStyle name="Comma [0] 2 32 21" xfId="1341" xr:uid="{00000000-0005-0000-0000-000024050000}"/>
    <cellStyle name="Comma [0] 2 32 22" xfId="1342" xr:uid="{00000000-0005-0000-0000-000025050000}"/>
    <cellStyle name="Comma [0] 2 32 23" xfId="1343" xr:uid="{00000000-0005-0000-0000-000026050000}"/>
    <cellStyle name="Comma [0] 2 32 24" xfId="1344" xr:uid="{00000000-0005-0000-0000-000027050000}"/>
    <cellStyle name="Comma [0] 2 32 25" xfId="1345" xr:uid="{00000000-0005-0000-0000-000028050000}"/>
    <cellStyle name="Comma [0] 2 32 26" xfId="1346" xr:uid="{00000000-0005-0000-0000-000029050000}"/>
    <cellStyle name="Comma [0] 2 32 27" xfId="1347" xr:uid="{00000000-0005-0000-0000-00002A050000}"/>
    <cellStyle name="Comma [0] 2 32 28" xfId="1348" xr:uid="{00000000-0005-0000-0000-00002B050000}"/>
    <cellStyle name="Comma [0] 2 32 29" xfId="1349" xr:uid="{00000000-0005-0000-0000-00002C050000}"/>
    <cellStyle name="Comma [0] 2 32 3" xfId="1350" xr:uid="{00000000-0005-0000-0000-00002D050000}"/>
    <cellStyle name="Comma [0] 2 32 30" xfId="1351" xr:uid="{00000000-0005-0000-0000-00002E050000}"/>
    <cellStyle name="Comma [0] 2 32 31" xfId="1352" xr:uid="{00000000-0005-0000-0000-00002F050000}"/>
    <cellStyle name="Comma [0] 2 32 32" xfId="1353" xr:uid="{00000000-0005-0000-0000-000030050000}"/>
    <cellStyle name="Comma [0] 2 32 33" xfId="1354" xr:uid="{00000000-0005-0000-0000-000031050000}"/>
    <cellStyle name="Comma [0] 2 32 34" xfId="1355" xr:uid="{00000000-0005-0000-0000-000032050000}"/>
    <cellStyle name="Comma [0] 2 32 35" xfId="1356" xr:uid="{00000000-0005-0000-0000-000033050000}"/>
    <cellStyle name="Comma [0] 2 32 4" xfId="1357" xr:uid="{00000000-0005-0000-0000-000034050000}"/>
    <cellStyle name="Comma [0] 2 32 5" xfId="1358" xr:uid="{00000000-0005-0000-0000-000035050000}"/>
    <cellStyle name="Comma [0] 2 32 6" xfId="1359" xr:uid="{00000000-0005-0000-0000-000036050000}"/>
    <cellStyle name="Comma [0] 2 32 7" xfId="1360" xr:uid="{00000000-0005-0000-0000-000037050000}"/>
    <cellStyle name="Comma [0] 2 32 8" xfId="1361" xr:uid="{00000000-0005-0000-0000-000038050000}"/>
    <cellStyle name="Comma [0] 2 32 9" xfId="1362" xr:uid="{00000000-0005-0000-0000-000039050000}"/>
    <cellStyle name="Comma [0] 2 33" xfId="1363" xr:uid="{00000000-0005-0000-0000-00003A050000}"/>
    <cellStyle name="Comma [0] 2 33 10" xfId="1364" xr:uid="{00000000-0005-0000-0000-00003B050000}"/>
    <cellStyle name="Comma [0] 2 33 11" xfId="1365" xr:uid="{00000000-0005-0000-0000-00003C050000}"/>
    <cellStyle name="Comma [0] 2 33 12" xfId="1366" xr:uid="{00000000-0005-0000-0000-00003D050000}"/>
    <cellStyle name="Comma [0] 2 33 13" xfId="1367" xr:uid="{00000000-0005-0000-0000-00003E050000}"/>
    <cellStyle name="Comma [0] 2 33 14" xfId="1368" xr:uid="{00000000-0005-0000-0000-00003F050000}"/>
    <cellStyle name="Comma [0] 2 33 15" xfId="1369" xr:uid="{00000000-0005-0000-0000-000040050000}"/>
    <cellStyle name="Comma [0] 2 33 16" xfId="1370" xr:uid="{00000000-0005-0000-0000-000041050000}"/>
    <cellStyle name="Comma [0] 2 33 17" xfId="1371" xr:uid="{00000000-0005-0000-0000-000042050000}"/>
    <cellStyle name="Comma [0] 2 33 18" xfId="1372" xr:uid="{00000000-0005-0000-0000-000043050000}"/>
    <cellStyle name="Comma [0] 2 33 19" xfId="1373" xr:uid="{00000000-0005-0000-0000-000044050000}"/>
    <cellStyle name="Comma [0] 2 33 2" xfId="1374" xr:uid="{00000000-0005-0000-0000-000045050000}"/>
    <cellStyle name="Comma [0] 2 33 20" xfId="1375" xr:uid="{00000000-0005-0000-0000-000046050000}"/>
    <cellStyle name="Comma [0] 2 33 21" xfId="1376" xr:uid="{00000000-0005-0000-0000-000047050000}"/>
    <cellStyle name="Comma [0] 2 33 22" xfId="1377" xr:uid="{00000000-0005-0000-0000-000048050000}"/>
    <cellStyle name="Comma [0] 2 33 23" xfId="1378" xr:uid="{00000000-0005-0000-0000-000049050000}"/>
    <cellStyle name="Comma [0] 2 33 24" xfId="1379" xr:uid="{00000000-0005-0000-0000-00004A050000}"/>
    <cellStyle name="Comma [0] 2 33 25" xfId="1380" xr:uid="{00000000-0005-0000-0000-00004B050000}"/>
    <cellStyle name="Comma [0] 2 33 26" xfId="1381" xr:uid="{00000000-0005-0000-0000-00004C050000}"/>
    <cellStyle name="Comma [0] 2 33 27" xfId="1382" xr:uid="{00000000-0005-0000-0000-00004D050000}"/>
    <cellStyle name="Comma [0] 2 33 28" xfId="1383" xr:uid="{00000000-0005-0000-0000-00004E050000}"/>
    <cellStyle name="Comma [0] 2 33 29" xfId="1384" xr:uid="{00000000-0005-0000-0000-00004F050000}"/>
    <cellStyle name="Comma [0] 2 33 3" xfId="1385" xr:uid="{00000000-0005-0000-0000-000050050000}"/>
    <cellStyle name="Comma [0] 2 33 30" xfId="1386" xr:uid="{00000000-0005-0000-0000-000051050000}"/>
    <cellStyle name="Comma [0] 2 33 31" xfId="1387" xr:uid="{00000000-0005-0000-0000-000052050000}"/>
    <cellStyle name="Comma [0] 2 33 32" xfId="1388" xr:uid="{00000000-0005-0000-0000-000053050000}"/>
    <cellStyle name="Comma [0] 2 33 33" xfId="1389" xr:uid="{00000000-0005-0000-0000-000054050000}"/>
    <cellStyle name="Comma [0] 2 33 34" xfId="1390" xr:uid="{00000000-0005-0000-0000-000055050000}"/>
    <cellStyle name="Comma [0] 2 33 35" xfId="1391" xr:uid="{00000000-0005-0000-0000-000056050000}"/>
    <cellStyle name="Comma [0] 2 33 4" xfId="1392" xr:uid="{00000000-0005-0000-0000-000057050000}"/>
    <cellStyle name="Comma [0] 2 33 5" xfId="1393" xr:uid="{00000000-0005-0000-0000-000058050000}"/>
    <cellStyle name="Comma [0] 2 33 6" xfId="1394" xr:uid="{00000000-0005-0000-0000-000059050000}"/>
    <cellStyle name="Comma [0] 2 33 7" xfId="1395" xr:uid="{00000000-0005-0000-0000-00005A050000}"/>
    <cellStyle name="Comma [0] 2 33 8" xfId="1396" xr:uid="{00000000-0005-0000-0000-00005B050000}"/>
    <cellStyle name="Comma [0] 2 33 9" xfId="1397" xr:uid="{00000000-0005-0000-0000-00005C050000}"/>
    <cellStyle name="Comma [0] 2 34" xfId="1398" xr:uid="{00000000-0005-0000-0000-00005D050000}"/>
    <cellStyle name="Comma [0] 2 34 10" xfId="1399" xr:uid="{00000000-0005-0000-0000-00005E050000}"/>
    <cellStyle name="Comma [0] 2 34 11" xfId="1400" xr:uid="{00000000-0005-0000-0000-00005F050000}"/>
    <cellStyle name="Comma [0] 2 34 12" xfId="1401" xr:uid="{00000000-0005-0000-0000-000060050000}"/>
    <cellStyle name="Comma [0] 2 34 13" xfId="1402" xr:uid="{00000000-0005-0000-0000-000061050000}"/>
    <cellStyle name="Comma [0] 2 34 14" xfId="1403" xr:uid="{00000000-0005-0000-0000-000062050000}"/>
    <cellStyle name="Comma [0] 2 34 15" xfId="1404" xr:uid="{00000000-0005-0000-0000-000063050000}"/>
    <cellStyle name="Comma [0] 2 34 16" xfId="1405" xr:uid="{00000000-0005-0000-0000-000064050000}"/>
    <cellStyle name="Comma [0] 2 34 17" xfId="1406" xr:uid="{00000000-0005-0000-0000-000065050000}"/>
    <cellStyle name="Comma [0] 2 34 18" xfId="1407" xr:uid="{00000000-0005-0000-0000-000066050000}"/>
    <cellStyle name="Comma [0] 2 34 19" xfId="1408" xr:uid="{00000000-0005-0000-0000-000067050000}"/>
    <cellStyle name="Comma [0] 2 34 2" xfId="1409" xr:uid="{00000000-0005-0000-0000-000068050000}"/>
    <cellStyle name="Comma [0] 2 34 20" xfId="1410" xr:uid="{00000000-0005-0000-0000-000069050000}"/>
    <cellStyle name="Comma [0] 2 34 21" xfId="1411" xr:uid="{00000000-0005-0000-0000-00006A050000}"/>
    <cellStyle name="Comma [0] 2 34 22" xfId="1412" xr:uid="{00000000-0005-0000-0000-00006B050000}"/>
    <cellStyle name="Comma [0] 2 34 23" xfId="1413" xr:uid="{00000000-0005-0000-0000-00006C050000}"/>
    <cellStyle name="Comma [0] 2 34 24" xfId="1414" xr:uid="{00000000-0005-0000-0000-00006D050000}"/>
    <cellStyle name="Comma [0] 2 34 25" xfId="1415" xr:uid="{00000000-0005-0000-0000-00006E050000}"/>
    <cellStyle name="Comma [0] 2 34 26" xfId="1416" xr:uid="{00000000-0005-0000-0000-00006F050000}"/>
    <cellStyle name="Comma [0] 2 34 27" xfId="1417" xr:uid="{00000000-0005-0000-0000-000070050000}"/>
    <cellStyle name="Comma [0] 2 34 28" xfId="1418" xr:uid="{00000000-0005-0000-0000-000071050000}"/>
    <cellStyle name="Comma [0] 2 34 29" xfId="1419" xr:uid="{00000000-0005-0000-0000-000072050000}"/>
    <cellStyle name="Comma [0] 2 34 3" xfId="1420" xr:uid="{00000000-0005-0000-0000-000073050000}"/>
    <cellStyle name="Comma [0] 2 34 30" xfId="1421" xr:uid="{00000000-0005-0000-0000-000074050000}"/>
    <cellStyle name="Comma [0] 2 34 31" xfId="1422" xr:uid="{00000000-0005-0000-0000-000075050000}"/>
    <cellStyle name="Comma [0] 2 34 32" xfId="1423" xr:uid="{00000000-0005-0000-0000-000076050000}"/>
    <cellStyle name="Comma [0] 2 34 33" xfId="1424" xr:uid="{00000000-0005-0000-0000-000077050000}"/>
    <cellStyle name="Comma [0] 2 34 34" xfId="1425" xr:uid="{00000000-0005-0000-0000-000078050000}"/>
    <cellStyle name="Comma [0] 2 34 35" xfId="1426" xr:uid="{00000000-0005-0000-0000-000079050000}"/>
    <cellStyle name="Comma [0] 2 34 4" xfId="1427" xr:uid="{00000000-0005-0000-0000-00007A050000}"/>
    <cellStyle name="Comma [0] 2 34 5" xfId="1428" xr:uid="{00000000-0005-0000-0000-00007B050000}"/>
    <cellStyle name="Comma [0] 2 34 6" xfId="1429" xr:uid="{00000000-0005-0000-0000-00007C050000}"/>
    <cellStyle name="Comma [0] 2 34 7" xfId="1430" xr:uid="{00000000-0005-0000-0000-00007D050000}"/>
    <cellStyle name="Comma [0] 2 34 8" xfId="1431" xr:uid="{00000000-0005-0000-0000-00007E050000}"/>
    <cellStyle name="Comma [0] 2 34 9" xfId="1432" xr:uid="{00000000-0005-0000-0000-00007F050000}"/>
    <cellStyle name="Comma [0] 2 35" xfId="1433" xr:uid="{00000000-0005-0000-0000-000080050000}"/>
    <cellStyle name="Comma [0] 2 35 10" xfId="1434" xr:uid="{00000000-0005-0000-0000-000081050000}"/>
    <cellStyle name="Comma [0] 2 35 11" xfId="1435" xr:uid="{00000000-0005-0000-0000-000082050000}"/>
    <cellStyle name="Comma [0] 2 35 12" xfId="1436" xr:uid="{00000000-0005-0000-0000-000083050000}"/>
    <cellStyle name="Comma [0] 2 35 13" xfId="1437" xr:uid="{00000000-0005-0000-0000-000084050000}"/>
    <cellStyle name="Comma [0] 2 35 14" xfId="1438" xr:uid="{00000000-0005-0000-0000-000085050000}"/>
    <cellStyle name="Comma [0] 2 35 15" xfId="1439" xr:uid="{00000000-0005-0000-0000-000086050000}"/>
    <cellStyle name="Comma [0] 2 35 16" xfId="1440" xr:uid="{00000000-0005-0000-0000-000087050000}"/>
    <cellStyle name="Comma [0] 2 35 17" xfId="1441" xr:uid="{00000000-0005-0000-0000-000088050000}"/>
    <cellStyle name="Comma [0] 2 35 18" xfId="1442" xr:uid="{00000000-0005-0000-0000-000089050000}"/>
    <cellStyle name="Comma [0] 2 35 19" xfId="1443" xr:uid="{00000000-0005-0000-0000-00008A050000}"/>
    <cellStyle name="Comma [0] 2 35 2" xfId="1444" xr:uid="{00000000-0005-0000-0000-00008B050000}"/>
    <cellStyle name="Comma [0] 2 35 20" xfId="1445" xr:uid="{00000000-0005-0000-0000-00008C050000}"/>
    <cellStyle name="Comma [0] 2 35 21" xfId="1446" xr:uid="{00000000-0005-0000-0000-00008D050000}"/>
    <cellStyle name="Comma [0] 2 35 22" xfId="1447" xr:uid="{00000000-0005-0000-0000-00008E050000}"/>
    <cellStyle name="Comma [0] 2 35 23" xfId="1448" xr:uid="{00000000-0005-0000-0000-00008F050000}"/>
    <cellStyle name="Comma [0] 2 35 24" xfId="1449" xr:uid="{00000000-0005-0000-0000-000090050000}"/>
    <cellStyle name="Comma [0] 2 35 25" xfId="1450" xr:uid="{00000000-0005-0000-0000-000091050000}"/>
    <cellStyle name="Comma [0] 2 35 26" xfId="1451" xr:uid="{00000000-0005-0000-0000-000092050000}"/>
    <cellStyle name="Comma [0] 2 35 27" xfId="1452" xr:uid="{00000000-0005-0000-0000-000093050000}"/>
    <cellStyle name="Comma [0] 2 35 28" xfId="1453" xr:uid="{00000000-0005-0000-0000-000094050000}"/>
    <cellStyle name="Comma [0] 2 35 29" xfId="1454" xr:uid="{00000000-0005-0000-0000-000095050000}"/>
    <cellStyle name="Comma [0] 2 35 3" xfId="1455" xr:uid="{00000000-0005-0000-0000-000096050000}"/>
    <cellStyle name="Comma [0] 2 35 30" xfId="1456" xr:uid="{00000000-0005-0000-0000-000097050000}"/>
    <cellStyle name="Comma [0] 2 35 31" xfId="1457" xr:uid="{00000000-0005-0000-0000-000098050000}"/>
    <cellStyle name="Comma [0] 2 35 32" xfId="1458" xr:uid="{00000000-0005-0000-0000-000099050000}"/>
    <cellStyle name="Comma [0] 2 35 33" xfId="1459" xr:uid="{00000000-0005-0000-0000-00009A050000}"/>
    <cellStyle name="Comma [0] 2 35 34" xfId="1460" xr:uid="{00000000-0005-0000-0000-00009B050000}"/>
    <cellStyle name="Comma [0] 2 35 35" xfId="1461" xr:uid="{00000000-0005-0000-0000-00009C050000}"/>
    <cellStyle name="Comma [0] 2 35 4" xfId="1462" xr:uid="{00000000-0005-0000-0000-00009D050000}"/>
    <cellStyle name="Comma [0] 2 35 5" xfId="1463" xr:uid="{00000000-0005-0000-0000-00009E050000}"/>
    <cellStyle name="Comma [0] 2 35 6" xfId="1464" xr:uid="{00000000-0005-0000-0000-00009F050000}"/>
    <cellStyle name="Comma [0] 2 35 7" xfId="1465" xr:uid="{00000000-0005-0000-0000-0000A0050000}"/>
    <cellStyle name="Comma [0] 2 35 8" xfId="1466" xr:uid="{00000000-0005-0000-0000-0000A1050000}"/>
    <cellStyle name="Comma [0] 2 35 9" xfId="1467" xr:uid="{00000000-0005-0000-0000-0000A2050000}"/>
    <cellStyle name="Comma [0] 2 36" xfId="1468" xr:uid="{00000000-0005-0000-0000-0000A3050000}"/>
    <cellStyle name="Comma [0] 2 36 10" xfId="1469" xr:uid="{00000000-0005-0000-0000-0000A4050000}"/>
    <cellStyle name="Comma [0] 2 36 11" xfId="1470" xr:uid="{00000000-0005-0000-0000-0000A5050000}"/>
    <cellStyle name="Comma [0] 2 36 12" xfId="1471" xr:uid="{00000000-0005-0000-0000-0000A6050000}"/>
    <cellStyle name="Comma [0] 2 36 13" xfId="1472" xr:uid="{00000000-0005-0000-0000-0000A7050000}"/>
    <cellStyle name="Comma [0] 2 36 14" xfId="1473" xr:uid="{00000000-0005-0000-0000-0000A8050000}"/>
    <cellStyle name="Comma [0] 2 36 15" xfId="1474" xr:uid="{00000000-0005-0000-0000-0000A9050000}"/>
    <cellStyle name="Comma [0] 2 36 16" xfId="1475" xr:uid="{00000000-0005-0000-0000-0000AA050000}"/>
    <cellStyle name="Comma [0] 2 36 17" xfId="1476" xr:uid="{00000000-0005-0000-0000-0000AB050000}"/>
    <cellStyle name="Comma [0] 2 36 18" xfId="1477" xr:uid="{00000000-0005-0000-0000-0000AC050000}"/>
    <cellStyle name="Comma [0] 2 36 19" xfId="1478" xr:uid="{00000000-0005-0000-0000-0000AD050000}"/>
    <cellStyle name="Comma [0] 2 36 2" xfId="1479" xr:uid="{00000000-0005-0000-0000-0000AE050000}"/>
    <cellStyle name="Comma [0] 2 36 20" xfId="1480" xr:uid="{00000000-0005-0000-0000-0000AF050000}"/>
    <cellStyle name="Comma [0] 2 36 21" xfId="1481" xr:uid="{00000000-0005-0000-0000-0000B0050000}"/>
    <cellStyle name="Comma [0] 2 36 22" xfId="1482" xr:uid="{00000000-0005-0000-0000-0000B1050000}"/>
    <cellStyle name="Comma [0] 2 36 23" xfId="1483" xr:uid="{00000000-0005-0000-0000-0000B2050000}"/>
    <cellStyle name="Comma [0] 2 36 24" xfId="1484" xr:uid="{00000000-0005-0000-0000-0000B3050000}"/>
    <cellStyle name="Comma [0] 2 36 25" xfId="1485" xr:uid="{00000000-0005-0000-0000-0000B4050000}"/>
    <cellStyle name="Comma [0] 2 36 26" xfId="1486" xr:uid="{00000000-0005-0000-0000-0000B5050000}"/>
    <cellStyle name="Comma [0] 2 36 27" xfId="1487" xr:uid="{00000000-0005-0000-0000-0000B6050000}"/>
    <cellStyle name="Comma [0] 2 36 28" xfId="1488" xr:uid="{00000000-0005-0000-0000-0000B7050000}"/>
    <cellStyle name="Comma [0] 2 36 29" xfId="1489" xr:uid="{00000000-0005-0000-0000-0000B8050000}"/>
    <cellStyle name="Comma [0] 2 36 3" xfId="1490" xr:uid="{00000000-0005-0000-0000-0000B9050000}"/>
    <cellStyle name="Comma [0] 2 36 30" xfId="1491" xr:uid="{00000000-0005-0000-0000-0000BA050000}"/>
    <cellStyle name="Comma [0] 2 36 31" xfId="1492" xr:uid="{00000000-0005-0000-0000-0000BB050000}"/>
    <cellStyle name="Comma [0] 2 36 32" xfId="1493" xr:uid="{00000000-0005-0000-0000-0000BC050000}"/>
    <cellStyle name="Comma [0] 2 36 33" xfId="1494" xr:uid="{00000000-0005-0000-0000-0000BD050000}"/>
    <cellStyle name="Comma [0] 2 36 34" xfId="1495" xr:uid="{00000000-0005-0000-0000-0000BE050000}"/>
    <cellStyle name="Comma [0] 2 36 35" xfId="1496" xr:uid="{00000000-0005-0000-0000-0000BF050000}"/>
    <cellStyle name="Comma [0] 2 36 4" xfId="1497" xr:uid="{00000000-0005-0000-0000-0000C0050000}"/>
    <cellStyle name="Comma [0] 2 36 5" xfId="1498" xr:uid="{00000000-0005-0000-0000-0000C1050000}"/>
    <cellStyle name="Comma [0] 2 36 6" xfId="1499" xr:uid="{00000000-0005-0000-0000-0000C2050000}"/>
    <cellStyle name="Comma [0] 2 36 7" xfId="1500" xr:uid="{00000000-0005-0000-0000-0000C3050000}"/>
    <cellStyle name="Comma [0] 2 36 8" xfId="1501" xr:uid="{00000000-0005-0000-0000-0000C4050000}"/>
    <cellStyle name="Comma [0] 2 36 9" xfId="1502" xr:uid="{00000000-0005-0000-0000-0000C5050000}"/>
    <cellStyle name="Comma [0] 2 37" xfId="1503" xr:uid="{00000000-0005-0000-0000-0000C6050000}"/>
    <cellStyle name="Comma [0] 2 37 10" xfId="1504" xr:uid="{00000000-0005-0000-0000-0000C7050000}"/>
    <cellStyle name="Comma [0] 2 37 11" xfId="1505" xr:uid="{00000000-0005-0000-0000-0000C8050000}"/>
    <cellStyle name="Comma [0] 2 37 12" xfId="1506" xr:uid="{00000000-0005-0000-0000-0000C9050000}"/>
    <cellStyle name="Comma [0] 2 37 13" xfId="1507" xr:uid="{00000000-0005-0000-0000-0000CA050000}"/>
    <cellStyle name="Comma [0] 2 37 14" xfId="1508" xr:uid="{00000000-0005-0000-0000-0000CB050000}"/>
    <cellStyle name="Comma [0] 2 37 15" xfId="1509" xr:uid="{00000000-0005-0000-0000-0000CC050000}"/>
    <cellStyle name="Comma [0] 2 37 16" xfId="1510" xr:uid="{00000000-0005-0000-0000-0000CD050000}"/>
    <cellStyle name="Comma [0] 2 37 17" xfId="1511" xr:uid="{00000000-0005-0000-0000-0000CE050000}"/>
    <cellStyle name="Comma [0] 2 37 18" xfId="1512" xr:uid="{00000000-0005-0000-0000-0000CF050000}"/>
    <cellStyle name="Comma [0] 2 37 19" xfId="1513" xr:uid="{00000000-0005-0000-0000-0000D0050000}"/>
    <cellStyle name="Comma [0] 2 37 2" xfId="1514" xr:uid="{00000000-0005-0000-0000-0000D1050000}"/>
    <cellStyle name="Comma [0] 2 37 20" xfId="1515" xr:uid="{00000000-0005-0000-0000-0000D2050000}"/>
    <cellStyle name="Comma [0] 2 37 21" xfId="1516" xr:uid="{00000000-0005-0000-0000-0000D3050000}"/>
    <cellStyle name="Comma [0] 2 37 22" xfId="1517" xr:uid="{00000000-0005-0000-0000-0000D4050000}"/>
    <cellStyle name="Comma [0] 2 37 23" xfId="1518" xr:uid="{00000000-0005-0000-0000-0000D5050000}"/>
    <cellStyle name="Comma [0] 2 37 24" xfId="1519" xr:uid="{00000000-0005-0000-0000-0000D6050000}"/>
    <cellStyle name="Comma [0] 2 37 25" xfId="1520" xr:uid="{00000000-0005-0000-0000-0000D7050000}"/>
    <cellStyle name="Comma [0] 2 37 26" xfId="1521" xr:uid="{00000000-0005-0000-0000-0000D8050000}"/>
    <cellStyle name="Comma [0] 2 37 27" xfId="1522" xr:uid="{00000000-0005-0000-0000-0000D9050000}"/>
    <cellStyle name="Comma [0] 2 37 28" xfId="1523" xr:uid="{00000000-0005-0000-0000-0000DA050000}"/>
    <cellStyle name="Comma [0] 2 37 29" xfId="1524" xr:uid="{00000000-0005-0000-0000-0000DB050000}"/>
    <cellStyle name="Comma [0] 2 37 3" xfId="1525" xr:uid="{00000000-0005-0000-0000-0000DC050000}"/>
    <cellStyle name="Comma [0] 2 37 30" xfId="1526" xr:uid="{00000000-0005-0000-0000-0000DD050000}"/>
    <cellStyle name="Comma [0] 2 37 31" xfId="1527" xr:uid="{00000000-0005-0000-0000-0000DE050000}"/>
    <cellStyle name="Comma [0] 2 37 32" xfId="1528" xr:uid="{00000000-0005-0000-0000-0000DF050000}"/>
    <cellStyle name="Comma [0] 2 37 33" xfId="1529" xr:uid="{00000000-0005-0000-0000-0000E0050000}"/>
    <cellStyle name="Comma [0] 2 37 34" xfId="1530" xr:uid="{00000000-0005-0000-0000-0000E1050000}"/>
    <cellStyle name="Comma [0] 2 37 35" xfId="1531" xr:uid="{00000000-0005-0000-0000-0000E2050000}"/>
    <cellStyle name="Comma [0] 2 37 4" xfId="1532" xr:uid="{00000000-0005-0000-0000-0000E3050000}"/>
    <cellStyle name="Comma [0] 2 37 5" xfId="1533" xr:uid="{00000000-0005-0000-0000-0000E4050000}"/>
    <cellStyle name="Comma [0] 2 37 6" xfId="1534" xr:uid="{00000000-0005-0000-0000-0000E5050000}"/>
    <cellStyle name="Comma [0] 2 37 7" xfId="1535" xr:uid="{00000000-0005-0000-0000-0000E6050000}"/>
    <cellStyle name="Comma [0] 2 37 8" xfId="1536" xr:uid="{00000000-0005-0000-0000-0000E7050000}"/>
    <cellStyle name="Comma [0] 2 37 9" xfId="1537" xr:uid="{00000000-0005-0000-0000-0000E8050000}"/>
    <cellStyle name="Comma [0] 2 38" xfId="1538" xr:uid="{00000000-0005-0000-0000-0000E9050000}"/>
    <cellStyle name="Comma [0] 2 38 10" xfId="1539" xr:uid="{00000000-0005-0000-0000-0000EA050000}"/>
    <cellStyle name="Comma [0] 2 38 11" xfId="1540" xr:uid="{00000000-0005-0000-0000-0000EB050000}"/>
    <cellStyle name="Comma [0] 2 38 12" xfId="1541" xr:uid="{00000000-0005-0000-0000-0000EC050000}"/>
    <cellStyle name="Comma [0] 2 38 13" xfId="1542" xr:uid="{00000000-0005-0000-0000-0000ED050000}"/>
    <cellStyle name="Comma [0] 2 38 14" xfId="1543" xr:uid="{00000000-0005-0000-0000-0000EE050000}"/>
    <cellStyle name="Comma [0] 2 38 15" xfId="1544" xr:uid="{00000000-0005-0000-0000-0000EF050000}"/>
    <cellStyle name="Comma [0] 2 38 16" xfId="1545" xr:uid="{00000000-0005-0000-0000-0000F0050000}"/>
    <cellStyle name="Comma [0] 2 38 17" xfId="1546" xr:uid="{00000000-0005-0000-0000-0000F1050000}"/>
    <cellStyle name="Comma [0] 2 38 18" xfId="1547" xr:uid="{00000000-0005-0000-0000-0000F2050000}"/>
    <cellStyle name="Comma [0] 2 38 19" xfId="1548" xr:uid="{00000000-0005-0000-0000-0000F3050000}"/>
    <cellStyle name="Comma [0] 2 38 2" xfId="1549" xr:uid="{00000000-0005-0000-0000-0000F4050000}"/>
    <cellStyle name="Comma [0] 2 38 20" xfId="1550" xr:uid="{00000000-0005-0000-0000-0000F5050000}"/>
    <cellStyle name="Comma [0] 2 38 21" xfId="1551" xr:uid="{00000000-0005-0000-0000-0000F6050000}"/>
    <cellStyle name="Comma [0] 2 38 22" xfId="1552" xr:uid="{00000000-0005-0000-0000-0000F7050000}"/>
    <cellStyle name="Comma [0] 2 38 23" xfId="1553" xr:uid="{00000000-0005-0000-0000-0000F8050000}"/>
    <cellStyle name="Comma [0] 2 38 24" xfId="1554" xr:uid="{00000000-0005-0000-0000-0000F9050000}"/>
    <cellStyle name="Comma [0] 2 38 25" xfId="1555" xr:uid="{00000000-0005-0000-0000-0000FA050000}"/>
    <cellStyle name="Comma [0] 2 38 26" xfId="1556" xr:uid="{00000000-0005-0000-0000-0000FB050000}"/>
    <cellStyle name="Comma [0] 2 38 27" xfId="1557" xr:uid="{00000000-0005-0000-0000-0000FC050000}"/>
    <cellStyle name="Comma [0] 2 38 28" xfId="1558" xr:uid="{00000000-0005-0000-0000-0000FD050000}"/>
    <cellStyle name="Comma [0] 2 38 29" xfId="1559" xr:uid="{00000000-0005-0000-0000-0000FE050000}"/>
    <cellStyle name="Comma [0] 2 38 3" xfId="1560" xr:uid="{00000000-0005-0000-0000-0000FF050000}"/>
    <cellStyle name="Comma [0] 2 38 30" xfId="1561" xr:uid="{00000000-0005-0000-0000-000000060000}"/>
    <cellStyle name="Comma [0] 2 38 31" xfId="1562" xr:uid="{00000000-0005-0000-0000-000001060000}"/>
    <cellStyle name="Comma [0] 2 38 32" xfId="1563" xr:uid="{00000000-0005-0000-0000-000002060000}"/>
    <cellStyle name="Comma [0] 2 38 33" xfId="1564" xr:uid="{00000000-0005-0000-0000-000003060000}"/>
    <cellStyle name="Comma [0] 2 38 34" xfId="1565" xr:uid="{00000000-0005-0000-0000-000004060000}"/>
    <cellStyle name="Comma [0] 2 38 35" xfId="1566" xr:uid="{00000000-0005-0000-0000-000005060000}"/>
    <cellStyle name="Comma [0] 2 38 4" xfId="1567" xr:uid="{00000000-0005-0000-0000-000006060000}"/>
    <cellStyle name="Comma [0] 2 38 5" xfId="1568" xr:uid="{00000000-0005-0000-0000-000007060000}"/>
    <cellStyle name="Comma [0] 2 38 6" xfId="1569" xr:uid="{00000000-0005-0000-0000-000008060000}"/>
    <cellStyle name="Comma [0] 2 38 7" xfId="1570" xr:uid="{00000000-0005-0000-0000-000009060000}"/>
    <cellStyle name="Comma [0] 2 38 8" xfId="1571" xr:uid="{00000000-0005-0000-0000-00000A060000}"/>
    <cellStyle name="Comma [0] 2 38 9" xfId="1572" xr:uid="{00000000-0005-0000-0000-00000B060000}"/>
    <cellStyle name="Comma [0] 2 39" xfId="1573" xr:uid="{00000000-0005-0000-0000-00000C060000}"/>
    <cellStyle name="Comma [0] 2 39 10" xfId="1574" xr:uid="{00000000-0005-0000-0000-00000D060000}"/>
    <cellStyle name="Comma [0] 2 39 11" xfId="1575" xr:uid="{00000000-0005-0000-0000-00000E060000}"/>
    <cellStyle name="Comma [0] 2 39 12" xfId="1576" xr:uid="{00000000-0005-0000-0000-00000F060000}"/>
    <cellStyle name="Comma [0] 2 39 13" xfId="1577" xr:uid="{00000000-0005-0000-0000-000010060000}"/>
    <cellStyle name="Comma [0] 2 39 14" xfId="1578" xr:uid="{00000000-0005-0000-0000-000011060000}"/>
    <cellStyle name="Comma [0] 2 39 15" xfId="1579" xr:uid="{00000000-0005-0000-0000-000012060000}"/>
    <cellStyle name="Comma [0] 2 39 16" xfId="1580" xr:uid="{00000000-0005-0000-0000-000013060000}"/>
    <cellStyle name="Comma [0] 2 39 17" xfId="1581" xr:uid="{00000000-0005-0000-0000-000014060000}"/>
    <cellStyle name="Comma [0] 2 39 18" xfId="1582" xr:uid="{00000000-0005-0000-0000-000015060000}"/>
    <cellStyle name="Comma [0] 2 39 19" xfId="1583" xr:uid="{00000000-0005-0000-0000-000016060000}"/>
    <cellStyle name="Comma [0] 2 39 2" xfId="1584" xr:uid="{00000000-0005-0000-0000-000017060000}"/>
    <cellStyle name="Comma [0] 2 39 20" xfId="1585" xr:uid="{00000000-0005-0000-0000-000018060000}"/>
    <cellStyle name="Comma [0] 2 39 21" xfId="1586" xr:uid="{00000000-0005-0000-0000-000019060000}"/>
    <cellStyle name="Comma [0] 2 39 22" xfId="1587" xr:uid="{00000000-0005-0000-0000-00001A060000}"/>
    <cellStyle name="Comma [0] 2 39 23" xfId="1588" xr:uid="{00000000-0005-0000-0000-00001B060000}"/>
    <cellStyle name="Comma [0] 2 39 24" xfId="1589" xr:uid="{00000000-0005-0000-0000-00001C060000}"/>
    <cellStyle name="Comma [0] 2 39 25" xfId="1590" xr:uid="{00000000-0005-0000-0000-00001D060000}"/>
    <cellStyle name="Comma [0] 2 39 26" xfId="1591" xr:uid="{00000000-0005-0000-0000-00001E060000}"/>
    <cellStyle name="Comma [0] 2 39 27" xfId="1592" xr:uid="{00000000-0005-0000-0000-00001F060000}"/>
    <cellStyle name="Comma [0] 2 39 28" xfId="1593" xr:uid="{00000000-0005-0000-0000-000020060000}"/>
    <cellStyle name="Comma [0] 2 39 29" xfId="1594" xr:uid="{00000000-0005-0000-0000-000021060000}"/>
    <cellStyle name="Comma [0] 2 39 3" xfId="1595" xr:uid="{00000000-0005-0000-0000-000022060000}"/>
    <cellStyle name="Comma [0] 2 39 30" xfId="1596" xr:uid="{00000000-0005-0000-0000-000023060000}"/>
    <cellStyle name="Comma [0] 2 39 31" xfId="1597" xr:uid="{00000000-0005-0000-0000-000024060000}"/>
    <cellStyle name="Comma [0] 2 39 32" xfId="1598" xr:uid="{00000000-0005-0000-0000-000025060000}"/>
    <cellStyle name="Comma [0] 2 39 33" xfId="1599" xr:uid="{00000000-0005-0000-0000-000026060000}"/>
    <cellStyle name="Comma [0] 2 39 34" xfId="1600" xr:uid="{00000000-0005-0000-0000-000027060000}"/>
    <cellStyle name="Comma [0] 2 39 35" xfId="1601" xr:uid="{00000000-0005-0000-0000-000028060000}"/>
    <cellStyle name="Comma [0] 2 39 4" xfId="1602" xr:uid="{00000000-0005-0000-0000-000029060000}"/>
    <cellStyle name="Comma [0] 2 39 5" xfId="1603" xr:uid="{00000000-0005-0000-0000-00002A060000}"/>
    <cellStyle name="Comma [0] 2 39 6" xfId="1604" xr:uid="{00000000-0005-0000-0000-00002B060000}"/>
    <cellStyle name="Comma [0] 2 39 7" xfId="1605" xr:uid="{00000000-0005-0000-0000-00002C060000}"/>
    <cellStyle name="Comma [0] 2 39 8" xfId="1606" xr:uid="{00000000-0005-0000-0000-00002D060000}"/>
    <cellStyle name="Comma [0] 2 39 9" xfId="1607" xr:uid="{00000000-0005-0000-0000-00002E060000}"/>
    <cellStyle name="Comma [0] 2 4" xfId="1608" xr:uid="{00000000-0005-0000-0000-00002F060000}"/>
    <cellStyle name="Comma [0] 2 4 10" xfId="1609" xr:uid="{00000000-0005-0000-0000-000030060000}"/>
    <cellStyle name="Comma [0] 2 4 11" xfId="1610" xr:uid="{00000000-0005-0000-0000-000031060000}"/>
    <cellStyle name="Comma [0] 2 4 12" xfId="1611" xr:uid="{00000000-0005-0000-0000-000032060000}"/>
    <cellStyle name="Comma [0] 2 4 13" xfId="1612" xr:uid="{00000000-0005-0000-0000-000033060000}"/>
    <cellStyle name="Comma [0] 2 4 14" xfId="1613" xr:uid="{00000000-0005-0000-0000-000034060000}"/>
    <cellStyle name="Comma [0] 2 4 15" xfId="1614" xr:uid="{00000000-0005-0000-0000-000035060000}"/>
    <cellStyle name="Comma [0] 2 4 16" xfId="1615" xr:uid="{00000000-0005-0000-0000-000036060000}"/>
    <cellStyle name="Comma [0] 2 4 17" xfId="1616" xr:uid="{00000000-0005-0000-0000-000037060000}"/>
    <cellStyle name="Comma [0] 2 4 18" xfId="1617" xr:uid="{00000000-0005-0000-0000-000038060000}"/>
    <cellStyle name="Comma [0] 2 4 19" xfId="1618" xr:uid="{00000000-0005-0000-0000-000039060000}"/>
    <cellStyle name="Comma [0] 2 4 2" xfId="1619" xr:uid="{00000000-0005-0000-0000-00003A060000}"/>
    <cellStyle name="Comma [0] 2 4 20" xfId="1620" xr:uid="{00000000-0005-0000-0000-00003B060000}"/>
    <cellStyle name="Comma [0] 2 4 21" xfId="1621" xr:uid="{00000000-0005-0000-0000-00003C060000}"/>
    <cellStyle name="Comma [0] 2 4 22" xfId="1622" xr:uid="{00000000-0005-0000-0000-00003D060000}"/>
    <cellStyle name="Comma [0] 2 4 23" xfId="1623" xr:uid="{00000000-0005-0000-0000-00003E060000}"/>
    <cellStyle name="Comma [0] 2 4 24" xfId="1624" xr:uid="{00000000-0005-0000-0000-00003F060000}"/>
    <cellStyle name="Comma [0] 2 4 25" xfId="1625" xr:uid="{00000000-0005-0000-0000-000040060000}"/>
    <cellStyle name="Comma [0] 2 4 26" xfId="1626" xr:uid="{00000000-0005-0000-0000-000041060000}"/>
    <cellStyle name="Comma [0] 2 4 27" xfId="1627" xr:uid="{00000000-0005-0000-0000-000042060000}"/>
    <cellStyle name="Comma [0] 2 4 28" xfId="1628" xr:uid="{00000000-0005-0000-0000-000043060000}"/>
    <cellStyle name="Comma [0] 2 4 29" xfId="1629" xr:uid="{00000000-0005-0000-0000-000044060000}"/>
    <cellStyle name="Comma [0] 2 4 3" xfId="1630" xr:uid="{00000000-0005-0000-0000-000045060000}"/>
    <cellStyle name="Comma [0] 2 4 30" xfId="1631" xr:uid="{00000000-0005-0000-0000-000046060000}"/>
    <cellStyle name="Comma [0] 2 4 31" xfId="1632" xr:uid="{00000000-0005-0000-0000-000047060000}"/>
    <cellStyle name="Comma [0] 2 4 32" xfId="1633" xr:uid="{00000000-0005-0000-0000-000048060000}"/>
    <cellStyle name="Comma [0] 2 4 33" xfId="1634" xr:uid="{00000000-0005-0000-0000-000049060000}"/>
    <cellStyle name="Comma [0] 2 4 34" xfId="1635" xr:uid="{00000000-0005-0000-0000-00004A060000}"/>
    <cellStyle name="Comma [0] 2 4 35" xfId="1636" xr:uid="{00000000-0005-0000-0000-00004B060000}"/>
    <cellStyle name="Comma [0] 2 4 4" xfId="1637" xr:uid="{00000000-0005-0000-0000-00004C060000}"/>
    <cellStyle name="Comma [0] 2 4 5" xfId="1638" xr:uid="{00000000-0005-0000-0000-00004D060000}"/>
    <cellStyle name="Comma [0] 2 4 6" xfId="1639" xr:uid="{00000000-0005-0000-0000-00004E060000}"/>
    <cellStyle name="Comma [0] 2 4 7" xfId="1640" xr:uid="{00000000-0005-0000-0000-00004F060000}"/>
    <cellStyle name="Comma [0] 2 4 8" xfId="1641" xr:uid="{00000000-0005-0000-0000-000050060000}"/>
    <cellStyle name="Comma [0] 2 4 9" xfId="1642" xr:uid="{00000000-0005-0000-0000-000051060000}"/>
    <cellStyle name="Comma [0] 2 40" xfId="1643" xr:uid="{00000000-0005-0000-0000-000052060000}"/>
    <cellStyle name="Comma [0] 2 40 10" xfId="1644" xr:uid="{00000000-0005-0000-0000-000053060000}"/>
    <cellStyle name="Comma [0] 2 40 11" xfId="1645" xr:uid="{00000000-0005-0000-0000-000054060000}"/>
    <cellStyle name="Comma [0] 2 40 12" xfId="1646" xr:uid="{00000000-0005-0000-0000-000055060000}"/>
    <cellStyle name="Comma [0] 2 40 13" xfId="1647" xr:uid="{00000000-0005-0000-0000-000056060000}"/>
    <cellStyle name="Comma [0] 2 40 14" xfId="1648" xr:uid="{00000000-0005-0000-0000-000057060000}"/>
    <cellStyle name="Comma [0] 2 40 15" xfId="1649" xr:uid="{00000000-0005-0000-0000-000058060000}"/>
    <cellStyle name="Comma [0] 2 40 16" xfId="1650" xr:uid="{00000000-0005-0000-0000-000059060000}"/>
    <cellStyle name="Comma [0] 2 40 17" xfId="1651" xr:uid="{00000000-0005-0000-0000-00005A060000}"/>
    <cellStyle name="Comma [0] 2 40 18" xfId="1652" xr:uid="{00000000-0005-0000-0000-00005B060000}"/>
    <cellStyle name="Comma [0] 2 40 19" xfId="1653" xr:uid="{00000000-0005-0000-0000-00005C060000}"/>
    <cellStyle name="Comma [0] 2 40 2" xfId="1654" xr:uid="{00000000-0005-0000-0000-00005D060000}"/>
    <cellStyle name="Comma [0] 2 40 20" xfId="1655" xr:uid="{00000000-0005-0000-0000-00005E060000}"/>
    <cellStyle name="Comma [0] 2 40 21" xfId="1656" xr:uid="{00000000-0005-0000-0000-00005F060000}"/>
    <cellStyle name="Comma [0] 2 40 22" xfId="1657" xr:uid="{00000000-0005-0000-0000-000060060000}"/>
    <cellStyle name="Comma [0] 2 40 23" xfId="1658" xr:uid="{00000000-0005-0000-0000-000061060000}"/>
    <cellStyle name="Comma [0] 2 40 24" xfId="1659" xr:uid="{00000000-0005-0000-0000-000062060000}"/>
    <cellStyle name="Comma [0] 2 40 25" xfId="1660" xr:uid="{00000000-0005-0000-0000-000063060000}"/>
    <cellStyle name="Comma [0] 2 40 26" xfId="1661" xr:uid="{00000000-0005-0000-0000-000064060000}"/>
    <cellStyle name="Comma [0] 2 40 27" xfId="1662" xr:uid="{00000000-0005-0000-0000-000065060000}"/>
    <cellStyle name="Comma [0] 2 40 28" xfId="1663" xr:uid="{00000000-0005-0000-0000-000066060000}"/>
    <cellStyle name="Comma [0] 2 40 29" xfId="1664" xr:uid="{00000000-0005-0000-0000-000067060000}"/>
    <cellStyle name="Comma [0] 2 40 3" xfId="1665" xr:uid="{00000000-0005-0000-0000-000068060000}"/>
    <cellStyle name="Comma [0] 2 40 30" xfId="1666" xr:uid="{00000000-0005-0000-0000-000069060000}"/>
    <cellStyle name="Comma [0] 2 40 31" xfId="1667" xr:uid="{00000000-0005-0000-0000-00006A060000}"/>
    <cellStyle name="Comma [0] 2 40 32" xfId="1668" xr:uid="{00000000-0005-0000-0000-00006B060000}"/>
    <cellStyle name="Comma [0] 2 40 33" xfId="1669" xr:uid="{00000000-0005-0000-0000-00006C060000}"/>
    <cellStyle name="Comma [0] 2 40 34" xfId="1670" xr:uid="{00000000-0005-0000-0000-00006D060000}"/>
    <cellStyle name="Comma [0] 2 40 35" xfId="1671" xr:uid="{00000000-0005-0000-0000-00006E060000}"/>
    <cellStyle name="Comma [0] 2 40 4" xfId="1672" xr:uid="{00000000-0005-0000-0000-00006F060000}"/>
    <cellStyle name="Comma [0] 2 40 5" xfId="1673" xr:uid="{00000000-0005-0000-0000-000070060000}"/>
    <cellStyle name="Comma [0] 2 40 6" xfId="1674" xr:uid="{00000000-0005-0000-0000-000071060000}"/>
    <cellStyle name="Comma [0] 2 40 7" xfId="1675" xr:uid="{00000000-0005-0000-0000-000072060000}"/>
    <cellStyle name="Comma [0] 2 40 8" xfId="1676" xr:uid="{00000000-0005-0000-0000-000073060000}"/>
    <cellStyle name="Comma [0] 2 40 9" xfId="1677" xr:uid="{00000000-0005-0000-0000-000074060000}"/>
    <cellStyle name="Comma [0] 2 41" xfId="1678" xr:uid="{00000000-0005-0000-0000-000075060000}"/>
    <cellStyle name="Comma [0] 2 41 10" xfId="1679" xr:uid="{00000000-0005-0000-0000-000076060000}"/>
    <cellStyle name="Comma [0] 2 41 11" xfId="1680" xr:uid="{00000000-0005-0000-0000-000077060000}"/>
    <cellStyle name="Comma [0] 2 41 12" xfId="1681" xr:uid="{00000000-0005-0000-0000-000078060000}"/>
    <cellStyle name="Comma [0] 2 41 13" xfId="1682" xr:uid="{00000000-0005-0000-0000-000079060000}"/>
    <cellStyle name="Comma [0] 2 41 14" xfId="1683" xr:uid="{00000000-0005-0000-0000-00007A060000}"/>
    <cellStyle name="Comma [0] 2 41 15" xfId="1684" xr:uid="{00000000-0005-0000-0000-00007B060000}"/>
    <cellStyle name="Comma [0] 2 41 16" xfId="1685" xr:uid="{00000000-0005-0000-0000-00007C060000}"/>
    <cellStyle name="Comma [0] 2 41 17" xfId="1686" xr:uid="{00000000-0005-0000-0000-00007D060000}"/>
    <cellStyle name="Comma [0] 2 41 18" xfId="1687" xr:uid="{00000000-0005-0000-0000-00007E060000}"/>
    <cellStyle name="Comma [0] 2 41 19" xfId="1688" xr:uid="{00000000-0005-0000-0000-00007F060000}"/>
    <cellStyle name="Comma [0] 2 41 2" xfId="1689" xr:uid="{00000000-0005-0000-0000-000080060000}"/>
    <cellStyle name="Comma [0] 2 41 20" xfId="1690" xr:uid="{00000000-0005-0000-0000-000081060000}"/>
    <cellStyle name="Comma [0] 2 41 21" xfId="1691" xr:uid="{00000000-0005-0000-0000-000082060000}"/>
    <cellStyle name="Comma [0] 2 41 22" xfId="1692" xr:uid="{00000000-0005-0000-0000-000083060000}"/>
    <cellStyle name="Comma [0] 2 41 23" xfId="1693" xr:uid="{00000000-0005-0000-0000-000084060000}"/>
    <cellStyle name="Comma [0] 2 41 24" xfId="1694" xr:uid="{00000000-0005-0000-0000-000085060000}"/>
    <cellStyle name="Comma [0] 2 41 25" xfId="1695" xr:uid="{00000000-0005-0000-0000-000086060000}"/>
    <cellStyle name="Comma [0] 2 41 26" xfId="1696" xr:uid="{00000000-0005-0000-0000-000087060000}"/>
    <cellStyle name="Comma [0] 2 41 27" xfId="1697" xr:uid="{00000000-0005-0000-0000-000088060000}"/>
    <cellStyle name="Comma [0] 2 41 28" xfId="1698" xr:uid="{00000000-0005-0000-0000-000089060000}"/>
    <cellStyle name="Comma [0] 2 41 29" xfId="1699" xr:uid="{00000000-0005-0000-0000-00008A060000}"/>
    <cellStyle name="Comma [0] 2 41 3" xfId="1700" xr:uid="{00000000-0005-0000-0000-00008B060000}"/>
    <cellStyle name="Comma [0] 2 41 30" xfId="1701" xr:uid="{00000000-0005-0000-0000-00008C060000}"/>
    <cellStyle name="Comma [0] 2 41 31" xfId="1702" xr:uid="{00000000-0005-0000-0000-00008D060000}"/>
    <cellStyle name="Comma [0] 2 41 32" xfId="1703" xr:uid="{00000000-0005-0000-0000-00008E060000}"/>
    <cellStyle name="Comma [0] 2 41 33" xfId="1704" xr:uid="{00000000-0005-0000-0000-00008F060000}"/>
    <cellStyle name="Comma [0] 2 41 34" xfId="1705" xr:uid="{00000000-0005-0000-0000-000090060000}"/>
    <cellStyle name="Comma [0] 2 41 35" xfId="1706" xr:uid="{00000000-0005-0000-0000-000091060000}"/>
    <cellStyle name="Comma [0] 2 41 4" xfId="1707" xr:uid="{00000000-0005-0000-0000-000092060000}"/>
    <cellStyle name="Comma [0] 2 41 5" xfId="1708" xr:uid="{00000000-0005-0000-0000-000093060000}"/>
    <cellStyle name="Comma [0] 2 41 6" xfId="1709" xr:uid="{00000000-0005-0000-0000-000094060000}"/>
    <cellStyle name="Comma [0] 2 41 7" xfId="1710" xr:uid="{00000000-0005-0000-0000-000095060000}"/>
    <cellStyle name="Comma [0] 2 41 8" xfId="1711" xr:uid="{00000000-0005-0000-0000-000096060000}"/>
    <cellStyle name="Comma [0] 2 41 9" xfId="1712" xr:uid="{00000000-0005-0000-0000-000097060000}"/>
    <cellStyle name="Comma [0] 2 42" xfId="1713" xr:uid="{00000000-0005-0000-0000-000098060000}"/>
    <cellStyle name="Comma [0] 2 42 10" xfId="1714" xr:uid="{00000000-0005-0000-0000-000099060000}"/>
    <cellStyle name="Comma [0] 2 42 11" xfId="1715" xr:uid="{00000000-0005-0000-0000-00009A060000}"/>
    <cellStyle name="Comma [0] 2 42 12" xfId="1716" xr:uid="{00000000-0005-0000-0000-00009B060000}"/>
    <cellStyle name="Comma [0] 2 42 13" xfId="1717" xr:uid="{00000000-0005-0000-0000-00009C060000}"/>
    <cellStyle name="Comma [0] 2 42 14" xfId="1718" xr:uid="{00000000-0005-0000-0000-00009D060000}"/>
    <cellStyle name="Comma [0] 2 42 15" xfId="1719" xr:uid="{00000000-0005-0000-0000-00009E060000}"/>
    <cellStyle name="Comma [0] 2 42 16" xfId="1720" xr:uid="{00000000-0005-0000-0000-00009F060000}"/>
    <cellStyle name="Comma [0] 2 42 17" xfId="1721" xr:uid="{00000000-0005-0000-0000-0000A0060000}"/>
    <cellStyle name="Comma [0] 2 42 18" xfId="1722" xr:uid="{00000000-0005-0000-0000-0000A1060000}"/>
    <cellStyle name="Comma [0] 2 42 19" xfId="1723" xr:uid="{00000000-0005-0000-0000-0000A2060000}"/>
    <cellStyle name="Comma [0] 2 42 2" xfId="1724" xr:uid="{00000000-0005-0000-0000-0000A3060000}"/>
    <cellStyle name="Comma [0] 2 42 20" xfId="1725" xr:uid="{00000000-0005-0000-0000-0000A4060000}"/>
    <cellStyle name="Comma [0] 2 42 21" xfId="1726" xr:uid="{00000000-0005-0000-0000-0000A5060000}"/>
    <cellStyle name="Comma [0] 2 42 22" xfId="1727" xr:uid="{00000000-0005-0000-0000-0000A6060000}"/>
    <cellStyle name="Comma [0] 2 42 23" xfId="1728" xr:uid="{00000000-0005-0000-0000-0000A7060000}"/>
    <cellStyle name="Comma [0] 2 42 24" xfId="1729" xr:uid="{00000000-0005-0000-0000-0000A8060000}"/>
    <cellStyle name="Comma [0] 2 42 25" xfId="1730" xr:uid="{00000000-0005-0000-0000-0000A9060000}"/>
    <cellStyle name="Comma [0] 2 42 26" xfId="1731" xr:uid="{00000000-0005-0000-0000-0000AA060000}"/>
    <cellStyle name="Comma [0] 2 42 27" xfId="1732" xr:uid="{00000000-0005-0000-0000-0000AB060000}"/>
    <cellStyle name="Comma [0] 2 42 28" xfId="1733" xr:uid="{00000000-0005-0000-0000-0000AC060000}"/>
    <cellStyle name="Comma [0] 2 42 29" xfId="1734" xr:uid="{00000000-0005-0000-0000-0000AD060000}"/>
    <cellStyle name="Comma [0] 2 42 3" xfId="1735" xr:uid="{00000000-0005-0000-0000-0000AE060000}"/>
    <cellStyle name="Comma [0] 2 42 30" xfId="1736" xr:uid="{00000000-0005-0000-0000-0000AF060000}"/>
    <cellStyle name="Comma [0] 2 42 31" xfId="1737" xr:uid="{00000000-0005-0000-0000-0000B0060000}"/>
    <cellStyle name="Comma [0] 2 42 32" xfId="1738" xr:uid="{00000000-0005-0000-0000-0000B1060000}"/>
    <cellStyle name="Comma [0] 2 42 33" xfId="1739" xr:uid="{00000000-0005-0000-0000-0000B2060000}"/>
    <cellStyle name="Comma [0] 2 42 34" xfId="1740" xr:uid="{00000000-0005-0000-0000-0000B3060000}"/>
    <cellStyle name="Comma [0] 2 42 35" xfId="1741" xr:uid="{00000000-0005-0000-0000-0000B4060000}"/>
    <cellStyle name="Comma [0] 2 42 4" xfId="1742" xr:uid="{00000000-0005-0000-0000-0000B5060000}"/>
    <cellStyle name="Comma [0] 2 42 5" xfId="1743" xr:uid="{00000000-0005-0000-0000-0000B6060000}"/>
    <cellStyle name="Comma [0] 2 42 6" xfId="1744" xr:uid="{00000000-0005-0000-0000-0000B7060000}"/>
    <cellStyle name="Comma [0] 2 42 7" xfId="1745" xr:uid="{00000000-0005-0000-0000-0000B8060000}"/>
    <cellStyle name="Comma [0] 2 42 8" xfId="1746" xr:uid="{00000000-0005-0000-0000-0000B9060000}"/>
    <cellStyle name="Comma [0] 2 42 9" xfId="1747" xr:uid="{00000000-0005-0000-0000-0000BA060000}"/>
    <cellStyle name="Comma [0] 2 43" xfId="1748" xr:uid="{00000000-0005-0000-0000-0000BB060000}"/>
    <cellStyle name="Comma [0] 2 43 10" xfId="1749" xr:uid="{00000000-0005-0000-0000-0000BC060000}"/>
    <cellStyle name="Comma [0] 2 43 11" xfId="1750" xr:uid="{00000000-0005-0000-0000-0000BD060000}"/>
    <cellStyle name="Comma [0] 2 43 12" xfId="1751" xr:uid="{00000000-0005-0000-0000-0000BE060000}"/>
    <cellStyle name="Comma [0] 2 43 13" xfId="1752" xr:uid="{00000000-0005-0000-0000-0000BF060000}"/>
    <cellStyle name="Comma [0] 2 43 14" xfId="1753" xr:uid="{00000000-0005-0000-0000-0000C0060000}"/>
    <cellStyle name="Comma [0] 2 43 15" xfId="1754" xr:uid="{00000000-0005-0000-0000-0000C1060000}"/>
    <cellStyle name="Comma [0] 2 43 16" xfId="1755" xr:uid="{00000000-0005-0000-0000-0000C2060000}"/>
    <cellStyle name="Comma [0] 2 43 17" xfId="1756" xr:uid="{00000000-0005-0000-0000-0000C3060000}"/>
    <cellStyle name="Comma [0] 2 43 18" xfId="1757" xr:uid="{00000000-0005-0000-0000-0000C4060000}"/>
    <cellStyle name="Comma [0] 2 43 19" xfId="1758" xr:uid="{00000000-0005-0000-0000-0000C5060000}"/>
    <cellStyle name="Comma [0] 2 43 2" xfId="1759" xr:uid="{00000000-0005-0000-0000-0000C6060000}"/>
    <cellStyle name="Comma [0] 2 43 20" xfId="1760" xr:uid="{00000000-0005-0000-0000-0000C7060000}"/>
    <cellStyle name="Comma [0] 2 43 21" xfId="1761" xr:uid="{00000000-0005-0000-0000-0000C8060000}"/>
    <cellStyle name="Comma [0] 2 43 22" xfId="1762" xr:uid="{00000000-0005-0000-0000-0000C9060000}"/>
    <cellStyle name="Comma [0] 2 43 23" xfId="1763" xr:uid="{00000000-0005-0000-0000-0000CA060000}"/>
    <cellStyle name="Comma [0] 2 43 24" xfId="1764" xr:uid="{00000000-0005-0000-0000-0000CB060000}"/>
    <cellStyle name="Comma [0] 2 43 25" xfId="1765" xr:uid="{00000000-0005-0000-0000-0000CC060000}"/>
    <cellStyle name="Comma [0] 2 43 26" xfId="1766" xr:uid="{00000000-0005-0000-0000-0000CD060000}"/>
    <cellStyle name="Comma [0] 2 43 27" xfId="1767" xr:uid="{00000000-0005-0000-0000-0000CE060000}"/>
    <cellStyle name="Comma [0] 2 43 28" xfId="1768" xr:uid="{00000000-0005-0000-0000-0000CF060000}"/>
    <cellStyle name="Comma [0] 2 43 29" xfId="1769" xr:uid="{00000000-0005-0000-0000-0000D0060000}"/>
    <cellStyle name="Comma [0] 2 43 3" xfId="1770" xr:uid="{00000000-0005-0000-0000-0000D1060000}"/>
    <cellStyle name="Comma [0] 2 43 30" xfId="1771" xr:uid="{00000000-0005-0000-0000-0000D2060000}"/>
    <cellStyle name="Comma [0] 2 43 31" xfId="1772" xr:uid="{00000000-0005-0000-0000-0000D3060000}"/>
    <cellStyle name="Comma [0] 2 43 32" xfId="1773" xr:uid="{00000000-0005-0000-0000-0000D4060000}"/>
    <cellStyle name="Comma [0] 2 43 33" xfId="1774" xr:uid="{00000000-0005-0000-0000-0000D5060000}"/>
    <cellStyle name="Comma [0] 2 43 34" xfId="1775" xr:uid="{00000000-0005-0000-0000-0000D6060000}"/>
    <cellStyle name="Comma [0] 2 43 35" xfId="1776" xr:uid="{00000000-0005-0000-0000-0000D7060000}"/>
    <cellStyle name="Comma [0] 2 43 4" xfId="1777" xr:uid="{00000000-0005-0000-0000-0000D8060000}"/>
    <cellStyle name="Comma [0] 2 43 5" xfId="1778" xr:uid="{00000000-0005-0000-0000-0000D9060000}"/>
    <cellStyle name="Comma [0] 2 43 6" xfId="1779" xr:uid="{00000000-0005-0000-0000-0000DA060000}"/>
    <cellStyle name="Comma [0] 2 43 7" xfId="1780" xr:uid="{00000000-0005-0000-0000-0000DB060000}"/>
    <cellStyle name="Comma [0] 2 43 8" xfId="1781" xr:uid="{00000000-0005-0000-0000-0000DC060000}"/>
    <cellStyle name="Comma [0] 2 43 9" xfId="1782" xr:uid="{00000000-0005-0000-0000-0000DD060000}"/>
    <cellStyle name="Comma [0] 2 44" xfId="1783" xr:uid="{00000000-0005-0000-0000-0000DE060000}"/>
    <cellStyle name="Comma [0] 2 44 10" xfId="1784" xr:uid="{00000000-0005-0000-0000-0000DF060000}"/>
    <cellStyle name="Comma [0] 2 44 11" xfId="1785" xr:uid="{00000000-0005-0000-0000-0000E0060000}"/>
    <cellStyle name="Comma [0] 2 44 12" xfId="1786" xr:uid="{00000000-0005-0000-0000-0000E1060000}"/>
    <cellStyle name="Comma [0] 2 44 13" xfId="1787" xr:uid="{00000000-0005-0000-0000-0000E2060000}"/>
    <cellStyle name="Comma [0] 2 44 14" xfId="1788" xr:uid="{00000000-0005-0000-0000-0000E3060000}"/>
    <cellStyle name="Comma [0] 2 44 15" xfId="1789" xr:uid="{00000000-0005-0000-0000-0000E4060000}"/>
    <cellStyle name="Comma [0] 2 44 16" xfId="1790" xr:uid="{00000000-0005-0000-0000-0000E5060000}"/>
    <cellStyle name="Comma [0] 2 44 17" xfId="1791" xr:uid="{00000000-0005-0000-0000-0000E6060000}"/>
    <cellStyle name="Comma [0] 2 44 18" xfId="1792" xr:uid="{00000000-0005-0000-0000-0000E7060000}"/>
    <cellStyle name="Comma [0] 2 44 19" xfId="1793" xr:uid="{00000000-0005-0000-0000-0000E8060000}"/>
    <cellStyle name="Comma [0] 2 44 2" xfId="1794" xr:uid="{00000000-0005-0000-0000-0000E9060000}"/>
    <cellStyle name="Comma [0] 2 44 20" xfId="1795" xr:uid="{00000000-0005-0000-0000-0000EA060000}"/>
    <cellStyle name="Comma [0] 2 44 21" xfId="1796" xr:uid="{00000000-0005-0000-0000-0000EB060000}"/>
    <cellStyle name="Comma [0] 2 44 22" xfId="1797" xr:uid="{00000000-0005-0000-0000-0000EC060000}"/>
    <cellStyle name="Comma [0] 2 44 23" xfId="1798" xr:uid="{00000000-0005-0000-0000-0000ED060000}"/>
    <cellStyle name="Comma [0] 2 44 24" xfId="1799" xr:uid="{00000000-0005-0000-0000-0000EE060000}"/>
    <cellStyle name="Comma [0] 2 44 25" xfId="1800" xr:uid="{00000000-0005-0000-0000-0000EF060000}"/>
    <cellStyle name="Comma [0] 2 44 26" xfId="1801" xr:uid="{00000000-0005-0000-0000-0000F0060000}"/>
    <cellStyle name="Comma [0] 2 44 27" xfId="1802" xr:uid="{00000000-0005-0000-0000-0000F1060000}"/>
    <cellStyle name="Comma [0] 2 44 28" xfId="1803" xr:uid="{00000000-0005-0000-0000-0000F2060000}"/>
    <cellStyle name="Comma [0] 2 44 29" xfId="1804" xr:uid="{00000000-0005-0000-0000-0000F3060000}"/>
    <cellStyle name="Comma [0] 2 44 3" xfId="1805" xr:uid="{00000000-0005-0000-0000-0000F4060000}"/>
    <cellStyle name="Comma [0] 2 44 30" xfId="1806" xr:uid="{00000000-0005-0000-0000-0000F5060000}"/>
    <cellStyle name="Comma [0] 2 44 31" xfId="1807" xr:uid="{00000000-0005-0000-0000-0000F6060000}"/>
    <cellStyle name="Comma [0] 2 44 32" xfId="1808" xr:uid="{00000000-0005-0000-0000-0000F7060000}"/>
    <cellStyle name="Comma [0] 2 44 33" xfId="1809" xr:uid="{00000000-0005-0000-0000-0000F8060000}"/>
    <cellStyle name="Comma [0] 2 44 34" xfId="1810" xr:uid="{00000000-0005-0000-0000-0000F9060000}"/>
    <cellStyle name="Comma [0] 2 44 35" xfId="1811" xr:uid="{00000000-0005-0000-0000-0000FA060000}"/>
    <cellStyle name="Comma [0] 2 44 4" xfId="1812" xr:uid="{00000000-0005-0000-0000-0000FB060000}"/>
    <cellStyle name="Comma [0] 2 44 5" xfId="1813" xr:uid="{00000000-0005-0000-0000-0000FC060000}"/>
    <cellStyle name="Comma [0] 2 44 6" xfId="1814" xr:uid="{00000000-0005-0000-0000-0000FD060000}"/>
    <cellStyle name="Comma [0] 2 44 7" xfId="1815" xr:uid="{00000000-0005-0000-0000-0000FE060000}"/>
    <cellStyle name="Comma [0] 2 44 8" xfId="1816" xr:uid="{00000000-0005-0000-0000-0000FF060000}"/>
    <cellStyle name="Comma [0] 2 44 9" xfId="1817" xr:uid="{00000000-0005-0000-0000-000000070000}"/>
    <cellStyle name="Comma [0] 2 45" xfId="1818" xr:uid="{00000000-0005-0000-0000-000001070000}"/>
    <cellStyle name="Comma [0] 2 45 10" xfId="1819" xr:uid="{00000000-0005-0000-0000-000002070000}"/>
    <cellStyle name="Comma [0] 2 45 11" xfId="1820" xr:uid="{00000000-0005-0000-0000-000003070000}"/>
    <cellStyle name="Comma [0] 2 45 12" xfId="1821" xr:uid="{00000000-0005-0000-0000-000004070000}"/>
    <cellStyle name="Comma [0] 2 45 13" xfId="1822" xr:uid="{00000000-0005-0000-0000-000005070000}"/>
    <cellStyle name="Comma [0] 2 45 14" xfId="1823" xr:uid="{00000000-0005-0000-0000-000006070000}"/>
    <cellStyle name="Comma [0] 2 45 15" xfId="1824" xr:uid="{00000000-0005-0000-0000-000007070000}"/>
    <cellStyle name="Comma [0] 2 45 16" xfId="1825" xr:uid="{00000000-0005-0000-0000-000008070000}"/>
    <cellStyle name="Comma [0] 2 45 17" xfId="1826" xr:uid="{00000000-0005-0000-0000-000009070000}"/>
    <cellStyle name="Comma [0] 2 45 18" xfId="1827" xr:uid="{00000000-0005-0000-0000-00000A070000}"/>
    <cellStyle name="Comma [0] 2 45 19" xfId="1828" xr:uid="{00000000-0005-0000-0000-00000B070000}"/>
    <cellStyle name="Comma [0] 2 45 2" xfId="1829" xr:uid="{00000000-0005-0000-0000-00000C070000}"/>
    <cellStyle name="Comma [0] 2 45 20" xfId="1830" xr:uid="{00000000-0005-0000-0000-00000D070000}"/>
    <cellStyle name="Comma [0] 2 45 21" xfId="1831" xr:uid="{00000000-0005-0000-0000-00000E070000}"/>
    <cellStyle name="Comma [0] 2 45 22" xfId="1832" xr:uid="{00000000-0005-0000-0000-00000F070000}"/>
    <cellStyle name="Comma [0] 2 45 23" xfId="1833" xr:uid="{00000000-0005-0000-0000-000010070000}"/>
    <cellStyle name="Comma [0] 2 45 24" xfId="1834" xr:uid="{00000000-0005-0000-0000-000011070000}"/>
    <cellStyle name="Comma [0] 2 45 25" xfId="1835" xr:uid="{00000000-0005-0000-0000-000012070000}"/>
    <cellStyle name="Comma [0] 2 45 26" xfId="1836" xr:uid="{00000000-0005-0000-0000-000013070000}"/>
    <cellStyle name="Comma [0] 2 45 27" xfId="1837" xr:uid="{00000000-0005-0000-0000-000014070000}"/>
    <cellStyle name="Comma [0] 2 45 28" xfId="1838" xr:uid="{00000000-0005-0000-0000-000015070000}"/>
    <cellStyle name="Comma [0] 2 45 29" xfId="1839" xr:uid="{00000000-0005-0000-0000-000016070000}"/>
    <cellStyle name="Comma [0] 2 45 3" xfId="1840" xr:uid="{00000000-0005-0000-0000-000017070000}"/>
    <cellStyle name="Comma [0] 2 45 30" xfId="1841" xr:uid="{00000000-0005-0000-0000-000018070000}"/>
    <cellStyle name="Comma [0] 2 45 31" xfId="1842" xr:uid="{00000000-0005-0000-0000-000019070000}"/>
    <cellStyle name="Comma [0] 2 45 32" xfId="1843" xr:uid="{00000000-0005-0000-0000-00001A070000}"/>
    <cellStyle name="Comma [0] 2 45 33" xfId="1844" xr:uid="{00000000-0005-0000-0000-00001B070000}"/>
    <cellStyle name="Comma [0] 2 45 34" xfId="1845" xr:uid="{00000000-0005-0000-0000-00001C070000}"/>
    <cellStyle name="Comma [0] 2 45 35" xfId="1846" xr:uid="{00000000-0005-0000-0000-00001D070000}"/>
    <cellStyle name="Comma [0] 2 45 4" xfId="1847" xr:uid="{00000000-0005-0000-0000-00001E070000}"/>
    <cellStyle name="Comma [0] 2 45 5" xfId="1848" xr:uid="{00000000-0005-0000-0000-00001F070000}"/>
    <cellStyle name="Comma [0] 2 45 6" xfId="1849" xr:uid="{00000000-0005-0000-0000-000020070000}"/>
    <cellStyle name="Comma [0] 2 45 7" xfId="1850" xr:uid="{00000000-0005-0000-0000-000021070000}"/>
    <cellStyle name="Comma [0] 2 45 8" xfId="1851" xr:uid="{00000000-0005-0000-0000-000022070000}"/>
    <cellStyle name="Comma [0] 2 45 9" xfId="1852" xr:uid="{00000000-0005-0000-0000-000023070000}"/>
    <cellStyle name="Comma [0] 2 46" xfId="1853" xr:uid="{00000000-0005-0000-0000-000024070000}"/>
    <cellStyle name="Comma [0] 2 46 10" xfId="1854" xr:uid="{00000000-0005-0000-0000-000025070000}"/>
    <cellStyle name="Comma [0] 2 46 11" xfId="1855" xr:uid="{00000000-0005-0000-0000-000026070000}"/>
    <cellStyle name="Comma [0] 2 46 12" xfId="1856" xr:uid="{00000000-0005-0000-0000-000027070000}"/>
    <cellStyle name="Comma [0] 2 46 13" xfId="1857" xr:uid="{00000000-0005-0000-0000-000028070000}"/>
    <cellStyle name="Comma [0] 2 46 14" xfId="1858" xr:uid="{00000000-0005-0000-0000-000029070000}"/>
    <cellStyle name="Comma [0] 2 46 15" xfId="1859" xr:uid="{00000000-0005-0000-0000-00002A070000}"/>
    <cellStyle name="Comma [0] 2 46 16" xfId="1860" xr:uid="{00000000-0005-0000-0000-00002B070000}"/>
    <cellStyle name="Comma [0] 2 46 17" xfId="1861" xr:uid="{00000000-0005-0000-0000-00002C070000}"/>
    <cellStyle name="Comma [0] 2 46 18" xfId="1862" xr:uid="{00000000-0005-0000-0000-00002D070000}"/>
    <cellStyle name="Comma [0] 2 46 19" xfId="1863" xr:uid="{00000000-0005-0000-0000-00002E070000}"/>
    <cellStyle name="Comma [0] 2 46 2" xfId="1864" xr:uid="{00000000-0005-0000-0000-00002F070000}"/>
    <cellStyle name="Comma [0] 2 46 20" xfId="1865" xr:uid="{00000000-0005-0000-0000-000030070000}"/>
    <cellStyle name="Comma [0] 2 46 21" xfId="1866" xr:uid="{00000000-0005-0000-0000-000031070000}"/>
    <cellStyle name="Comma [0] 2 46 22" xfId="1867" xr:uid="{00000000-0005-0000-0000-000032070000}"/>
    <cellStyle name="Comma [0] 2 46 23" xfId="1868" xr:uid="{00000000-0005-0000-0000-000033070000}"/>
    <cellStyle name="Comma [0] 2 46 24" xfId="1869" xr:uid="{00000000-0005-0000-0000-000034070000}"/>
    <cellStyle name="Comma [0] 2 46 25" xfId="1870" xr:uid="{00000000-0005-0000-0000-000035070000}"/>
    <cellStyle name="Comma [0] 2 46 26" xfId="1871" xr:uid="{00000000-0005-0000-0000-000036070000}"/>
    <cellStyle name="Comma [0] 2 46 27" xfId="1872" xr:uid="{00000000-0005-0000-0000-000037070000}"/>
    <cellStyle name="Comma [0] 2 46 28" xfId="1873" xr:uid="{00000000-0005-0000-0000-000038070000}"/>
    <cellStyle name="Comma [0] 2 46 29" xfId="1874" xr:uid="{00000000-0005-0000-0000-000039070000}"/>
    <cellStyle name="Comma [0] 2 46 3" xfId="1875" xr:uid="{00000000-0005-0000-0000-00003A070000}"/>
    <cellStyle name="Comma [0] 2 46 30" xfId="1876" xr:uid="{00000000-0005-0000-0000-00003B070000}"/>
    <cellStyle name="Comma [0] 2 46 31" xfId="1877" xr:uid="{00000000-0005-0000-0000-00003C070000}"/>
    <cellStyle name="Comma [0] 2 46 32" xfId="1878" xr:uid="{00000000-0005-0000-0000-00003D070000}"/>
    <cellStyle name="Comma [0] 2 46 33" xfId="1879" xr:uid="{00000000-0005-0000-0000-00003E070000}"/>
    <cellStyle name="Comma [0] 2 46 34" xfId="1880" xr:uid="{00000000-0005-0000-0000-00003F070000}"/>
    <cellStyle name="Comma [0] 2 46 35" xfId="1881" xr:uid="{00000000-0005-0000-0000-000040070000}"/>
    <cellStyle name="Comma [0] 2 46 4" xfId="1882" xr:uid="{00000000-0005-0000-0000-000041070000}"/>
    <cellStyle name="Comma [0] 2 46 5" xfId="1883" xr:uid="{00000000-0005-0000-0000-000042070000}"/>
    <cellStyle name="Comma [0] 2 46 6" xfId="1884" xr:uid="{00000000-0005-0000-0000-000043070000}"/>
    <cellStyle name="Comma [0] 2 46 7" xfId="1885" xr:uid="{00000000-0005-0000-0000-000044070000}"/>
    <cellStyle name="Comma [0] 2 46 8" xfId="1886" xr:uid="{00000000-0005-0000-0000-000045070000}"/>
    <cellStyle name="Comma [0] 2 46 9" xfId="1887" xr:uid="{00000000-0005-0000-0000-000046070000}"/>
    <cellStyle name="Comma [0] 2 47" xfId="1888" xr:uid="{00000000-0005-0000-0000-000047070000}"/>
    <cellStyle name="Comma [0] 2 47 10" xfId="1889" xr:uid="{00000000-0005-0000-0000-000048070000}"/>
    <cellStyle name="Comma [0] 2 47 11" xfId="1890" xr:uid="{00000000-0005-0000-0000-000049070000}"/>
    <cellStyle name="Comma [0] 2 47 12" xfId="1891" xr:uid="{00000000-0005-0000-0000-00004A070000}"/>
    <cellStyle name="Comma [0] 2 47 13" xfId="1892" xr:uid="{00000000-0005-0000-0000-00004B070000}"/>
    <cellStyle name="Comma [0] 2 47 14" xfId="1893" xr:uid="{00000000-0005-0000-0000-00004C070000}"/>
    <cellStyle name="Comma [0] 2 47 15" xfId="1894" xr:uid="{00000000-0005-0000-0000-00004D070000}"/>
    <cellStyle name="Comma [0] 2 47 16" xfId="1895" xr:uid="{00000000-0005-0000-0000-00004E070000}"/>
    <cellStyle name="Comma [0] 2 47 17" xfId="1896" xr:uid="{00000000-0005-0000-0000-00004F070000}"/>
    <cellStyle name="Comma [0] 2 47 18" xfId="1897" xr:uid="{00000000-0005-0000-0000-000050070000}"/>
    <cellStyle name="Comma [0] 2 47 19" xfId="1898" xr:uid="{00000000-0005-0000-0000-000051070000}"/>
    <cellStyle name="Comma [0] 2 47 2" xfId="1899" xr:uid="{00000000-0005-0000-0000-000052070000}"/>
    <cellStyle name="Comma [0] 2 47 20" xfId="1900" xr:uid="{00000000-0005-0000-0000-000053070000}"/>
    <cellStyle name="Comma [0] 2 47 21" xfId="1901" xr:uid="{00000000-0005-0000-0000-000054070000}"/>
    <cellStyle name="Comma [0] 2 47 22" xfId="1902" xr:uid="{00000000-0005-0000-0000-000055070000}"/>
    <cellStyle name="Comma [0] 2 47 23" xfId="1903" xr:uid="{00000000-0005-0000-0000-000056070000}"/>
    <cellStyle name="Comma [0] 2 47 24" xfId="1904" xr:uid="{00000000-0005-0000-0000-000057070000}"/>
    <cellStyle name="Comma [0] 2 47 25" xfId="1905" xr:uid="{00000000-0005-0000-0000-000058070000}"/>
    <cellStyle name="Comma [0] 2 47 26" xfId="1906" xr:uid="{00000000-0005-0000-0000-000059070000}"/>
    <cellStyle name="Comma [0] 2 47 27" xfId="1907" xr:uid="{00000000-0005-0000-0000-00005A070000}"/>
    <cellStyle name="Comma [0] 2 47 28" xfId="1908" xr:uid="{00000000-0005-0000-0000-00005B070000}"/>
    <cellStyle name="Comma [0] 2 47 29" xfId="1909" xr:uid="{00000000-0005-0000-0000-00005C070000}"/>
    <cellStyle name="Comma [0] 2 47 3" xfId="1910" xr:uid="{00000000-0005-0000-0000-00005D070000}"/>
    <cellStyle name="Comma [0] 2 47 30" xfId="1911" xr:uid="{00000000-0005-0000-0000-00005E070000}"/>
    <cellStyle name="Comma [0] 2 47 31" xfId="1912" xr:uid="{00000000-0005-0000-0000-00005F070000}"/>
    <cellStyle name="Comma [0] 2 47 32" xfId="1913" xr:uid="{00000000-0005-0000-0000-000060070000}"/>
    <cellStyle name="Comma [0] 2 47 33" xfId="1914" xr:uid="{00000000-0005-0000-0000-000061070000}"/>
    <cellStyle name="Comma [0] 2 47 34" xfId="1915" xr:uid="{00000000-0005-0000-0000-000062070000}"/>
    <cellStyle name="Comma [0] 2 47 35" xfId="1916" xr:uid="{00000000-0005-0000-0000-000063070000}"/>
    <cellStyle name="Comma [0] 2 47 4" xfId="1917" xr:uid="{00000000-0005-0000-0000-000064070000}"/>
    <cellStyle name="Comma [0] 2 47 5" xfId="1918" xr:uid="{00000000-0005-0000-0000-000065070000}"/>
    <cellStyle name="Comma [0] 2 47 6" xfId="1919" xr:uid="{00000000-0005-0000-0000-000066070000}"/>
    <cellStyle name="Comma [0] 2 47 7" xfId="1920" xr:uid="{00000000-0005-0000-0000-000067070000}"/>
    <cellStyle name="Comma [0] 2 47 8" xfId="1921" xr:uid="{00000000-0005-0000-0000-000068070000}"/>
    <cellStyle name="Comma [0] 2 47 9" xfId="1922" xr:uid="{00000000-0005-0000-0000-000069070000}"/>
    <cellStyle name="Comma [0] 2 48" xfId="1923" xr:uid="{00000000-0005-0000-0000-00006A070000}"/>
    <cellStyle name="Comma [0] 2 48 10" xfId="1924" xr:uid="{00000000-0005-0000-0000-00006B070000}"/>
    <cellStyle name="Comma [0] 2 48 11" xfId="1925" xr:uid="{00000000-0005-0000-0000-00006C070000}"/>
    <cellStyle name="Comma [0] 2 48 12" xfId="1926" xr:uid="{00000000-0005-0000-0000-00006D070000}"/>
    <cellStyle name="Comma [0] 2 48 13" xfId="1927" xr:uid="{00000000-0005-0000-0000-00006E070000}"/>
    <cellStyle name="Comma [0] 2 48 14" xfId="1928" xr:uid="{00000000-0005-0000-0000-00006F070000}"/>
    <cellStyle name="Comma [0] 2 48 15" xfId="1929" xr:uid="{00000000-0005-0000-0000-000070070000}"/>
    <cellStyle name="Comma [0] 2 48 16" xfId="1930" xr:uid="{00000000-0005-0000-0000-000071070000}"/>
    <cellStyle name="Comma [0] 2 48 17" xfId="1931" xr:uid="{00000000-0005-0000-0000-000072070000}"/>
    <cellStyle name="Comma [0] 2 48 18" xfId="1932" xr:uid="{00000000-0005-0000-0000-000073070000}"/>
    <cellStyle name="Comma [0] 2 48 19" xfId="1933" xr:uid="{00000000-0005-0000-0000-000074070000}"/>
    <cellStyle name="Comma [0] 2 48 2" xfId="1934" xr:uid="{00000000-0005-0000-0000-000075070000}"/>
    <cellStyle name="Comma [0] 2 48 20" xfId="1935" xr:uid="{00000000-0005-0000-0000-000076070000}"/>
    <cellStyle name="Comma [0] 2 48 21" xfId="1936" xr:uid="{00000000-0005-0000-0000-000077070000}"/>
    <cellStyle name="Comma [0] 2 48 22" xfId="1937" xr:uid="{00000000-0005-0000-0000-000078070000}"/>
    <cellStyle name="Comma [0] 2 48 23" xfId="1938" xr:uid="{00000000-0005-0000-0000-000079070000}"/>
    <cellStyle name="Comma [0] 2 48 24" xfId="1939" xr:uid="{00000000-0005-0000-0000-00007A070000}"/>
    <cellStyle name="Comma [0] 2 48 25" xfId="1940" xr:uid="{00000000-0005-0000-0000-00007B070000}"/>
    <cellStyle name="Comma [0] 2 48 26" xfId="1941" xr:uid="{00000000-0005-0000-0000-00007C070000}"/>
    <cellStyle name="Comma [0] 2 48 27" xfId="1942" xr:uid="{00000000-0005-0000-0000-00007D070000}"/>
    <cellStyle name="Comma [0] 2 48 28" xfId="1943" xr:uid="{00000000-0005-0000-0000-00007E070000}"/>
    <cellStyle name="Comma [0] 2 48 29" xfId="1944" xr:uid="{00000000-0005-0000-0000-00007F070000}"/>
    <cellStyle name="Comma [0] 2 48 3" xfId="1945" xr:uid="{00000000-0005-0000-0000-000080070000}"/>
    <cellStyle name="Comma [0] 2 48 30" xfId="1946" xr:uid="{00000000-0005-0000-0000-000081070000}"/>
    <cellStyle name="Comma [0] 2 48 31" xfId="1947" xr:uid="{00000000-0005-0000-0000-000082070000}"/>
    <cellStyle name="Comma [0] 2 48 32" xfId="1948" xr:uid="{00000000-0005-0000-0000-000083070000}"/>
    <cellStyle name="Comma [0] 2 48 33" xfId="1949" xr:uid="{00000000-0005-0000-0000-000084070000}"/>
    <cellStyle name="Comma [0] 2 48 34" xfId="1950" xr:uid="{00000000-0005-0000-0000-000085070000}"/>
    <cellStyle name="Comma [0] 2 48 35" xfId="1951" xr:uid="{00000000-0005-0000-0000-000086070000}"/>
    <cellStyle name="Comma [0] 2 48 4" xfId="1952" xr:uid="{00000000-0005-0000-0000-000087070000}"/>
    <cellStyle name="Comma [0] 2 48 5" xfId="1953" xr:uid="{00000000-0005-0000-0000-000088070000}"/>
    <cellStyle name="Comma [0] 2 48 6" xfId="1954" xr:uid="{00000000-0005-0000-0000-000089070000}"/>
    <cellStyle name="Comma [0] 2 48 7" xfId="1955" xr:uid="{00000000-0005-0000-0000-00008A070000}"/>
    <cellStyle name="Comma [0] 2 48 8" xfId="1956" xr:uid="{00000000-0005-0000-0000-00008B070000}"/>
    <cellStyle name="Comma [0] 2 48 9" xfId="1957" xr:uid="{00000000-0005-0000-0000-00008C070000}"/>
    <cellStyle name="Comma [0] 2 49" xfId="1958" xr:uid="{00000000-0005-0000-0000-00008D070000}"/>
    <cellStyle name="Comma [0] 2 49 10" xfId="1959" xr:uid="{00000000-0005-0000-0000-00008E070000}"/>
    <cellStyle name="Comma [0] 2 49 11" xfId="1960" xr:uid="{00000000-0005-0000-0000-00008F070000}"/>
    <cellStyle name="Comma [0] 2 49 12" xfId="1961" xr:uid="{00000000-0005-0000-0000-000090070000}"/>
    <cellStyle name="Comma [0] 2 49 13" xfId="1962" xr:uid="{00000000-0005-0000-0000-000091070000}"/>
    <cellStyle name="Comma [0] 2 49 14" xfId="1963" xr:uid="{00000000-0005-0000-0000-000092070000}"/>
    <cellStyle name="Comma [0] 2 49 15" xfId="1964" xr:uid="{00000000-0005-0000-0000-000093070000}"/>
    <cellStyle name="Comma [0] 2 49 16" xfId="1965" xr:uid="{00000000-0005-0000-0000-000094070000}"/>
    <cellStyle name="Comma [0] 2 49 17" xfId="1966" xr:uid="{00000000-0005-0000-0000-000095070000}"/>
    <cellStyle name="Comma [0] 2 49 18" xfId="1967" xr:uid="{00000000-0005-0000-0000-000096070000}"/>
    <cellStyle name="Comma [0] 2 49 19" xfId="1968" xr:uid="{00000000-0005-0000-0000-000097070000}"/>
    <cellStyle name="Comma [0] 2 49 2" xfId="1969" xr:uid="{00000000-0005-0000-0000-000098070000}"/>
    <cellStyle name="Comma [0] 2 49 20" xfId="1970" xr:uid="{00000000-0005-0000-0000-000099070000}"/>
    <cellStyle name="Comma [0] 2 49 21" xfId="1971" xr:uid="{00000000-0005-0000-0000-00009A070000}"/>
    <cellStyle name="Comma [0] 2 49 22" xfId="1972" xr:uid="{00000000-0005-0000-0000-00009B070000}"/>
    <cellStyle name="Comma [0] 2 49 23" xfId="1973" xr:uid="{00000000-0005-0000-0000-00009C070000}"/>
    <cellStyle name="Comma [0] 2 49 24" xfId="1974" xr:uid="{00000000-0005-0000-0000-00009D070000}"/>
    <cellStyle name="Comma [0] 2 49 25" xfId="1975" xr:uid="{00000000-0005-0000-0000-00009E070000}"/>
    <cellStyle name="Comma [0] 2 49 26" xfId="1976" xr:uid="{00000000-0005-0000-0000-00009F070000}"/>
    <cellStyle name="Comma [0] 2 49 27" xfId="1977" xr:uid="{00000000-0005-0000-0000-0000A0070000}"/>
    <cellStyle name="Comma [0] 2 49 28" xfId="1978" xr:uid="{00000000-0005-0000-0000-0000A1070000}"/>
    <cellStyle name="Comma [0] 2 49 29" xfId="1979" xr:uid="{00000000-0005-0000-0000-0000A2070000}"/>
    <cellStyle name="Comma [0] 2 49 3" xfId="1980" xr:uid="{00000000-0005-0000-0000-0000A3070000}"/>
    <cellStyle name="Comma [0] 2 49 30" xfId="1981" xr:uid="{00000000-0005-0000-0000-0000A4070000}"/>
    <cellStyle name="Comma [0] 2 49 31" xfId="1982" xr:uid="{00000000-0005-0000-0000-0000A5070000}"/>
    <cellStyle name="Comma [0] 2 49 32" xfId="1983" xr:uid="{00000000-0005-0000-0000-0000A6070000}"/>
    <cellStyle name="Comma [0] 2 49 33" xfId="1984" xr:uid="{00000000-0005-0000-0000-0000A7070000}"/>
    <cellStyle name="Comma [0] 2 49 34" xfId="1985" xr:uid="{00000000-0005-0000-0000-0000A8070000}"/>
    <cellStyle name="Comma [0] 2 49 35" xfId="1986" xr:uid="{00000000-0005-0000-0000-0000A9070000}"/>
    <cellStyle name="Comma [0] 2 49 4" xfId="1987" xr:uid="{00000000-0005-0000-0000-0000AA070000}"/>
    <cellStyle name="Comma [0] 2 49 5" xfId="1988" xr:uid="{00000000-0005-0000-0000-0000AB070000}"/>
    <cellStyle name="Comma [0] 2 49 6" xfId="1989" xr:uid="{00000000-0005-0000-0000-0000AC070000}"/>
    <cellStyle name="Comma [0] 2 49 7" xfId="1990" xr:uid="{00000000-0005-0000-0000-0000AD070000}"/>
    <cellStyle name="Comma [0] 2 49 8" xfId="1991" xr:uid="{00000000-0005-0000-0000-0000AE070000}"/>
    <cellStyle name="Comma [0] 2 49 9" xfId="1992" xr:uid="{00000000-0005-0000-0000-0000AF070000}"/>
    <cellStyle name="Comma [0] 2 5" xfId="1993" xr:uid="{00000000-0005-0000-0000-0000B0070000}"/>
    <cellStyle name="Comma [0] 2 5 10" xfId="1994" xr:uid="{00000000-0005-0000-0000-0000B1070000}"/>
    <cellStyle name="Comma [0] 2 5 11" xfId="1995" xr:uid="{00000000-0005-0000-0000-0000B2070000}"/>
    <cellStyle name="Comma [0] 2 5 12" xfId="1996" xr:uid="{00000000-0005-0000-0000-0000B3070000}"/>
    <cellStyle name="Comma [0] 2 5 13" xfId="1997" xr:uid="{00000000-0005-0000-0000-0000B4070000}"/>
    <cellStyle name="Comma [0] 2 5 14" xfId="1998" xr:uid="{00000000-0005-0000-0000-0000B5070000}"/>
    <cellStyle name="Comma [0] 2 5 15" xfId="1999" xr:uid="{00000000-0005-0000-0000-0000B6070000}"/>
    <cellStyle name="Comma [0] 2 5 16" xfId="2000" xr:uid="{00000000-0005-0000-0000-0000B7070000}"/>
    <cellStyle name="Comma [0] 2 5 17" xfId="2001" xr:uid="{00000000-0005-0000-0000-0000B8070000}"/>
    <cellStyle name="Comma [0] 2 5 18" xfId="2002" xr:uid="{00000000-0005-0000-0000-0000B9070000}"/>
    <cellStyle name="Comma [0] 2 5 19" xfId="2003" xr:uid="{00000000-0005-0000-0000-0000BA070000}"/>
    <cellStyle name="Comma [0] 2 5 2" xfId="2004" xr:uid="{00000000-0005-0000-0000-0000BB070000}"/>
    <cellStyle name="Comma [0] 2 5 20" xfId="2005" xr:uid="{00000000-0005-0000-0000-0000BC070000}"/>
    <cellStyle name="Comma [0] 2 5 21" xfId="2006" xr:uid="{00000000-0005-0000-0000-0000BD070000}"/>
    <cellStyle name="Comma [0] 2 5 22" xfId="2007" xr:uid="{00000000-0005-0000-0000-0000BE070000}"/>
    <cellStyle name="Comma [0] 2 5 23" xfId="2008" xr:uid="{00000000-0005-0000-0000-0000BF070000}"/>
    <cellStyle name="Comma [0] 2 5 24" xfId="2009" xr:uid="{00000000-0005-0000-0000-0000C0070000}"/>
    <cellStyle name="Comma [0] 2 5 25" xfId="2010" xr:uid="{00000000-0005-0000-0000-0000C1070000}"/>
    <cellStyle name="Comma [0] 2 5 26" xfId="2011" xr:uid="{00000000-0005-0000-0000-0000C2070000}"/>
    <cellStyle name="Comma [0] 2 5 27" xfId="2012" xr:uid="{00000000-0005-0000-0000-0000C3070000}"/>
    <cellStyle name="Comma [0] 2 5 28" xfId="2013" xr:uid="{00000000-0005-0000-0000-0000C4070000}"/>
    <cellStyle name="Comma [0] 2 5 29" xfId="2014" xr:uid="{00000000-0005-0000-0000-0000C5070000}"/>
    <cellStyle name="Comma [0] 2 5 3" xfId="2015" xr:uid="{00000000-0005-0000-0000-0000C6070000}"/>
    <cellStyle name="Comma [0] 2 5 30" xfId="2016" xr:uid="{00000000-0005-0000-0000-0000C7070000}"/>
    <cellStyle name="Comma [0] 2 5 31" xfId="2017" xr:uid="{00000000-0005-0000-0000-0000C8070000}"/>
    <cellStyle name="Comma [0] 2 5 32" xfId="2018" xr:uid="{00000000-0005-0000-0000-0000C9070000}"/>
    <cellStyle name="Comma [0] 2 5 33" xfId="2019" xr:uid="{00000000-0005-0000-0000-0000CA070000}"/>
    <cellStyle name="Comma [0] 2 5 34" xfId="2020" xr:uid="{00000000-0005-0000-0000-0000CB070000}"/>
    <cellStyle name="Comma [0] 2 5 35" xfId="2021" xr:uid="{00000000-0005-0000-0000-0000CC070000}"/>
    <cellStyle name="Comma [0] 2 5 4" xfId="2022" xr:uid="{00000000-0005-0000-0000-0000CD070000}"/>
    <cellStyle name="Comma [0] 2 5 5" xfId="2023" xr:uid="{00000000-0005-0000-0000-0000CE070000}"/>
    <cellStyle name="Comma [0] 2 5 6" xfId="2024" xr:uid="{00000000-0005-0000-0000-0000CF070000}"/>
    <cellStyle name="Comma [0] 2 5 7" xfId="2025" xr:uid="{00000000-0005-0000-0000-0000D0070000}"/>
    <cellStyle name="Comma [0] 2 5 8" xfId="2026" xr:uid="{00000000-0005-0000-0000-0000D1070000}"/>
    <cellStyle name="Comma [0] 2 5 9" xfId="2027" xr:uid="{00000000-0005-0000-0000-0000D2070000}"/>
    <cellStyle name="Comma [0] 2 50" xfId="2028" xr:uid="{00000000-0005-0000-0000-0000D3070000}"/>
    <cellStyle name="Comma [0] 2 50 10" xfId="2029" xr:uid="{00000000-0005-0000-0000-0000D4070000}"/>
    <cellStyle name="Comma [0] 2 50 11" xfId="2030" xr:uid="{00000000-0005-0000-0000-0000D5070000}"/>
    <cellStyle name="Comma [0] 2 50 12" xfId="2031" xr:uid="{00000000-0005-0000-0000-0000D6070000}"/>
    <cellStyle name="Comma [0] 2 50 13" xfId="2032" xr:uid="{00000000-0005-0000-0000-0000D7070000}"/>
    <cellStyle name="Comma [0] 2 50 14" xfId="2033" xr:uid="{00000000-0005-0000-0000-0000D8070000}"/>
    <cellStyle name="Comma [0] 2 50 15" xfId="2034" xr:uid="{00000000-0005-0000-0000-0000D9070000}"/>
    <cellStyle name="Comma [0] 2 50 16" xfId="2035" xr:uid="{00000000-0005-0000-0000-0000DA070000}"/>
    <cellStyle name="Comma [0] 2 50 17" xfId="2036" xr:uid="{00000000-0005-0000-0000-0000DB070000}"/>
    <cellStyle name="Comma [0] 2 50 18" xfId="2037" xr:uid="{00000000-0005-0000-0000-0000DC070000}"/>
    <cellStyle name="Comma [0] 2 50 19" xfId="2038" xr:uid="{00000000-0005-0000-0000-0000DD070000}"/>
    <cellStyle name="Comma [0] 2 50 2" xfId="2039" xr:uid="{00000000-0005-0000-0000-0000DE070000}"/>
    <cellStyle name="Comma [0] 2 50 20" xfId="2040" xr:uid="{00000000-0005-0000-0000-0000DF070000}"/>
    <cellStyle name="Comma [0] 2 50 21" xfId="2041" xr:uid="{00000000-0005-0000-0000-0000E0070000}"/>
    <cellStyle name="Comma [0] 2 50 22" xfId="2042" xr:uid="{00000000-0005-0000-0000-0000E1070000}"/>
    <cellStyle name="Comma [0] 2 50 23" xfId="2043" xr:uid="{00000000-0005-0000-0000-0000E2070000}"/>
    <cellStyle name="Comma [0] 2 50 24" xfId="2044" xr:uid="{00000000-0005-0000-0000-0000E3070000}"/>
    <cellStyle name="Comma [0] 2 50 25" xfId="2045" xr:uid="{00000000-0005-0000-0000-0000E4070000}"/>
    <cellStyle name="Comma [0] 2 50 26" xfId="2046" xr:uid="{00000000-0005-0000-0000-0000E5070000}"/>
    <cellStyle name="Comma [0] 2 50 27" xfId="2047" xr:uid="{00000000-0005-0000-0000-0000E6070000}"/>
    <cellStyle name="Comma [0] 2 50 28" xfId="2048" xr:uid="{00000000-0005-0000-0000-0000E7070000}"/>
    <cellStyle name="Comma [0] 2 50 29" xfId="2049" xr:uid="{00000000-0005-0000-0000-0000E8070000}"/>
    <cellStyle name="Comma [0] 2 50 3" xfId="2050" xr:uid="{00000000-0005-0000-0000-0000E9070000}"/>
    <cellStyle name="Comma [0] 2 50 30" xfId="2051" xr:uid="{00000000-0005-0000-0000-0000EA070000}"/>
    <cellStyle name="Comma [0] 2 50 31" xfId="2052" xr:uid="{00000000-0005-0000-0000-0000EB070000}"/>
    <cellStyle name="Comma [0] 2 50 32" xfId="2053" xr:uid="{00000000-0005-0000-0000-0000EC070000}"/>
    <cellStyle name="Comma [0] 2 50 33" xfId="2054" xr:uid="{00000000-0005-0000-0000-0000ED070000}"/>
    <cellStyle name="Comma [0] 2 50 34" xfId="2055" xr:uid="{00000000-0005-0000-0000-0000EE070000}"/>
    <cellStyle name="Comma [0] 2 50 35" xfId="2056" xr:uid="{00000000-0005-0000-0000-0000EF070000}"/>
    <cellStyle name="Comma [0] 2 50 4" xfId="2057" xr:uid="{00000000-0005-0000-0000-0000F0070000}"/>
    <cellStyle name="Comma [0] 2 50 5" xfId="2058" xr:uid="{00000000-0005-0000-0000-0000F1070000}"/>
    <cellStyle name="Comma [0] 2 50 6" xfId="2059" xr:uid="{00000000-0005-0000-0000-0000F2070000}"/>
    <cellStyle name="Comma [0] 2 50 7" xfId="2060" xr:uid="{00000000-0005-0000-0000-0000F3070000}"/>
    <cellStyle name="Comma [0] 2 50 8" xfId="2061" xr:uid="{00000000-0005-0000-0000-0000F4070000}"/>
    <cellStyle name="Comma [0] 2 50 9" xfId="2062" xr:uid="{00000000-0005-0000-0000-0000F5070000}"/>
    <cellStyle name="Comma [0] 2 51" xfId="2063" xr:uid="{00000000-0005-0000-0000-0000F6070000}"/>
    <cellStyle name="Comma [0] 2 51 10" xfId="2064" xr:uid="{00000000-0005-0000-0000-0000F7070000}"/>
    <cellStyle name="Comma [0] 2 51 11" xfId="2065" xr:uid="{00000000-0005-0000-0000-0000F8070000}"/>
    <cellStyle name="Comma [0] 2 51 12" xfId="2066" xr:uid="{00000000-0005-0000-0000-0000F9070000}"/>
    <cellStyle name="Comma [0] 2 51 13" xfId="2067" xr:uid="{00000000-0005-0000-0000-0000FA070000}"/>
    <cellStyle name="Comma [0] 2 51 14" xfId="2068" xr:uid="{00000000-0005-0000-0000-0000FB070000}"/>
    <cellStyle name="Comma [0] 2 51 15" xfId="2069" xr:uid="{00000000-0005-0000-0000-0000FC070000}"/>
    <cellStyle name="Comma [0] 2 51 16" xfId="2070" xr:uid="{00000000-0005-0000-0000-0000FD070000}"/>
    <cellStyle name="Comma [0] 2 51 17" xfId="2071" xr:uid="{00000000-0005-0000-0000-0000FE070000}"/>
    <cellStyle name="Comma [0] 2 51 18" xfId="2072" xr:uid="{00000000-0005-0000-0000-0000FF070000}"/>
    <cellStyle name="Comma [0] 2 51 19" xfId="2073" xr:uid="{00000000-0005-0000-0000-000000080000}"/>
    <cellStyle name="Comma [0] 2 51 2" xfId="2074" xr:uid="{00000000-0005-0000-0000-000001080000}"/>
    <cellStyle name="Comma [0] 2 51 20" xfId="2075" xr:uid="{00000000-0005-0000-0000-000002080000}"/>
    <cellStyle name="Comma [0] 2 51 21" xfId="2076" xr:uid="{00000000-0005-0000-0000-000003080000}"/>
    <cellStyle name="Comma [0] 2 51 22" xfId="2077" xr:uid="{00000000-0005-0000-0000-000004080000}"/>
    <cellStyle name="Comma [0] 2 51 23" xfId="2078" xr:uid="{00000000-0005-0000-0000-000005080000}"/>
    <cellStyle name="Comma [0] 2 51 24" xfId="2079" xr:uid="{00000000-0005-0000-0000-000006080000}"/>
    <cellStyle name="Comma [0] 2 51 25" xfId="2080" xr:uid="{00000000-0005-0000-0000-000007080000}"/>
    <cellStyle name="Comma [0] 2 51 26" xfId="2081" xr:uid="{00000000-0005-0000-0000-000008080000}"/>
    <cellStyle name="Comma [0] 2 51 27" xfId="2082" xr:uid="{00000000-0005-0000-0000-000009080000}"/>
    <cellStyle name="Comma [0] 2 51 28" xfId="2083" xr:uid="{00000000-0005-0000-0000-00000A080000}"/>
    <cellStyle name="Comma [0] 2 51 29" xfId="2084" xr:uid="{00000000-0005-0000-0000-00000B080000}"/>
    <cellStyle name="Comma [0] 2 51 3" xfId="2085" xr:uid="{00000000-0005-0000-0000-00000C080000}"/>
    <cellStyle name="Comma [0] 2 51 30" xfId="2086" xr:uid="{00000000-0005-0000-0000-00000D080000}"/>
    <cellStyle name="Comma [0] 2 51 31" xfId="2087" xr:uid="{00000000-0005-0000-0000-00000E080000}"/>
    <cellStyle name="Comma [0] 2 51 32" xfId="2088" xr:uid="{00000000-0005-0000-0000-00000F080000}"/>
    <cellStyle name="Comma [0] 2 51 33" xfId="2089" xr:uid="{00000000-0005-0000-0000-000010080000}"/>
    <cellStyle name="Comma [0] 2 51 34" xfId="2090" xr:uid="{00000000-0005-0000-0000-000011080000}"/>
    <cellStyle name="Comma [0] 2 51 35" xfId="2091" xr:uid="{00000000-0005-0000-0000-000012080000}"/>
    <cellStyle name="Comma [0] 2 51 4" xfId="2092" xr:uid="{00000000-0005-0000-0000-000013080000}"/>
    <cellStyle name="Comma [0] 2 51 5" xfId="2093" xr:uid="{00000000-0005-0000-0000-000014080000}"/>
    <cellStyle name="Comma [0] 2 51 6" xfId="2094" xr:uid="{00000000-0005-0000-0000-000015080000}"/>
    <cellStyle name="Comma [0] 2 51 7" xfId="2095" xr:uid="{00000000-0005-0000-0000-000016080000}"/>
    <cellStyle name="Comma [0] 2 51 8" xfId="2096" xr:uid="{00000000-0005-0000-0000-000017080000}"/>
    <cellStyle name="Comma [0] 2 51 9" xfId="2097" xr:uid="{00000000-0005-0000-0000-000018080000}"/>
    <cellStyle name="Comma [0] 2 52" xfId="2098" xr:uid="{00000000-0005-0000-0000-000019080000}"/>
    <cellStyle name="Comma [0] 2 52 10" xfId="2099" xr:uid="{00000000-0005-0000-0000-00001A080000}"/>
    <cellStyle name="Comma [0] 2 52 11" xfId="2100" xr:uid="{00000000-0005-0000-0000-00001B080000}"/>
    <cellStyle name="Comma [0] 2 52 12" xfId="2101" xr:uid="{00000000-0005-0000-0000-00001C080000}"/>
    <cellStyle name="Comma [0] 2 52 13" xfId="2102" xr:uid="{00000000-0005-0000-0000-00001D080000}"/>
    <cellStyle name="Comma [0] 2 52 14" xfId="2103" xr:uid="{00000000-0005-0000-0000-00001E080000}"/>
    <cellStyle name="Comma [0] 2 52 15" xfId="2104" xr:uid="{00000000-0005-0000-0000-00001F080000}"/>
    <cellStyle name="Comma [0] 2 52 16" xfId="2105" xr:uid="{00000000-0005-0000-0000-000020080000}"/>
    <cellStyle name="Comma [0] 2 52 17" xfId="2106" xr:uid="{00000000-0005-0000-0000-000021080000}"/>
    <cellStyle name="Comma [0] 2 52 18" xfId="2107" xr:uid="{00000000-0005-0000-0000-000022080000}"/>
    <cellStyle name="Comma [0] 2 52 19" xfId="2108" xr:uid="{00000000-0005-0000-0000-000023080000}"/>
    <cellStyle name="Comma [0] 2 52 2" xfId="2109" xr:uid="{00000000-0005-0000-0000-000024080000}"/>
    <cellStyle name="Comma [0] 2 52 20" xfId="2110" xr:uid="{00000000-0005-0000-0000-000025080000}"/>
    <cellStyle name="Comma [0] 2 52 21" xfId="2111" xr:uid="{00000000-0005-0000-0000-000026080000}"/>
    <cellStyle name="Comma [0] 2 52 22" xfId="2112" xr:uid="{00000000-0005-0000-0000-000027080000}"/>
    <cellStyle name="Comma [0] 2 52 23" xfId="2113" xr:uid="{00000000-0005-0000-0000-000028080000}"/>
    <cellStyle name="Comma [0] 2 52 24" xfId="2114" xr:uid="{00000000-0005-0000-0000-000029080000}"/>
    <cellStyle name="Comma [0] 2 52 25" xfId="2115" xr:uid="{00000000-0005-0000-0000-00002A080000}"/>
    <cellStyle name="Comma [0] 2 52 26" xfId="2116" xr:uid="{00000000-0005-0000-0000-00002B080000}"/>
    <cellStyle name="Comma [0] 2 52 27" xfId="2117" xr:uid="{00000000-0005-0000-0000-00002C080000}"/>
    <cellStyle name="Comma [0] 2 52 28" xfId="2118" xr:uid="{00000000-0005-0000-0000-00002D080000}"/>
    <cellStyle name="Comma [0] 2 52 29" xfId="2119" xr:uid="{00000000-0005-0000-0000-00002E080000}"/>
    <cellStyle name="Comma [0] 2 52 3" xfId="2120" xr:uid="{00000000-0005-0000-0000-00002F080000}"/>
    <cellStyle name="Comma [0] 2 52 30" xfId="2121" xr:uid="{00000000-0005-0000-0000-000030080000}"/>
    <cellStyle name="Comma [0] 2 52 31" xfId="2122" xr:uid="{00000000-0005-0000-0000-000031080000}"/>
    <cellStyle name="Comma [0] 2 52 32" xfId="2123" xr:uid="{00000000-0005-0000-0000-000032080000}"/>
    <cellStyle name="Comma [0] 2 52 33" xfId="2124" xr:uid="{00000000-0005-0000-0000-000033080000}"/>
    <cellStyle name="Comma [0] 2 52 34" xfId="2125" xr:uid="{00000000-0005-0000-0000-000034080000}"/>
    <cellStyle name="Comma [0] 2 52 35" xfId="2126" xr:uid="{00000000-0005-0000-0000-000035080000}"/>
    <cellStyle name="Comma [0] 2 52 4" xfId="2127" xr:uid="{00000000-0005-0000-0000-000036080000}"/>
    <cellStyle name="Comma [0] 2 52 5" xfId="2128" xr:uid="{00000000-0005-0000-0000-000037080000}"/>
    <cellStyle name="Comma [0] 2 52 6" xfId="2129" xr:uid="{00000000-0005-0000-0000-000038080000}"/>
    <cellStyle name="Comma [0] 2 52 7" xfId="2130" xr:uid="{00000000-0005-0000-0000-000039080000}"/>
    <cellStyle name="Comma [0] 2 52 8" xfId="2131" xr:uid="{00000000-0005-0000-0000-00003A080000}"/>
    <cellStyle name="Comma [0] 2 52 9" xfId="2132" xr:uid="{00000000-0005-0000-0000-00003B080000}"/>
    <cellStyle name="Comma [0] 2 53" xfId="2133" xr:uid="{00000000-0005-0000-0000-00003C080000}"/>
    <cellStyle name="Comma [0] 2 53 10" xfId="2134" xr:uid="{00000000-0005-0000-0000-00003D080000}"/>
    <cellStyle name="Comma [0] 2 53 11" xfId="2135" xr:uid="{00000000-0005-0000-0000-00003E080000}"/>
    <cellStyle name="Comma [0] 2 53 12" xfId="2136" xr:uid="{00000000-0005-0000-0000-00003F080000}"/>
    <cellStyle name="Comma [0] 2 53 13" xfId="2137" xr:uid="{00000000-0005-0000-0000-000040080000}"/>
    <cellStyle name="Comma [0] 2 53 14" xfId="2138" xr:uid="{00000000-0005-0000-0000-000041080000}"/>
    <cellStyle name="Comma [0] 2 53 15" xfId="2139" xr:uid="{00000000-0005-0000-0000-000042080000}"/>
    <cellStyle name="Comma [0] 2 53 16" xfId="2140" xr:uid="{00000000-0005-0000-0000-000043080000}"/>
    <cellStyle name="Comma [0] 2 53 17" xfId="2141" xr:uid="{00000000-0005-0000-0000-000044080000}"/>
    <cellStyle name="Comma [0] 2 53 18" xfId="2142" xr:uid="{00000000-0005-0000-0000-000045080000}"/>
    <cellStyle name="Comma [0] 2 53 19" xfId="2143" xr:uid="{00000000-0005-0000-0000-000046080000}"/>
    <cellStyle name="Comma [0] 2 53 2" xfId="2144" xr:uid="{00000000-0005-0000-0000-000047080000}"/>
    <cellStyle name="Comma [0] 2 53 20" xfId="2145" xr:uid="{00000000-0005-0000-0000-000048080000}"/>
    <cellStyle name="Comma [0] 2 53 21" xfId="2146" xr:uid="{00000000-0005-0000-0000-000049080000}"/>
    <cellStyle name="Comma [0] 2 53 22" xfId="2147" xr:uid="{00000000-0005-0000-0000-00004A080000}"/>
    <cellStyle name="Comma [0] 2 53 23" xfId="2148" xr:uid="{00000000-0005-0000-0000-00004B080000}"/>
    <cellStyle name="Comma [0] 2 53 24" xfId="2149" xr:uid="{00000000-0005-0000-0000-00004C080000}"/>
    <cellStyle name="Comma [0] 2 53 25" xfId="2150" xr:uid="{00000000-0005-0000-0000-00004D080000}"/>
    <cellStyle name="Comma [0] 2 53 26" xfId="2151" xr:uid="{00000000-0005-0000-0000-00004E080000}"/>
    <cellStyle name="Comma [0] 2 53 27" xfId="2152" xr:uid="{00000000-0005-0000-0000-00004F080000}"/>
    <cellStyle name="Comma [0] 2 53 28" xfId="2153" xr:uid="{00000000-0005-0000-0000-000050080000}"/>
    <cellStyle name="Comma [0] 2 53 29" xfId="2154" xr:uid="{00000000-0005-0000-0000-000051080000}"/>
    <cellStyle name="Comma [0] 2 53 3" xfId="2155" xr:uid="{00000000-0005-0000-0000-000052080000}"/>
    <cellStyle name="Comma [0] 2 53 30" xfId="2156" xr:uid="{00000000-0005-0000-0000-000053080000}"/>
    <cellStyle name="Comma [0] 2 53 31" xfId="2157" xr:uid="{00000000-0005-0000-0000-000054080000}"/>
    <cellStyle name="Comma [0] 2 53 32" xfId="2158" xr:uid="{00000000-0005-0000-0000-000055080000}"/>
    <cellStyle name="Comma [0] 2 53 33" xfId="2159" xr:uid="{00000000-0005-0000-0000-000056080000}"/>
    <cellStyle name="Comma [0] 2 53 34" xfId="2160" xr:uid="{00000000-0005-0000-0000-000057080000}"/>
    <cellStyle name="Comma [0] 2 53 35" xfId="2161" xr:uid="{00000000-0005-0000-0000-000058080000}"/>
    <cellStyle name="Comma [0] 2 53 4" xfId="2162" xr:uid="{00000000-0005-0000-0000-000059080000}"/>
    <cellStyle name="Comma [0] 2 53 5" xfId="2163" xr:uid="{00000000-0005-0000-0000-00005A080000}"/>
    <cellStyle name="Comma [0] 2 53 6" xfId="2164" xr:uid="{00000000-0005-0000-0000-00005B080000}"/>
    <cellStyle name="Comma [0] 2 53 7" xfId="2165" xr:uid="{00000000-0005-0000-0000-00005C080000}"/>
    <cellStyle name="Comma [0] 2 53 8" xfId="2166" xr:uid="{00000000-0005-0000-0000-00005D080000}"/>
    <cellStyle name="Comma [0] 2 53 9" xfId="2167" xr:uid="{00000000-0005-0000-0000-00005E080000}"/>
    <cellStyle name="Comma [0] 2 54" xfId="2168" xr:uid="{00000000-0005-0000-0000-00005F080000}"/>
    <cellStyle name="Comma [0] 2 54 10" xfId="2169" xr:uid="{00000000-0005-0000-0000-000060080000}"/>
    <cellStyle name="Comma [0] 2 54 11" xfId="2170" xr:uid="{00000000-0005-0000-0000-000061080000}"/>
    <cellStyle name="Comma [0] 2 54 12" xfId="2171" xr:uid="{00000000-0005-0000-0000-000062080000}"/>
    <cellStyle name="Comma [0] 2 54 13" xfId="2172" xr:uid="{00000000-0005-0000-0000-000063080000}"/>
    <cellStyle name="Comma [0] 2 54 14" xfId="2173" xr:uid="{00000000-0005-0000-0000-000064080000}"/>
    <cellStyle name="Comma [0] 2 54 15" xfId="2174" xr:uid="{00000000-0005-0000-0000-000065080000}"/>
    <cellStyle name="Comma [0] 2 54 16" xfId="2175" xr:uid="{00000000-0005-0000-0000-000066080000}"/>
    <cellStyle name="Comma [0] 2 54 17" xfId="2176" xr:uid="{00000000-0005-0000-0000-000067080000}"/>
    <cellStyle name="Comma [0] 2 54 18" xfId="2177" xr:uid="{00000000-0005-0000-0000-000068080000}"/>
    <cellStyle name="Comma [0] 2 54 19" xfId="2178" xr:uid="{00000000-0005-0000-0000-000069080000}"/>
    <cellStyle name="Comma [0] 2 54 2" xfId="2179" xr:uid="{00000000-0005-0000-0000-00006A080000}"/>
    <cellStyle name="Comma [0] 2 54 20" xfId="2180" xr:uid="{00000000-0005-0000-0000-00006B080000}"/>
    <cellStyle name="Comma [0] 2 54 21" xfId="2181" xr:uid="{00000000-0005-0000-0000-00006C080000}"/>
    <cellStyle name="Comma [0] 2 54 22" xfId="2182" xr:uid="{00000000-0005-0000-0000-00006D080000}"/>
    <cellStyle name="Comma [0] 2 54 23" xfId="2183" xr:uid="{00000000-0005-0000-0000-00006E080000}"/>
    <cellStyle name="Comma [0] 2 54 24" xfId="2184" xr:uid="{00000000-0005-0000-0000-00006F080000}"/>
    <cellStyle name="Comma [0] 2 54 25" xfId="2185" xr:uid="{00000000-0005-0000-0000-000070080000}"/>
    <cellStyle name="Comma [0] 2 54 26" xfId="2186" xr:uid="{00000000-0005-0000-0000-000071080000}"/>
    <cellStyle name="Comma [0] 2 54 27" xfId="2187" xr:uid="{00000000-0005-0000-0000-000072080000}"/>
    <cellStyle name="Comma [0] 2 54 28" xfId="2188" xr:uid="{00000000-0005-0000-0000-000073080000}"/>
    <cellStyle name="Comma [0] 2 54 29" xfId="2189" xr:uid="{00000000-0005-0000-0000-000074080000}"/>
    <cellStyle name="Comma [0] 2 54 3" xfId="2190" xr:uid="{00000000-0005-0000-0000-000075080000}"/>
    <cellStyle name="Comma [0] 2 54 30" xfId="2191" xr:uid="{00000000-0005-0000-0000-000076080000}"/>
    <cellStyle name="Comma [0] 2 54 31" xfId="2192" xr:uid="{00000000-0005-0000-0000-000077080000}"/>
    <cellStyle name="Comma [0] 2 54 32" xfId="2193" xr:uid="{00000000-0005-0000-0000-000078080000}"/>
    <cellStyle name="Comma [0] 2 54 33" xfId="2194" xr:uid="{00000000-0005-0000-0000-000079080000}"/>
    <cellStyle name="Comma [0] 2 54 34" xfId="2195" xr:uid="{00000000-0005-0000-0000-00007A080000}"/>
    <cellStyle name="Comma [0] 2 54 35" xfId="2196" xr:uid="{00000000-0005-0000-0000-00007B080000}"/>
    <cellStyle name="Comma [0] 2 54 4" xfId="2197" xr:uid="{00000000-0005-0000-0000-00007C080000}"/>
    <cellStyle name="Comma [0] 2 54 5" xfId="2198" xr:uid="{00000000-0005-0000-0000-00007D080000}"/>
    <cellStyle name="Comma [0] 2 54 6" xfId="2199" xr:uid="{00000000-0005-0000-0000-00007E080000}"/>
    <cellStyle name="Comma [0] 2 54 7" xfId="2200" xr:uid="{00000000-0005-0000-0000-00007F080000}"/>
    <cellStyle name="Comma [0] 2 54 8" xfId="2201" xr:uid="{00000000-0005-0000-0000-000080080000}"/>
    <cellStyle name="Comma [0] 2 54 9" xfId="2202" xr:uid="{00000000-0005-0000-0000-000081080000}"/>
    <cellStyle name="Comma [0] 2 55" xfId="2203" xr:uid="{00000000-0005-0000-0000-000082080000}"/>
    <cellStyle name="Comma [0] 2 55 10" xfId="2204" xr:uid="{00000000-0005-0000-0000-000083080000}"/>
    <cellStyle name="Comma [0] 2 55 11" xfId="2205" xr:uid="{00000000-0005-0000-0000-000084080000}"/>
    <cellStyle name="Comma [0] 2 55 12" xfId="2206" xr:uid="{00000000-0005-0000-0000-000085080000}"/>
    <cellStyle name="Comma [0] 2 55 13" xfId="2207" xr:uid="{00000000-0005-0000-0000-000086080000}"/>
    <cellStyle name="Comma [0] 2 55 14" xfId="2208" xr:uid="{00000000-0005-0000-0000-000087080000}"/>
    <cellStyle name="Comma [0] 2 55 15" xfId="2209" xr:uid="{00000000-0005-0000-0000-000088080000}"/>
    <cellStyle name="Comma [0] 2 55 16" xfId="2210" xr:uid="{00000000-0005-0000-0000-000089080000}"/>
    <cellStyle name="Comma [0] 2 55 17" xfId="2211" xr:uid="{00000000-0005-0000-0000-00008A080000}"/>
    <cellStyle name="Comma [0] 2 55 18" xfId="2212" xr:uid="{00000000-0005-0000-0000-00008B080000}"/>
    <cellStyle name="Comma [0] 2 55 19" xfId="2213" xr:uid="{00000000-0005-0000-0000-00008C080000}"/>
    <cellStyle name="Comma [0] 2 55 2" xfId="2214" xr:uid="{00000000-0005-0000-0000-00008D080000}"/>
    <cellStyle name="Comma [0] 2 55 20" xfId="2215" xr:uid="{00000000-0005-0000-0000-00008E080000}"/>
    <cellStyle name="Comma [0] 2 55 21" xfId="2216" xr:uid="{00000000-0005-0000-0000-00008F080000}"/>
    <cellStyle name="Comma [0] 2 55 22" xfId="2217" xr:uid="{00000000-0005-0000-0000-000090080000}"/>
    <cellStyle name="Comma [0] 2 55 23" xfId="2218" xr:uid="{00000000-0005-0000-0000-000091080000}"/>
    <cellStyle name="Comma [0] 2 55 24" xfId="2219" xr:uid="{00000000-0005-0000-0000-000092080000}"/>
    <cellStyle name="Comma [0] 2 55 25" xfId="2220" xr:uid="{00000000-0005-0000-0000-000093080000}"/>
    <cellStyle name="Comma [0] 2 55 26" xfId="2221" xr:uid="{00000000-0005-0000-0000-000094080000}"/>
    <cellStyle name="Comma [0] 2 55 27" xfId="2222" xr:uid="{00000000-0005-0000-0000-000095080000}"/>
    <cellStyle name="Comma [0] 2 55 28" xfId="2223" xr:uid="{00000000-0005-0000-0000-000096080000}"/>
    <cellStyle name="Comma [0] 2 55 29" xfId="2224" xr:uid="{00000000-0005-0000-0000-000097080000}"/>
    <cellStyle name="Comma [0] 2 55 3" xfId="2225" xr:uid="{00000000-0005-0000-0000-000098080000}"/>
    <cellStyle name="Comma [0] 2 55 30" xfId="2226" xr:uid="{00000000-0005-0000-0000-000099080000}"/>
    <cellStyle name="Comma [0] 2 55 31" xfId="2227" xr:uid="{00000000-0005-0000-0000-00009A080000}"/>
    <cellStyle name="Comma [0] 2 55 32" xfId="2228" xr:uid="{00000000-0005-0000-0000-00009B080000}"/>
    <cellStyle name="Comma [0] 2 55 33" xfId="2229" xr:uid="{00000000-0005-0000-0000-00009C080000}"/>
    <cellStyle name="Comma [0] 2 55 34" xfId="2230" xr:uid="{00000000-0005-0000-0000-00009D080000}"/>
    <cellStyle name="Comma [0] 2 55 35" xfId="2231" xr:uid="{00000000-0005-0000-0000-00009E080000}"/>
    <cellStyle name="Comma [0] 2 55 4" xfId="2232" xr:uid="{00000000-0005-0000-0000-00009F080000}"/>
    <cellStyle name="Comma [0] 2 55 5" xfId="2233" xr:uid="{00000000-0005-0000-0000-0000A0080000}"/>
    <cellStyle name="Comma [0] 2 55 6" xfId="2234" xr:uid="{00000000-0005-0000-0000-0000A1080000}"/>
    <cellStyle name="Comma [0] 2 55 7" xfId="2235" xr:uid="{00000000-0005-0000-0000-0000A2080000}"/>
    <cellStyle name="Comma [0] 2 55 8" xfId="2236" xr:uid="{00000000-0005-0000-0000-0000A3080000}"/>
    <cellStyle name="Comma [0] 2 55 9" xfId="2237" xr:uid="{00000000-0005-0000-0000-0000A4080000}"/>
    <cellStyle name="Comma [0] 2 56" xfId="2238" xr:uid="{00000000-0005-0000-0000-0000A5080000}"/>
    <cellStyle name="Comma [0] 2 57" xfId="2239" xr:uid="{00000000-0005-0000-0000-0000A6080000}"/>
    <cellStyle name="Comma [0] 2 58" xfId="2240" xr:uid="{00000000-0005-0000-0000-0000A7080000}"/>
    <cellStyle name="Comma [0] 2 59" xfId="2241" xr:uid="{00000000-0005-0000-0000-0000A8080000}"/>
    <cellStyle name="Comma [0] 2 6" xfId="2242" xr:uid="{00000000-0005-0000-0000-0000A9080000}"/>
    <cellStyle name="Comma [0] 2 6 10" xfId="2243" xr:uid="{00000000-0005-0000-0000-0000AA080000}"/>
    <cellStyle name="Comma [0] 2 6 11" xfId="2244" xr:uid="{00000000-0005-0000-0000-0000AB080000}"/>
    <cellStyle name="Comma [0] 2 6 12" xfId="2245" xr:uid="{00000000-0005-0000-0000-0000AC080000}"/>
    <cellStyle name="Comma [0] 2 6 13" xfId="2246" xr:uid="{00000000-0005-0000-0000-0000AD080000}"/>
    <cellStyle name="Comma [0] 2 6 14" xfId="2247" xr:uid="{00000000-0005-0000-0000-0000AE080000}"/>
    <cellStyle name="Comma [0] 2 6 15" xfId="2248" xr:uid="{00000000-0005-0000-0000-0000AF080000}"/>
    <cellStyle name="Comma [0] 2 6 16" xfId="2249" xr:uid="{00000000-0005-0000-0000-0000B0080000}"/>
    <cellStyle name="Comma [0] 2 6 17" xfId="2250" xr:uid="{00000000-0005-0000-0000-0000B1080000}"/>
    <cellStyle name="Comma [0] 2 6 18" xfId="2251" xr:uid="{00000000-0005-0000-0000-0000B2080000}"/>
    <cellStyle name="Comma [0] 2 6 19" xfId="2252" xr:uid="{00000000-0005-0000-0000-0000B3080000}"/>
    <cellStyle name="Comma [0] 2 6 2" xfId="2253" xr:uid="{00000000-0005-0000-0000-0000B4080000}"/>
    <cellStyle name="Comma [0] 2 6 20" xfId="2254" xr:uid="{00000000-0005-0000-0000-0000B5080000}"/>
    <cellStyle name="Comma [0] 2 6 21" xfId="2255" xr:uid="{00000000-0005-0000-0000-0000B6080000}"/>
    <cellStyle name="Comma [0] 2 6 22" xfId="2256" xr:uid="{00000000-0005-0000-0000-0000B7080000}"/>
    <cellStyle name="Comma [0] 2 6 23" xfId="2257" xr:uid="{00000000-0005-0000-0000-0000B8080000}"/>
    <cellStyle name="Comma [0] 2 6 24" xfId="2258" xr:uid="{00000000-0005-0000-0000-0000B9080000}"/>
    <cellStyle name="Comma [0] 2 6 25" xfId="2259" xr:uid="{00000000-0005-0000-0000-0000BA080000}"/>
    <cellStyle name="Comma [0] 2 6 26" xfId="2260" xr:uid="{00000000-0005-0000-0000-0000BB080000}"/>
    <cellStyle name="Comma [0] 2 6 27" xfId="2261" xr:uid="{00000000-0005-0000-0000-0000BC080000}"/>
    <cellStyle name="Comma [0] 2 6 28" xfId="2262" xr:uid="{00000000-0005-0000-0000-0000BD080000}"/>
    <cellStyle name="Comma [0] 2 6 29" xfId="2263" xr:uid="{00000000-0005-0000-0000-0000BE080000}"/>
    <cellStyle name="Comma [0] 2 6 3" xfId="2264" xr:uid="{00000000-0005-0000-0000-0000BF080000}"/>
    <cellStyle name="Comma [0] 2 6 30" xfId="2265" xr:uid="{00000000-0005-0000-0000-0000C0080000}"/>
    <cellStyle name="Comma [0] 2 6 31" xfId="2266" xr:uid="{00000000-0005-0000-0000-0000C1080000}"/>
    <cellStyle name="Comma [0] 2 6 32" xfId="2267" xr:uid="{00000000-0005-0000-0000-0000C2080000}"/>
    <cellStyle name="Comma [0] 2 6 33" xfId="2268" xr:uid="{00000000-0005-0000-0000-0000C3080000}"/>
    <cellStyle name="Comma [0] 2 6 34" xfId="2269" xr:uid="{00000000-0005-0000-0000-0000C4080000}"/>
    <cellStyle name="Comma [0] 2 6 35" xfId="2270" xr:uid="{00000000-0005-0000-0000-0000C5080000}"/>
    <cellStyle name="Comma [0] 2 6 4" xfId="2271" xr:uid="{00000000-0005-0000-0000-0000C6080000}"/>
    <cellStyle name="Comma [0] 2 6 5" xfId="2272" xr:uid="{00000000-0005-0000-0000-0000C7080000}"/>
    <cellStyle name="Comma [0] 2 6 6" xfId="2273" xr:uid="{00000000-0005-0000-0000-0000C8080000}"/>
    <cellStyle name="Comma [0] 2 6 7" xfId="2274" xr:uid="{00000000-0005-0000-0000-0000C9080000}"/>
    <cellStyle name="Comma [0] 2 6 8" xfId="2275" xr:uid="{00000000-0005-0000-0000-0000CA080000}"/>
    <cellStyle name="Comma [0] 2 6 9" xfId="2276" xr:uid="{00000000-0005-0000-0000-0000CB080000}"/>
    <cellStyle name="Comma [0] 2 60" xfId="2277" xr:uid="{00000000-0005-0000-0000-0000CC080000}"/>
    <cellStyle name="Comma [0] 2 61" xfId="2278" xr:uid="{00000000-0005-0000-0000-0000CD080000}"/>
    <cellStyle name="Comma [0] 2 62" xfId="2279" xr:uid="{00000000-0005-0000-0000-0000CE080000}"/>
    <cellStyle name="Comma [0] 2 63" xfId="2280" xr:uid="{00000000-0005-0000-0000-0000CF080000}"/>
    <cellStyle name="Comma [0] 2 64" xfId="2281" xr:uid="{00000000-0005-0000-0000-0000D0080000}"/>
    <cellStyle name="Comma [0] 2 65" xfId="2282" xr:uid="{00000000-0005-0000-0000-0000D1080000}"/>
    <cellStyle name="Comma [0] 2 66" xfId="2283" xr:uid="{00000000-0005-0000-0000-0000D2080000}"/>
    <cellStyle name="Comma [0] 2 67" xfId="2284" xr:uid="{00000000-0005-0000-0000-0000D3080000}"/>
    <cellStyle name="Comma [0] 2 68" xfId="2285" xr:uid="{00000000-0005-0000-0000-0000D4080000}"/>
    <cellStyle name="Comma [0] 2 69" xfId="2286" xr:uid="{00000000-0005-0000-0000-0000D5080000}"/>
    <cellStyle name="Comma [0] 2 7" xfId="2287" xr:uid="{00000000-0005-0000-0000-0000D6080000}"/>
    <cellStyle name="Comma [0] 2 7 10" xfId="2288" xr:uid="{00000000-0005-0000-0000-0000D7080000}"/>
    <cellStyle name="Comma [0] 2 7 11" xfId="2289" xr:uid="{00000000-0005-0000-0000-0000D8080000}"/>
    <cellStyle name="Comma [0] 2 7 12" xfId="2290" xr:uid="{00000000-0005-0000-0000-0000D9080000}"/>
    <cellStyle name="Comma [0] 2 7 13" xfId="2291" xr:uid="{00000000-0005-0000-0000-0000DA080000}"/>
    <cellStyle name="Comma [0] 2 7 14" xfId="2292" xr:uid="{00000000-0005-0000-0000-0000DB080000}"/>
    <cellStyle name="Comma [0] 2 7 15" xfId="2293" xr:uid="{00000000-0005-0000-0000-0000DC080000}"/>
    <cellStyle name="Comma [0] 2 7 16" xfId="2294" xr:uid="{00000000-0005-0000-0000-0000DD080000}"/>
    <cellStyle name="Comma [0] 2 7 17" xfId="2295" xr:uid="{00000000-0005-0000-0000-0000DE080000}"/>
    <cellStyle name="Comma [0] 2 7 18" xfId="2296" xr:uid="{00000000-0005-0000-0000-0000DF080000}"/>
    <cellStyle name="Comma [0] 2 7 19" xfId="2297" xr:uid="{00000000-0005-0000-0000-0000E0080000}"/>
    <cellStyle name="Comma [0] 2 7 2" xfId="2298" xr:uid="{00000000-0005-0000-0000-0000E1080000}"/>
    <cellStyle name="Comma [0] 2 7 20" xfId="2299" xr:uid="{00000000-0005-0000-0000-0000E2080000}"/>
    <cellStyle name="Comma [0] 2 7 21" xfId="2300" xr:uid="{00000000-0005-0000-0000-0000E3080000}"/>
    <cellStyle name="Comma [0] 2 7 22" xfId="2301" xr:uid="{00000000-0005-0000-0000-0000E4080000}"/>
    <cellStyle name="Comma [0] 2 7 23" xfId="2302" xr:uid="{00000000-0005-0000-0000-0000E5080000}"/>
    <cellStyle name="Comma [0] 2 7 24" xfId="2303" xr:uid="{00000000-0005-0000-0000-0000E6080000}"/>
    <cellStyle name="Comma [0] 2 7 25" xfId="2304" xr:uid="{00000000-0005-0000-0000-0000E7080000}"/>
    <cellStyle name="Comma [0] 2 7 26" xfId="2305" xr:uid="{00000000-0005-0000-0000-0000E8080000}"/>
    <cellStyle name="Comma [0] 2 7 27" xfId="2306" xr:uid="{00000000-0005-0000-0000-0000E9080000}"/>
    <cellStyle name="Comma [0] 2 7 28" xfId="2307" xr:uid="{00000000-0005-0000-0000-0000EA080000}"/>
    <cellStyle name="Comma [0] 2 7 29" xfId="2308" xr:uid="{00000000-0005-0000-0000-0000EB080000}"/>
    <cellStyle name="Comma [0] 2 7 3" xfId="2309" xr:uid="{00000000-0005-0000-0000-0000EC080000}"/>
    <cellStyle name="Comma [0] 2 7 30" xfId="2310" xr:uid="{00000000-0005-0000-0000-0000ED080000}"/>
    <cellStyle name="Comma [0] 2 7 31" xfId="2311" xr:uid="{00000000-0005-0000-0000-0000EE080000}"/>
    <cellStyle name="Comma [0] 2 7 32" xfId="2312" xr:uid="{00000000-0005-0000-0000-0000EF080000}"/>
    <cellStyle name="Comma [0] 2 7 33" xfId="2313" xr:uid="{00000000-0005-0000-0000-0000F0080000}"/>
    <cellStyle name="Comma [0] 2 7 34" xfId="2314" xr:uid="{00000000-0005-0000-0000-0000F1080000}"/>
    <cellStyle name="Comma [0] 2 7 35" xfId="2315" xr:uid="{00000000-0005-0000-0000-0000F2080000}"/>
    <cellStyle name="Comma [0] 2 7 4" xfId="2316" xr:uid="{00000000-0005-0000-0000-0000F3080000}"/>
    <cellStyle name="Comma [0] 2 7 5" xfId="2317" xr:uid="{00000000-0005-0000-0000-0000F4080000}"/>
    <cellStyle name="Comma [0] 2 7 6" xfId="2318" xr:uid="{00000000-0005-0000-0000-0000F5080000}"/>
    <cellStyle name="Comma [0] 2 7 7" xfId="2319" xr:uid="{00000000-0005-0000-0000-0000F6080000}"/>
    <cellStyle name="Comma [0] 2 7 8" xfId="2320" xr:uid="{00000000-0005-0000-0000-0000F7080000}"/>
    <cellStyle name="Comma [0] 2 7 9" xfId="2321" xr:uid="{00000000-0005-0000-0000-0000F8080000}"/>
    <cellStyle name="Comma [0] 2 70" xfId="2322" xr:uid="{00000000-0005-0000-0000-0000F9080000}"/>
    <cellStyle name="Comma [0] 2 71" xfId="2323" xr:uid="{00000000-0005-0000-0000-0000FA080000}"/>
    <cellStyle name="Comma [0] 2 72" xfId="2324" xr:uid="{00000000-0005-0000-0000-0000FB080000}"/>
    <cellStyle name="Comma [0] 2 73" xfId="2325" xr:uid="{00000000-0005-0000-0000-0000FC080000}"/>
    <cellStyle name="Comma [0] 2 74" xfId="2326" xr:uid="{00000000-0005-0000-0000-0000FD080000}"/>
    <cellStyle name="Comma [0] 2 75" xfId="2327" xr:uid="{00000000-0005-0000-0000-0000FE080000}"/>
    <cellStyle name="Comma [0] 2 76" xfId="2328" xr:uid="{00000000-0005-0000-0000-0000FF080000}"/>
    <cellStyle name="Comma [0] 2 77" xfId="2329" xr:uid="{00000000-0005-0000-0000-000000090000}"/>
    <cellStyle name="Comma [0] 2 78" xfId="2330" xr:uid="{00000000-0005-0000-0000-000001090000}"/>
    <cellStyle name="Comma [0] 2 79" xfId="2331" xr:uid="{00000000-0005-0000-0000-000002090000}"/>
    <cellStyle name="Comma [0] 2 8" xfId="2332" xr:uid="{00000000-0005-0000-0000-000003090000}"/>
    <cellStyle name="Comma [0] 2 8 10" xfId="2333" xr:uid="{00000000-0005-0000-0000-000004090000}"/>
    <cellStyle name="Comma [0] 2 8 11" xfId="2334" xr:uid="{00000000-0005-0000-0000-000005090000}"/>
    <cellStyle name="Comma [0] 2 8 12" xfId="2335" xr:uid="{00000000-0005-0000-0000-000006090000}"/>
    <cellStyle name="Comma [0] 2 8 13" xfId="2336" xr:uid="{00000000-0005-0000-0000-000007090000}"/>
    <cellStyle name="Comma [0] 2 8 14" xfId="2337" xr:uid="{00000000-0005-0000-0000-000008090000}"/>
    <cellStyle name="Comma [0] 2 8 15" xfId="2338" xr:uid="{00000000-0005-0000-0000-000009090000}"/>
    <cellStyle name="Comma [0] 2 8 16" xfId="2339" xr:uid="{00000000-0005-0000-0000-00000A090000}"/>
    <cellStyle name="Comma [0] 2 8 17" xfId="2340" xr:uid="{00000000-0005-0000-0000-00000B090000}"/>
    <cellStyle name="Comma [0] 2 8 18" xfId="2341" xr:uid="{00000000-0005-0000-0000-00000C090000}"/>
    <cellStyle name="Comma [0] 2 8 19" xfId="2342" xr:uid="{00000000-0005-0000-0000-00000D090000}"/>
    <cellStyle name="Comma [0] 2 8 2" xfId="2343" xr:uid="{00000000-0005-0000-0000-00000E090000}"/>
    <cellStyle name="Comma [0] 2 8 20" xfId="2344" xr:uid="{00000000-0005-0000-0000-00000F090000}"/>
    <cellStyle name="Comma [0] 2 8 21" xfId="2345" xr:uid="{00000000-0005-0000-0000-000010090000}"/>
    <cellStyle name="Comma [0] 2 8 22" xfId="2346" xr:uid="{00000000-0005-0000-0000-000011090000}"/>
    <cellStyle name="Comma [0] 2 8 23" xfId="2347" xr:uid="{00000000-0005-0000-0000-000012090000}"/>
    <cellStyle name="Comma [0] 2 8 24" xfId="2348" xr:uid="{00000000-0005-0000-0000-000013090000}"/>
    <cellStyle name="Comma [0] 2 8 25" xfId="2349" xr:uid="{00000000-0005-0000-0000-000014090000}"/>
    <cellStyle name="Comma [0] 2 8 26" xfId="2350" xr:uid="{00000000-0005-0000-0000-000015090000}"/>
    <cellStyle name="Comma [0] 2 8 27" xfId="2351" xr:uid="{00000000-0005-0000-0000-000016090000}"/>
    <cellStyle name="Comma [0] 2 8 28" xfId="2352" xr:uid="{00000000-0005-0000-0000-000017090000}"/>
    <cellStyle name="Comma [0] 2 8 29" xfId="2353" xr:uid="{00000000-0005-0000-0000-000018090000}"/>
    <cellStyle name="Comma [0] 2 8 3" xfId="2354" xr:uid="{00000000-0005-0000-0000-000019090000}"/>
    <cellStyle name="Comma [0] 2 8 30" xfId="2355" xr:uid="{00000000-0005-0000-0000-00001A090000}"/>
    <cellStyle name="Comma [0] 2 8 31" xfId="2356" xr:uid="{00000000-0005-0000-0000-00001B090000}"/>
    <cellStyle name="Comma [0] 2 8 32" xfId="2357" xr:uid="{00000000-0005-0000-0000-00001C090000}"/>
    <cellStyle name="Comma [0] 2 8 33" xfId="2358" xr:uid="{00000000-0005-0000-0000-00001D090000}"/>
    <cellStyle name="Comma [0] 2 8 34" xfId="2359" xr:uid="{00000000-0005-0000-0000-00001E090000}"/>
    <cellStyle name="Comma [0] 2 8 35" xfId="2360" xr:uid="{00000000-0005-0000-0000-00001F090000}"/>
    <cellStyle name="Comma [0] 2 8 4" xfId="2361" xr:uid="{00000000-0005-0000-0000-000020090000}"/>
    <cellStyle name="Comma [0] 2 8 5" xfId="2362" xr:uid="{00000000-0005-0000-0000-000021090000}"/>
    <cellStyle name="Comma [0] 2 8 6" xfId="2363" xr:uid="{00000000-0005-0000-0000-000022090000}"/>
    <cellStyle name="Comma [0] 2 8 7" xfId="2364" xr:uid="{00000000-0005-0000-0000-000023090000}"/>
    <cellStyle name="Comma [0] 2 8 8" xfId="2365" xr:uid="{00000000-0005-0000-0000-000024090000}"/>
    <cellStyle name="Comma [0] 2 8 9" xfId="2366" xr:uid="{00000000-0005-0000-0000-000025090000}"/>
    <cellStyle name="Comma [0] 2 80" xfId="2367" xr:uid="{00000000-0005-0000-0000-000026090000}"/>
    <cellStyle name="Comma [0] 2 81" xfId="2368" xr:uid="{00000000-0005-0000-0000-000027090000}"/>
    <cellStyle name="Comma [0] 2 82" xfId="2369" xr:uid="{00000000-0005-0000-0000-000028090000}"/>
    <cellStyle name="Comma [0] 2 83" xfId="2370" xr:uid="{00000000-0005-0000-0000-000029090000}"/>
    <cellStyle name="Comma [0] 2 84" xfId="2371" xr:uid="{00000000-0005-0000-0000-00002A090000}"/>
    <cellStyle name="Comma [0] 2 85" xfId="2372" xr:uid="{00000000-0005-0000-0000-00002B090000}"/>
    <cellStyle name="Comma [0] 2 86" xfId="2373" xr:uid="{00000000-0005-0000-0000-00002C090000}"/>
    <cellStyle name="Comma [0] 2 87" xfId="2374" xr:uid="{00000000-0005-0000-0000-00002D090000}"/>
    <cellStyle name="Comma [0] 2 88" xfId="2375" xr:uid="{00000000-0005-0000-0000-00002E090000}"/>
    <cellStyle name="Comma [0] 2 89" xfId="2376" xr:uid="{00000000-0005-0000-0000-00002F090000}"/>
    <cellStyle name="Comma [0] 2 9" xfId="2377" xr:uid="{00000000-0005-0000-0000-000030090000}"/>
    <cellStyle name="Comma [0] 2 9 10" xfId="2378" xr:uid="{00000000-0005-0000-0000-000031090000}"/>
    <cellStyle name="Comma [0] 2 9 11" xfId="2379" xr:uid="{00000000-0005-0000-0000-000032090000}"/>
    <cellStyle name="Comma [0] 2 9 12" xfId="2380" xr:uid="{00000000-0005-0000-0000-000033090000}"/>
    <cellStyle name="Comma [0] 2 9 13" xfId="2381" xr:uid="{00000000-0005-0000-0000-000034090000}"/>
    <cellStyle name="Comma [0] 2 9 14" xfId="2382" xr:uid="{00000000-0005-0000-0000-000035090000}"/>
    <cellStyle name="Comma [0] 2 9 15" xfId="2383" xr:uid="{00000000-0005-0000-0000-000036090000}"/>
    <cellStyle name="Comma [0] 2 9 16" xfId="2384" xr:uid="{00000000-0005-0000-0000-000037090000}"/>
    <cellStyle name="Comma [0] 2 9 17" xfId="2385" xr:uid="{00000000-0005-0000-0000-000038090000}"/>
    <cellStyle name="Comma [0] 2 9 18" xfId="2386" xr:uid="{00000000-0005-0000-0000-000039090000}"/>
    <cellStyle name="Comma [0] 2 9 19" xfId="2387" xr:uid="{00000000-0005-0000-0000-00003A090000}"/>
    <cellStyle name="Comma [0] 2 9 2" xfId="2388" xr:uid="{00000000-0005-0000-0000-00003B090000}"/>
    <cellStyle name="Comma [0] 2 9 20" xfId="2389" xr:uid="{00000000-0005-0000-0000-00003C090000}"/>
    <cellStyle name="Comma [0] 2 9 21" xfId="2390" xr:uid="{00000000-0005-0000-0000-00003D090000}"/>
    <cellStyle name="Comma [0] 2 9 22" xfId="2391" xr:uid="{00000000-0005-0000-0000-00003E090000}"/>
    <cellStyle name="Comma [0] 2 9 23" xfId="2392" xr:uid="{00000000-0005-0000-0000-00003F090000}"/>
    <cellStyle name="Comma [0] 2 9 24" xfId="2393" xr:uid="{00000000-0005-0000-0000-000040090000}"/>
    <cellStyle name="Comma [0] 2 9 25" xfId="2394" xr:uid="{00000000-0005-0000-0000-000041090000}"/>
    <cellStyle name="Comma [0] 2 9 26" xfId="2395" xr:uid="{00000000-0005-0000-0000-000042090000}"/>
    <cellStyle name="Comma [0] 2 9 27" xfId="2396" xr:uid="{00000000-0005-0000-0000-000043090000}"/>
    <cellStyle name="Comma [0] 2 9 28" xfId="2397" xr:uid="{00000000-0005-0000-0000-000044090000}"/>
    <cellStyle name="Comma [0] 2 9 29" xfId="2398" xr:uid="{00000000-0005-0000-0000-000045090000}"/>
    <cellStyle name="Comma [0] 2 9 3" xfId="2399" xr:uid="{00000000-0005-0000-0000-000046090000}"/>
    <cellStyle name="Comma [0] 2 9 30" xfId="2400" xr:uid="{00000000-0005-0000-0000-000047090000}"/>
    <cellStyle name="Comma [0] 2 9 31" xfId="2401" xr:uid="{00000000-0005-0000-0000-000048090000}"/>
    <cellStyle name="Comma [0] 2 9 32" xfId="2402" xr:uid="{00000000-0005-0000-0000-000049090000}"/>
    <cellStyle name="Comma [0] 2 9 33" xfId="2403" xr:uid="{00000000-0005-0000-0000-00004A090000}"/>
    <cellStyle name="Comma [0] 2 9 34" xfId="2404" xr:uid="{00000000-0005-0000-0000-00004B090000}"/>
    <cellStyle name="Comma [0] 2 9 35" xfId="2405" xr:uid="{00000000-0005-0000-0000-00004C090000}"/>
    <cellStyle name="Comma [0] 2 9 4" xfId="2406" xr:uid="{00000000-0005-0000-0000-00004D090000}"/>
    <cellStyle name="Comma [0] 2 9 5" xfId="2407" xr:uid="{00000000-0005-0000-0000-00004E090000}"/>
    <cellStyle name="Comma [0] 2 9 6" xfId="2408" xr:uid="{00000000-0005-0000-0000-00004F090000}"/>
    <cellStyle name="Comma [0] 2 9 7" xfId="2409" xr:uid="{00000000-0005-0000-0000-000050090000}"/>
    <cellStyle name="Comma [0] 2 9 8" xfId="2410" xr:uid="{00000000-0005-0000-0000-000051090000}"/>
    <cellStyle name="Comma [0] 2 9 9" xfId="2411" xr:uid="{00000000-0005-0000-0000-000052090000}"/>
    <cellStyle name="Comma [0] 3" xfId="2412" xr:uid="{00000000-0005-0000-0000-000053090000}"/>
    <cellStyle name="Comma [0] 3 2" xfId="2413" xr:uid="{00000000-0005-0000-0000-000054090000}"/>
    <cellStyle name="Comma [0] 3 3" xfId="2414" xr:uid="{00000000-0005-0000-0000-000055090000}"/>
    <cellStyle name="Comma [0] 4" xfId="2415" xr:uid="{00000000-0005-0000-0000-000056090000}"/>
    <cellStyle name="Comma [0] 4 2" xfId="2416" xr:uid="{00000000-0005-0000-0000-000057090000}"/>
    <cellStyle name="Comma [0] 5" xfId="2417" xr:uid="{00000000-0005-0000-0000-000058090000}"/>
    <cellStyle name="Comma 10" xfId="2418" xr:uid="{00000000-0005-0000-0000-000059090000}"/>
    <cellStyle name="Comma 10 2" xfId="2419" xr:uid="{00000000-0005-0000-0000-00005A090000}"/>
    <cellStyle name="Comma 100" xfId="2420" xr:uid="{00000000-0005-0000-0000-00005B090000}"/>
    <cellStyle name="Comma 101" xfId="2421" xr:uid="{00000000-0005-0000-0000-00005C090000}"/>
    <cellStyle name="Comma 101 2" xfId="2422" xr:uid="{00000000-0005-0000-0000-00005D090000}"/>
    <cellStyle name="Comma 102" xfId="2423" xr:uid="{00000000-0005-0000-0000-00005E090000}"/>
    <cellStyle name="Comma 102 2" xfId="2424" xr:uid="{00000000-0005-0000-0000-00005F090000}"/>
    <cellStyle name="Comma 103" xfId="2425" xr:uid="{00000000-0005-0000-0000-000060090000}"/>
    <cellStyle name="Comma 103 2" xfId="2426" xr:uid="{00000000-0005-0000-0000-000061090000}"/>
    <cellStyle name="Comma 104" xfId="2427" xr:uid="{00000000-0005-0000-0000-000062090000}"/>
    <cellStyle name="Comma 104 2" xfId="2428" xr:uid="{00000000-0005-0000-0000-000063090000}"/>
    <cellStyle name="Comma 105" xfId="2429" xr:uid="{00000000-0005-0000-0000-000064090000}"/>
    <cellStyle name="Comma 105 2" xfId="2430" xr:uid="{00000000-0005-0000-0000-000065090000}"/>
    <cellStyle name="Comma 106" xfId="2431" xr:uid="{00000000-0005-0000-0000-000066090000}"/>
    <cellStyle name="Comma 106 2" xfId="2432" xr:uid="{00000000-0005-0000-0000-000067090000}"/>
    <cellStyle name="Comma 107" xfId="2433" xr:uid="{00000000-0005-0000-0000-000068090000}"/>
    <cellStyle name="Comma 107 2" xfId="2434" xr:uid="{00000000-0005-0000-0000-000069090000}"/>
    <cellStyle name="Comma 108" xfId="2435" xr:uid="{00000000-0005-0000-0000-00006A090000}"/>
    <cellStyle name="Comma 108 2" xfId="2436" xr:uid="{00000000-0005-0000-0000-00006B090000}"/>
    <cellStyle name="Comma 109" xfId="2437" xr:uid="{00000000-0005-0000-0000-00006C090000}"/>
    <cellStyle name="Comma 109 2" xfId="2438" xr:uid="{00000000-0005-0000-0000-00006D090000}"/>
    <cellStyle name="Comma 11" xfId="2439" xr:uid="{00000000-0005-0000-0000-00006E090000}"/>
    <cellStyle name="Comma 11 2" xfId="2440" xr:uid="{00000000-0005-0000-0000-00006F090000}"/>
    <cellStyle name="Comma 110" xfId="2441" xr:uid="{00000000-0005-0000-0000-000070090000}"/>
    <cellStyle name="Comma 110 2" xfId="2442" xr:uid="{00000000-0005-0000-0000-000071090000}"/>
    <cellStyle name="Comma 111" xfId="2443" xr:uid="{00000000-0005-0000-0000-000072090000}"/>
    <cellStyle name="Comma 111 2" xfId="2444" xr:uid="{00000000-0005-0000-0000-000073090000}"/>
    <cellStyle name="Comma 112" xfId="2445" xr:uid="{00000000-0005-0000-0000-000074090000}"/>
    <cellStyle name="Comma 112 2" xfId="2446" xr:uid="{00000000-0005-0000-0000-000075090000}"/>
    <cellStyle name="Comma 113" xfId="2447" xr:uid="{00000000-0005-0000-0000-000076090000}"/>
    <cellStyle name="Comma 113 2" xfId="2448" xr:uid="{00000000-0005-0000-0000-000077090000}"/>
    <cellStyle name="Comma 114" xfId="2449" xr:uid="{00000000-0005-0000-0000-000078090000}"/>
    <cellStyle name="Comma 115" xfId="2450" xr:uid="{00000000-0005-0000-0000-000079090000}"/>
    <cellStyle name="Comma 116" xfId="2451" xr:uid="{00000000-0005-0000-0000-00007A090000}"/>
    <cellStyle name="Comma 117" xfId="2452" xr:uid="{00000000-0005-0000-0000-00007B090000}"/>
    <cellStyle name="Comma 118" xfId="2453" xr:uid="{00000000-0005-0000-0000-00007C090000}"/>
    <cellStyle name="Comma 119" xfId="51" xr:uid="{00000000-0005-0000-0000-00007D090000}"/>
    <cellStyle name="Comma 12" xfId="2454" xr:uid="{00000000-0005-0000-0000-00007E090000}"/>
    <cellStyle name="Comma 12 2" xfId="2455" xr:uid="{00000000-0005-0000-0000-00007F090000}"/>
    <cellStyle name="Comma 120" xfId="35287" xr:uid="{00000000-0005-0000-0000-000080090000}"/>
    <cellStyle name="Comma 13" xfId="2456" xr:uid="{00000000-0005-0000-0000-000081090000}"/>
    <cellStyle name="Comma 13 2" xfId="2457" xr:uid="{00000000-0005-0000-0000-000082090000}"/>
    <cellStyle name="Comma 14" xfId="2458" xr:uid="{00000000-0005-0000-0000-000083090000}"/>
    <cellStyle name="Comma 14 2" xfId="2459" xr:uid="{00000000-0005-0000-0000-000084090000}"/>
    <cellStyle name="Comma 15" xfId="2460" xr:uid="{00000000-0005-0000-0000-000085090000}"/>
    <cellStyle name="Comma 15 2" xfId="2461" xr:uid="{00000000-0005-0000-0000-000086090000}"/>
    <cellStyle name="Comma 16" xfId="2462" xr:uid="{00000000-0005-0000-0000-000087090000}"/>
    <cellStyle name="Comma 16 2" xfId="2463" xr:uid="{00000000-0005-0000-0000-000088090000}"/>
    <cellStyle name="Comma 17" xfId="2464" xr:uid="{00000000-0005-0000-0000-000089090000}"/>
    <cellStyle name="Comma 17 2" xfId="2465" xr:uid="{00000000-0005-0000-0000-00008A090000}"/>
    <cellStyle name="Comma 18" xfId="2466" xr:uid="{00000000-0005-0000-0000-00008B090000}"/>
    <cellStyle name="Comma 18 2" xfId="2467" xr:uid="{00000000-0005-0000-0000-00008C090000}"/>
    <cellStyle name="Comma 19" xfId="2468" xr:uid="{00000000-0005-0000-0000-00008D090000}"/>
    <cellStyle name="Comma 19 2" xfId="2469" xr:uid="{00000000-0005-0000-0000-00008E090000}"/>
    <cellStyle name="Comma 2" xfId="28" xr:uid="{00000000-0005-0000-0000-00008F090000}"/>
    <cellStyle name="Comma 2 2" xfId="2471" xr:uid="{00000000-0005-0000-0000-000090090000}"/>
    <cellStyle name="Comma 2 3" xfId="2472" xr:uid="{00000000-0005-0000-0000-000091090000}"/>
    <cellStyle name="Comma 2 4" xfId="2473" xr:uid="{00000000-0005-0000-0000-000092090000}"/>
    <cellStyle name="Comma 2 5" xfId="2470" xr:uid="{00000000-0005-0000-0000-000093090000}"/>
    <cellStyle name="Comma 20" xfId="2474" xr:uid="{00000000-0005-0000-0000-000094090000}"/>
    <cellStyle name="Comma 20 2" xfId="2475" xr:uid="{00000000-0005-0000-0000-000095090000}"/>
    <cellStyle name="Comma 21" xfId="2476" xr:uid="{00000000-0005-0000-0000-000096090000}"/>
    <cellStyle name="Comma 21 2" xfId="2477" xr:uid="{00000000-0005-0000-0000-000097090000}"/>
    <cellStyle name="Comma 22" xfId="2478" xr:uid="{00000000-0005-0000-0000-000098090000}"/>
    <cellStyle name="Comma 22 2" xfId="2479" xr:uid="{00000000-0005-0000-0000-000099090000}"/>
    <cellStyle name="Comma 23" xfId="2480" xr:uid="{00000000-0005-0000-0000-00009A090000}"/>
    <cellStyle name="Comma 24" xfId="2481" xr:uid="{00000000-0005-0000-0000-00009B090000}"/>
    <cellStyle name="Comma 25" xfId="2482" xr:uid="{00000000-0005-0000-0000-00009C090000}"/>
    <cellStyle name="Comma 26" xfId="2483" xr:uid="{00000000-0005-0000-0000-00009D090000}"/>
    <cellStyle name="Comma 27" xfId="2484" xr:uid="{00000000-0005-0000-0000-00009E090000}"/>
    <cellStyle name="Comma 28" xfId="2485" xr:uid="{00000000-0005-0000-0000-00009F090000}"/>
    <cellStyle name="Comma 29" xfId="2486" xr:uid="{00000000-0005-0000-0000-0000A0090000}"/>
    <cellStyle name="Comma 3" xfId="48" xr:uid="{00000000-0005-0000-0000-0000A1090000}"/>
    <cellStyle name="Comma 3 2" xfId="2488" xr:uid="{00000000-0005-0000-0000-0000A2090000}"/>
    <cellStyle name="Comma 3 3" xfId="2489" xr:uid="{00000000-0005-0000-0000-0000A3090000}"/>
    <cellStyle name="Comma 3 4" xfId="2490" xr:uid="{00000000-0005-0000-0000-0000A4090000}"/>
    <cellStyle name="Comma 3 5" xfId="2487" xr:uid="{00000000-0005-0000-0000-0000A5090000}"/>
    <cellStyle name="Comma 30" xfId="2491" xr:uid="{00000000-0005-0000-0000-0000A6090000}"/>
    <cellStyle name="Comma 31" xfId="2492" xr:uid="{00000000-0005-0000-0000-0000A7090000}"/>
    <cellStyle name="Comma 31 2" xfId="2493" xr:uid="{00000000-0005-0000-0000-0000A8090000}"/>
    <cellStyle name="Comma 32" xfId="2494" xr:uid="{00000000-0005-0000-0000-0000A9090000}"/>
    <cellStyle name="Comma 32 2" xfId="2495" xr:uid="{00000000-0005-0000-0000-0000AA090000}"/>
    <cellStyle name="Comma 33" xfId="2496" xr:uid="{00000000-0005-0000-0000-0000AB090000}"/>
    <cellStyle name="Comma 34" xfId="2497" xr:uid="{00000000-0005-0000-0000-0000AC090000}"/>
    <cellStyle name="Comma 35" xfId="2498" xr:uid="{00000000-0005-0000-0000-0000AD090000}"/>
    <cellStyle name="Comma 36" xfId="2499" xr:uid="{00000000-0005-0000-0000-0000AE090000}"/>
    <cellStyle name="Comma 37" xfId="2500" xr:uid="{00000000-0005-0000-0000-0000AF090000}"/>
    <cellStyle name="Comma 38" xfId="2501" xr:uid="{00000000-0005-0000-0000-0000B0090000}"/>
    <cellStyle name="Comma 39" xfId="2502" xr:uid="{00000000-0005-0000-0000-0000B1090000}"/>
    <cellStyle name="Comma 4" xfId="2503" xr:uid="{00000000-0005-0000-0000-0000B2090000}"/>
    <cellStyle name="Comma 4 2" xfId="2504" xr:uid="{00000000-0005-0000-0000-0000B3090000}"/>
    <cellStyle name="Comma 4 3" xfId="2505" xr:uid="{00000000-0005-0000-0000-0000B4090000}"/>
    <cellStyle name="Comma 40" xfId="2506" xr:uid="{00000000-0005-0000-0000-0000B5090000}"/>
    <cellStyle name="Comma 41" xfId="2507" xr:uid="{00000000-0005-0000-0000-0000B6090000}"/>
    <cellStyle name="Comma 42" xfId="2508" xr:uid="{00000000-0005-0000-0000-0000B7090000}"/>
    <cellStyle name="Comma 43" xfId="2509" xr:uid="{00000000-0005-0000-0000-0000B8090000}"/>
    <cellStyle name="Comma 44" xfId="2510" xr:uid="{00000000-0005-0000-0000-0000B9090000}"/>
    <cellStyle name="Comma 45" xfId="2511" xr:uid="{00000000-0005-0000-0000-0000BA090000}"/>
    <cellStyle name="Comma 46" xfId="2512" xr:uid="{00000000-0005-0000-0000-0000BB090000}"/>
    <cellStyle name="Comma 47" xfId="2513" xr:uid="{00000000-0005-0000-0000-0000BC090000}"/>
    <cellStyle name="Comma 48" xfId="2514" xr:uid="{00000000-0005-0000-0000-0000BD090000}"/>
    <cellStyle name="Comma 49" xfId="2515" xr:uid="{00000000-0005-0000-0000-0000BE090000}"/>
    <cellStyle name="Comma 5" xfId="2516" xr:uid="{00000000-0005-0000-0000-0000BF090000}"/>
    <cellStyle name="Comma 5 2" xfId="2517" xr:uid="{00000000-0005-0000-0000-0000C0090000}"/>
    <cellStyle name="Comma 50" xfId="2518" xr:uid="{00000000-0005-0000-0000-0000C1090000}"/>
    <cellStyle name="Comma 51" xfId="2519" xr:uid="{00000000-0005-0000-0000-0000C2090000}"/>
    <cellStyle name="Comma 52" xfId="2520" xr:uid="{00000000-0005-0000-0000-0000C3090000}"/>
    <cellStyle name="Comma 53" xfId="2521" xr:uid="{00000000-0005-0000-0000-0000C4090000}"/>
    <cellStyle name="Comma 54" xfId="2522" xr:uid="{00000000-0005-0000-0000-0000C5090000}"/>
    <cellStyle name="Comma 55" xfId="2523" xr:uid="{00000000-0005-0000-0000-0000C6090000}"/>
    <cellStyle name="Comma 56" xfId="2524" xr:uid="{00000000-0005-0000-0000-0000C7090000}"/>
    <cellStyle name="Comma 57" xfId="2525" xr:uid="{00000000-0005-0000-0000-0000C8090000}"/>
    <cellStyle name="Comma 58" xfId="2526" xr:uid="{00000000-0005-0000-0000-0000C9090000}"/>
    <cellStyle name="Comma 59" xfId="2527" xr:uid="{00000000-0005-0000-0000-0000CA090000}"/>
    <cellStyle name="Comma 6" xfId="2528" xr:uid="{00000000-0005-0000-0000-0000CB090000}"/>
    <cellStyle name="Comma 6 2" xfId="2529" xr:uid="{00000000-0005-0000-0000-0000CC090000}"/>
    <cellStyle name="Comma 60" xfId="2530" xr:uid="{00000000-0005-0000-0000-0000CD090000}"/>
    <cellStyle name="Comma 61" xfId="2531" xr:uid="{00000000-0005-0000-0000-0000CE090000}"/>
    <cellStyle name="Comma 62" xfId="2532" xr:uid="{00000000-0005-0000-0000-0000CF090000}"/>
    <cellStyle name="Comma 63" xfId="2533" xr:uid="{00000000-0005-0000-0000-0000D0090000}"/>
    <cellStyle name="Comma 64" xfId="2534" xr:uid="{00000000-0005-0000-0000-0000D1090000}"/>
    <cellStyle name="Comma 65" xfId="2535" xr:uid="{00000000-0005-0000-0000-0000D2090000}"/>
    <cellStyle name="Comma 66" xfId="2536" xr:uid="{00000000-0005-0000-0000-0000D3090000}"/>
    <cellStyle name="Comma 67" xfId="2537" xr:uid="{00000000-0005-0000-0000-0000D4090000}"/>
    <cellStyle name="Comma 68" xfId="2538" xr:uid="{00000000-0005-0000-0000-0000D5090000}"/>
    <cellStyle name="Comma 69" xfId="2539" xr:uid="{00000000-0005-0000-0000-0000D6090000}"/>
    <cellStyle name="Comma 7" xfId="2540" xr:uid="{00000000-0005-0000-0000-0000D7090000}"/>
    <cellStyle name="Comma 7 2" xfId="2541" xr:uid="{00000000-0005-0000-0000-0000D8090000}"/>
    <cellStyle name="Comma 70" xfId="2542" xr:uid="{00000000-0005-0000-0000-0000D9090000}"/>
    <cellStyle name="Comma 71" xfId="2543" xr:uid="{00000000-0005-0000-0000-0000DA090000}"/>
    <cellStyle name="Comma 72" xfId="2544" xr:uid="{00000000-0005-0000-0000-0000DB090000}"/>
    <cellStyle name="Comma 73" xfId="2545" xr:uid="{00000000-0005-0000-0000-0000DC090000}"/>
    <cellStyle name="Comma 74" xfId="2546" xr:uid="{00000000-0005-0000-0000-0000DD090000}"/>
    <cellStyle name="Comma 75" xfId="2547" xr:uid="{00000000-0005-0000-0000-0000DE090000}"/>
    <cellStyle name="Comma 76" xfId="2548" xr:uid="{00000000-0005-0000-0000-0000DF090000}"/>
    <cellStyle name="Comma 77" xfId="2549" xr:uid="{00000000-0005-0000-0000-0000E0090000}"/>
    <cellStyle name="Comma 78" xfId="2550" xr:uid="{00000000-0005-0000-0000-0000E1090000}"/>
    <cellStyle name="Comma 79" xfId="2551" xr:uid="{00000000-0005-0000-0000-0000E2090000}"/>
    <cellStyle name="Comma 8" xfId="2552" xr:uid="{00000000-0005-0000-0000-0000E3090000}"/>
    <cellStyle name="Comma 8 2" xfId="2553" xr:uid="{00000000-0005-0000-0000-0000E4090000}"/>
    <cellStyle name="Comma 80" xfId="2554" xr:uid="{00000000-0005-0000-0000-0000E5090000}"/>
    <cellStyle name="Comma 81" xfId="2555" xr:uid="{00000000-0005-0000-0000-0000E6090000}"/>
    <cellStyle name="Comma 82" xfId="2556" xr:uid="{00000000-0005-0000-0000-0000E7090000}"/>
    <cellStyle name="Comma 83" xfId="2557" xr:uid="{00000000-0005-0000-0000-0000E8090000}"/>
    <cellStyle name="Comma 84" xfId="2558" xr:uid="{00000000-0005-0000-0000-0000E9090000}"/>
    <cellStyle name="Comma 85" xfId="2559" xr:uid="{00000000-0005-0000-0000-0000EA090000}"/>
    <cellStyle name="Comma 86" xfId="2560" xr:uid="{00000000-0005-0000-0000-0000EB090000}"/>
    <cellStyle name="Comma 87" xfId="2561" xr:uid="{00000000-0005-0000-0000-0000EC090000}"/>
    <cellStyle name="Comma 88" xfId="2562" xr:uid="{00000000-0005-0000-0000-0000ED090000}"/>
    <cellStyle name="Comma 89" xfId="2563" xr:uid="{00000000-0005-0000-0000-0000EE090000}"/>
    <cellStyle name="Comma 9" xfId="2564" xr:uid="{00000000-0005-0000-0000-0000EF090000}"/>
    <cellStyle name="Comma 9 2" xfId="2565" xr:uid="{00000000-0005-0000-0000-0000F0090000}"/>
    <cellStyle name="Comma 90" xfId="2566" xr:uid="{00000000-0005-0000-0000-0000F1090000}"/>
    <cellStyle name="Comma 91" xfId="2567" xr:uid="{00000000-0005-0000-0000-0000F2090000}"/>
    <cellStyle name="Comma 92" xfId="2568" xr:uid="{00000000-0005-0000-0000-0000F3090000}"/>
    <cellStyle name="Comma 93" xfId="2569" xr:uid="{00000000-0005-0000-0000-0000F4090000}"/>
    <cellStyle name="Comma 94" xfId="2570" xr:uid="{00000000-0005-0000-0000-0000F5090000}"/>
    <cellStyle name="Comma 95" xfId="2571" xr:uid="{00000000-0005-0000-0000-0000F6090000}"/>
    <cellStyle name="Comma 96" xfId="2572" xr:uid="{00000000-0005-0000-0000-0000F7090000}"/>
    <cellStyle name="Comma 97" xfId="2573" xr:uid="{00000000-0005-0000-0000-0000F8090000}"/>
    <cellStyle name="Comma 98" xfId="2574" xr:uid="{00000000-0005-0000-0000-0000F9090000}"/>
    <cellStyle name="Comma 99" xfId="2575" xr:uid="{00000000-0005-0000-0000-0000FA090000}"/>
    <cellStyle name="Euro" xfId="2576" xr:uid="{00000000-0005-0000-0000-0000FB090000}"/>
    <cellStyle name="Explanatory Text 2" xfId="29" xr:uid="{00000000-0005-0000-0000-0000FC090000}"/>
    <cellStyle name="Explanatory Text 3" xfId="2577" xr:uid="{00000000-0005-0000-0000-0000FD090000}"/>
    <cellStyle name="Good 2" xfId="30" xr:uid="{00000000-0005-0000-0000-0000FE090000}"/>
    <cellStyle name="Good 3" xfId="2578" xr:uid="{00000000-0005-0000-0000-0000FF090000}"/>
    <cellStyle name="Heading 1 2" xfId="31" xr:uid="{00000000-0005-0000-0000-0000000A0000}"/>
    <cellStyle name="Heading 1 3" xfId="2579" xr:uid="{00000000-0005-0000-0000-0000010A0000}"/>
    <cellStyle name="Heading 2 2" xfId="32" xr:uid="{00000000-0005-0000-0000-0000020A0000}"/>
    <cellStyle name="Heading 2 3" xfId="2580" xr:uid="{00000000-0005-0000-0000-0000030A0000}"/>
    <cellStyle name="Heading 3 2" xfId="33" xr:uid="{00000000-0005-0000-0000-0000040A0000}"/>
    <cellStyle name="Heading 3 3" xfId="2581" xr:uid="{00000000-0005-0000-0000-0000050A0000}"/>
    <cellStyle name="Heading 4 2" xfId="34" xr:uid="{00000000-0005-0000-0000-0000060A0000}"/>
    <cellStyle name="Heading 4 3" xfId="2582" xr:uid="{00000000-0005-0000-0000-0000070A0000}"/>
    <cellStyle name="Input 2" xfId="35" xr:uid="{00000000-0005-0000-0000-0000080A0000}"/>
    <cellStyle name="Input 3" xfId="2583" xr:uid="{00000000-0005-0000-0000-0000090A0000}"/>
    <cellStyle name="Linked Cell 2" xfId="36" xr:uid="{00000000-0005-0000-0000-00000A0A0000}"/>
    <cellStyle name="Linked Cell 3" xfId="2584" xr:uid="{00000000-0005-0000-0000-00000B0A0000}"/>
    <cellStyle name="Neutral 2" xfId="37" xr:uid="{00000000-0005-0000-0000-00000C0A0000}"/>
    <cellStyle name="Neutral 3" xfId="2585" xr:uid="{00000000-0005-0000-0000-00000D0A0000}"/>
    <cellStyle name="Normal" xfId="0" builtinId="0"/>
    <cellStyle name="Normal 10" xfId="50" xr:uid="{00000000-0005-0000-0000-00000F0A0000}"/>
    <cellStyle name="Normal 11" xfId="35286" xr:uid="{00000000-0005-0000-0000-0000100A0000}"/>
    <cellStyle name="Normal 2" xfId="2586" xr:uid="{00000000-0005-0000-0000-0000110A0000}"/>
    <cellStyle name="Normal 2 10" xfId="2587" xr:uid="{00000000-0005-0000-0000-0000120A0000}"/>
    <cellStyle name="Normal 2 10 10" xfId="2588" xr:uid="{00000000-0005-0000-0000-0000130A0000}"/>
    <cellStyle name="Normal 2 10 11" xfId="2589" xr:uid="{00000000-0005-0000-0000-0000140A0000}"/>
    <cellStyle name="Normal 2 10 12" xfId="2590" xr:uid="{00000000-0005-0000-0000-0000150A0000}"/>
    <cellStyle name="Normal 2 10 13" xfId="2591" xr:uid="{00000000-0005-0000-0000-0000160A0000}"/>
    <cellStyle name="Normal 2 10 14" xfId="2592" xr:uid="{00000000-0005-0000-0000-0000170A0000}"/>
    <cellStyle name="Normal 2 10 15" xfId="2593" xr:uid="{00000000-0005-0000-0000-0000180A0000}"/>
    <cellStyle name="Normal 2 10 16" xfId="2594" xr:uid="{00000000-0005-0000-0000-0000190A0000}"/>
    <cellStyle name="Normal 2 10 17" xfId="2595" xr:uid="{00000000-0005-0000-0000-00001A0A0000}"/>
    <cellStyle name="Normal 2 10 18" xfId="2596" xr:uid="{00000000-0005-0000-0000-00001B0A0000}"/>
    <cellStyle name="Normal 2 10 19" xfId="2597" xr:uid="{00000000-0005-0000-0000-00001C0A0000}"/>
    <cellStyle name="Normal 2 10 2" xfId="2598" xr:uid="{00000000-0005-0000-0000-00001D0A0000}"/>
    <cellStyle name="Normal 2 10 20" xfId="2599" xr:uid="{00000000-0005-0000-0000-00001E0A0000}"/>
    <cellStyle name="Normal 2 10 21" xfId="2600" xr:uid="{00000000-0005-0000-0000-00001F0A0000}"/>
    <cellStyle name="Normal 2 10 22" xfId="2601" xr:uid="{00000000-0005-0000-0000-0000200A0000}"/>
    <cellStyle name="Normal 2 10 23" xfId="2602" xr:uid="{00000000-0005-0000-0000-0000210A0000}"/>
    <cellStyle name="Normal 2 10 24" xfId="2603" xr:uid="{00000000-0005-0000-0000-0000220A0000}"/>
    <cellStyle name="Normal 2 10 25" xfId="2604" xr:uid="{00000000-0005-0000-0000-0000230A0000}"/>
    <cellStyle name="Normal 2 10 26" xfId="2605" xr:uid="{00000000-0005-0000-0000-0000240A0000}"/>
    <cellStyle name="Normal 2 10 27" xfId="2606" xr:uid="{00000000-0005-0000-0000-0000250A0000}"/>
    <cellStyle name="Normal 2 10 28" xfId="2607" xr:uid="{00000000-0005-0000-0000-0000260A0000}"/>
    <cellStyle name="Normal 2 10 29" xfId="2608" xr:uid="{00000000-0005-0000-0000-0000270A0000}"/>
    <cellStyle name="Normal 2 10 3" xfId="2609" xr:uid="{00000000-0005-0000-0000-0000280A0000}"/>
    <cellStyle name="Normal 2 10 30" xfId="2610" xr:uid="{00000000-0005-0000-0000-0000290A0000}"/>
    <cellStyle name="Normal 2 10 31" xfId="2611" xr:uid="{00000000-0005-0000-0000-00002A0A0000}"/>
    <cellStyle name="Normal 2 10 32" xfId="2612" xr:uid="{00000000-0005-0000-0000-00002B0A0000}"/>
    <cellStyle name="Normal 2 10 33" xfId="2613" xr:uid="{00000000-0005-0000-0000-00002C0A0000}"/>
    <cellStyle name="Normal 2 10 34" xfId="2614" xr:uid="{00000000-0005-0000-0000-00002D0A0000}"/>
    <cellStyle name="Normal 2 10 35" xfId="2615" xr:uid="{00000000-0005-0000-0000-00002E0A0000}"/>
    <cellStyle name="Normal 2 10 4" xfId="2616" xr:uid="{00000000-0005-0000-0000-00002F0A0000}"/>
    <cellStyle name="Normal 2 10 5" xfId="2617" xr:uid="{00000000-0005-0000-0000-0000300A0000}"/>
    <cellStyle name="Normal 2 10 6" xfId="2618" xr:uid="{00000000-0005-0000-0000-0000310A0000}"/>
    <cellStyle name="Normal 2 10 7" xfId="2619" xr:uid="{00000000-0005-0000-0000-0000320A0000}"/>
    <cellStyle name="Normal 2 10 8" xfId="2620" xr:uid="{00000000-0005-0000-0000-0000330A0000}"/>
    <cellStyle name="Normal 2 10 9" xfId="2621" xr:uid="{00000000-0005-0000-0000-0000340A0000}"/>
    <cellStyle name="Normal 2 11" xfId="2622" xr:uid="{00000000-0005-0000-0000-0000350A0000}"/>
    <cellStyle name="Normal 2 11 10" xfId="2623" xr:uid="{00000000-0005-0000-0000-0000360A0000}"/>
    <cellStyle name="Normal 2 11 11" xfId="2624" xr:uid="{00000000-0005-0000-0000-0000370A0000}"/>
    <cellStyle name="Normal 2 11 12" xfId="2625" xr:uid="{00000000-0005-0000-0000-0000380A0000}"/>
    <cellStyle name="Normal 2 11 13" xfId="2626" xr:uid="{00000000-0005-0000-0000-0000390A0000}"/>
    <cellStyle name="Normal 2 11 14" xfId="2627" xr:uid="{00000000-0005-0000-0000-00003A0A0000}"/>
    <cellStyle name="Normal 2 11 15" xfId="2628" xr:uid="{00000000-0005-0000-0000-00003B0A0000}"/>
    <cellStyle name="Normal 2 11 16" xfId="2629" xr:uid="{00000000-0005-0000-0000-00003C0A0000}"/>
    <cellStyle name="Normal 2 11 17" xfId="2630" xr:uid="{00000000-0005-0000-0000-00003D0A0000}"/>
    <cellStyle name="Normal 2 11 18" xfId="2631" xr:uid="{00000000-0005-0000-0000-00003E0A0000}"/>
    <cellStyle name="Normal 2 11 19" xfId="2632" xr:uid="{00000000-0005-0000-0000-00003F0A0000}"/>
    <cellStyle name="Normal 2 11 2" xfId="2633" xr:uid="{00000000-0005-0000-0000-0000400A0000}"/>
    <cellStyle name="Normal 2 11 20" xfId="2634" xr:uid="{00000000-0005-0000-0000-0000410A0000}"/>
    <cellStyle name="Normal 2 11 21" xfId="2635" xr:uid="{00000000-0005-0000-0000-0000420A0000}"/>
    <cellStyle name="Normal 2 11 22" xfId="2636" xr:uid="{00000000-0005-0000-0000-0000430A0000}"/>
    <cellStyle name="Normal 2 11 23" xfId="2637" xr:uid="{00000000-0005-0000-0000-0000440A0000}"/>
    <cellStyle name="Normal 2 11 24" xfId="2638" xr:uid="{00000000-0005-0000-0000-0000450A0000}"/>
    <cellStyle name="Normal 2 11 25" xfId="2639" xr:uid="{00000000-0005-0000-0000-0000460A0000}"/>
    <cellStyle name="Normal 2 11 26" xfId="2640" xr:uid="{00000000-0005-0000-0000-0000470A0000}"/>
    <cellStyle name="Normal 2 11 27" xfId="2641" xr:uid="{00000000-0005-0000-0000-0000480A0000}"/>
    <cellStyle name="Normal 2 11 28" xfId="2642" xr:uid="{00000000-0005-0000-0000-0000490A0000}"/>
    <cellStyle name="Normal 2 11 29" xfId="2643" xr:uid="{00000000-0005-0000-0000-00004A0A0000}"/>
    <cellStyle name="Normal 2 11 3" xfId="2644" xr:uid="{00000000-0005-0000-0000-00004B0A0000}"/>
    <cellStyle name="Normal 2 11 30" xfId="2645" xr:uid="{00000000-0005-0000-0000-00004C0A0000}"/>
    <cellStyle name="Normal 2 11 31" xfId="2646" xr:uid="{00000000-0005-0000-0000-00004D0A0000}"/>
    <cellStyle name="Normal 2 11 32" xfId="2647" xr:uid="{00000000-0005-0000-0000-00004E0A0000}"/>
    <cellStyle name="Normal 2 11 33" xfId="2648" xr:uid="{00000000-0005-0000-0000-00004F0A0000}"/>
    <cellStyle name="Normal 2 11 34" xfId="2649" xr:uid="{00000000-0005-0000-0000-0000500A0000}"/>
    <cellStyle name="Normal 2 11 35" xfId="2650" xr:uid="{00000000-0005-0000-0000-0000510A0000}"/>
    <cellStyle name="Normal 2 11 4" xfId="2651" xr:uid="{00000000-0005-0000-0000-0000520A0000}"/>
    <cellStyle name="Normal 2 11 5" xfId="2652" xr:uid="{00000000-0005-0000-0000-0000530A0000}"/>
    <cellStyle name="Normal 2 11 6" xfId="2653" xr:uid="{00000000-0005-0000-0000-0000540A0000}"/>
    <cellStyle name="Normal 2 11 7" xfId="2654" xr:uid="{00000000-0005-0000-0000-0000550A0000}"/>
    <cellStyle name="Normal 2 11 8" xfId="2655" xr:uid="{00000000-0005-0000-0000-0000560A0000}"/>
    <cellStyle name="Normal 2 11 9" xfId="2656" xr:uid="{00000000-0005-0000-0000-0000570A0000}"/>
    <cellStyle name="Normal 2 12" xfId="2657" xr:uid="{00000000-0005-0000-0000-0000580A0000}"/>
    <cellStyle name="Normal 2 12 10" xfId="2658" xr:uid="{00000000-0005-0000-0000-0000590A0000}"/>
    <cellStyle name="Normal 2 12 11" xfId="2659" xr:uid="{00000000-0005-0000-0000-00005A0A0000}"/>
    <cellStyle name="Normal 2 12 12" xfId="2660" xr:uid="{00000000-0005-0000-0000-00005B0A0000}"/>
    <cellStyle name="Normal 2 12 13" xfId="2661" xr:uid="{00000000-0005-0000-0000-00005C0A0000}"/>
    <cellStyle name="Normal 2 12 14" xfId="2662" xr:uid="{00000000-0005-0000-0000-00005D0A0000}"/>
    <cellStyle name="Normal 2 12 15" xfId="2663" xr:uid="{00000000-0005-0000-0000-00005E0A0000}"/>
    <cellStyle name="Normal 2 12 16" xfId="2664" xr:uid="{00000000-0005-0000-0000-00005F0A0000}"/>
    <cellStyle name="Normal 2 12 17" xfId="2665" xr:uid="{00000000-0005-0000-0000-0000600A0000}"/>
    <cellStyle name="Normal 2 12 18" xfId="2666" xr:uid="{00000000-0005-0000-0000-0000610A0000}"/>
    <cellStyle name="Normal 2 12 19" xfId="2667" xr:uid="{00000000-0005-0000-0000-0000620A0000}"/>
    <cellStyle name="Normal 2 12 2" xfId="2668" xr:uid="{00000000-0005-0000-0000-0000630A0000}"/>
    <cellStyle name="Normal 2 12 20" xfId="2669" xr:uid="{00000000-0005-0000-0000-0000640A0000}"/>
    <cellStyle name="Normal 2 12 21" xfId="2670" xr:uid="{00000000-0005-0000-0000-0000650A0000}"/>
    <cellStyle name="Normal 2 12 22" xfId="2671" xr:uid="{00000000-0005-0000-0000-0000660A0000}"/>
    <cellStyle name="Normal 2 12 23" xfId="2672" xr:uid="{00000000-0005-0000-0000-0000670A0000}"/>
    <cellStyle name="Normal 2 12 24" xfId="2673" xr:uid="{00000000-0005-0000-0000-0000680A0000}"/>
    <cellStyle name="Normal 2 12 25" xfId="2674" xr:uid="{00000000-0005-0000-0000-0000690A0000}"/>
    <cellStyle name="Normal 2 12 26" xfId="2675" xr:uid="{00000000-0005-0000-0000-00006A0A0000}"/>
    <cellStyle name="Normal 2 12 27" xfId="2676" xr:uid="{00000000-0005-0000-0000-00006B0A0000}"/>
    <cellStyle name="Normal 2 12 28" xfId="2677" xr:uid="{00000000-0005-0000-0000-00006C0A0000}"/>
    <cellStyle name="Normal 2 12 29" xfId="2678" xr:uid="{00000000-0005-0000-0000-00006D0A0000}"/>
    <cellStyle name="Normal 2 12 3" xfId="2679" xr:uid="{00000000-0005-0000-0000-00006E0A0000}"/>
    <cellStyle name="Normal 2 12 30" xfId="2680" xr:uid="{00000000-0005-0000-0000-00006F0A0000}"/>
    <cellStyle name="Normal 2 12 31" xfId="2681" xr:uid="{00000000-0005-0000-0000-0000700A0000}"/>
    <cellStyle name="Normal 2 12 32" xfId="2682" xr:uid="{00000000-0005-0000-0000-0000710A0000}"/>
    <cellStyle name="Normal 2 12 33" xfId="2683" xr:uid="{00000000-0005-0000-0000-0000720A0000}"/>
    <cellStyle name="Normal 2 12 34" xfId="2684" xr:uid="{00000000-0005-0000-0000-0000730A0000}"/>
    <cellStyle name="Normal 2 12 35" xfId="2685" xr:uid="{00000000-0005-0000-0000-0000740A0000}"/>
    <cellStyle name="Normal 2 12 4" xfId="2686" xr:uid="{00000000-0005-0000-0000-0000750A0000}"/>
    <cellStyle name="Normal 2 12 5" xfId="2687" xr:uid="{00000000-0005-0000-0000-0000760A0000}"/>
    <cellStyle name="Normal 2 12 6" xfId="2688" xr:uid="{00000000-0005-0000-0000-0000770A0000}"/>
    <cellStyle name="Normal 2 12 7" xfId="2689" xr:uid="{00000000-0005-0000-0000-0000780A0000}"/>
    <cellStyle name="Normal 2 12 8" xfId="2690" xr:uid="{00000000-0005-0000-0000-0000790A0000}"/>
    <cellStyle name="Normal 2 12 9" xfId="2691" xr:uid="{00000000-0005-0000-0000-00007A0A0000}"/>
    <cellStyle name="Normal 2 13" xfId="2692" xr:uid="{00000000-0005-0000-0000-00007B0A0000}"/>
    <cellStyle name="Normal 2 13 10" xfId="2693" xr:uid="{00000000-0005-0000-0000-00007C0A0000}"/>
    <cellStyle name="Normal 2 13 11" xfId="2694" xr:uid="{00000000-0005-0000-0000-00007D0A0000}"/>
    <cellStyle name="Normal 2 13 12" xfId="2695" xr:uid="{00000000-0005-0000-0000-00007E0A0000}"/>
    <cellStyle name="Normal 2 13 13" xfId="2696" xr:uid="{00000000-0005-0000-0000-00007F0A0000}"/>
    <cellStyle name="Normal 2 13 14" xfId="2697" xr:uid="{00000000-0005-0000-0000-0000800A0000}"/>
    <cellStyle name="Normal 2 13 15" xfId="2698" xr:uid="{00000000-0005-0000-0000-0000810A0000}"/>
    <cellStyle name="Normal 2 13 16" xfId="2699" xr:uid="{00000000-0005-0000-0000-0000820A0000}"/>
    <cellStyle name="Normal 2 13 17" xfId="2700" xr:uid="{00000000-0005-0000-0000-0000830A0000}"/>
    <cellStyle name="Normal 2 13 18" xfId="2701" xr:uid="{00000000-0005-0000-0000-0000840A0000}"/>
    <cellStyle name="Normal 2 13 19" xfId="2702" xr:uid="{00000000-0005-0000-0000-0000850A0000}"/>
    <cellStyle name="Normal 2 13 2" xfId="2703" xr:uid="{00000000-0005-0000-0000-0000860A0000}"/>
    <cellStyle name="Normal 2 13 20" xfId="2704" xr:uid="{00000000-0005-0000-0000-0000870A0000}"/>
    <cellStyle name="Normal 2 13 21" xfId="2705" xr:uid="{00000000-0005-0000-0000-0000880A0000}"/>
    <cellStyle name="Normal 2 13 22" xfId="2706" xr:uid="{00000000-0005-0000-0000-0000890A0000}"/>
    <cellStyle name="Normal 2 13 23" xfId="2707" xr:uid="{00000000-0005-0000-0000-00008A0A0000}"/>
    <cellStyle name="Normal 2 13 24" xfId="2708" xr:uid="{00000000-0005-0000-0000-00008B0A0000}"/>
    <cellStyle name="Normal 2 13 25" xfId="2709" xr:uid="{00000000-0005-0000-0000-00008C0A0000}"/>
    <cellStyle name="Normal 2 13 26" xfId="2710" xr:uid="{00000000-0005-0000-0000-00008D0A0000}"/>
    <cellStyle name="Normal 2 13 27" xfId="2711" xr:uid="{00000000-0005-0000-0000-00008E0A0000}"/>
    <cellStyle name="Normal 2 13 28" xfId="2712" xr:uid="{00000000-0005-0000-0000-00008F0A0000}"/>
    <cellStyle name="Normal 2 13 29" xfId="2713" xr:uid="{00000000-0005-0000-0000-0000900A0000}"/>
    <cellStyle name="Normal 2 13 3" xfId="2714" xr:uid="{00000000-0005-0000-0000-0000910A0000}"/>
    <cellStyle name="Normal 2 13 30" xfId="2715" xr:uid="{00000000-0005-0000-0000-0000920A0000}"/>
    <cellStyle name="Normal 2 13 31" xfId="2716" xr:uid="{00000000-0005-0000-0000-0000930A0000}"/>
    <cellStyle name="Normal 2 13 32" xfId="2717" xr:uid="{00000000-0005-0000-0000-0000940A0000}"/>
    <cellStyle name="Normal 2 13 33" xfId="2718" xr:uid="{00000000-0005-0000-0000-0000950A0000}"/>
    <cellStyle name="Normal 2 13 34" xfId="2719" xr:uid="{00000000-0005-0000-0000-0000960A0000}"/>
    <cellStyle name="Normal 2 13 35" xfId="2720" xr:uid="{00000000-0005-0000-0000-0000970A0000}"/>
    <cellStyle name="Normal 2 13 4" xfId="2721" xr:uid="{00000000-0005-0000-0000-0000980A0000}"/>
    <cellStyle name="Normal 2 13 5" xfId="2722" xr:uid="{00000000-0005-0000-0000-0000990A0000}"/>
    <cellStyle name="Normal 2 13 6" xfId="2723" xr:uid="{00000000-0005-0000-0000-00009A0A0000}"/>
    <cellStyle name="Normal 2 13 7" xfId="2724" xr:uid="{00000000-0005-0000-0000-00009B0A0000}"/>
    <cellStyle name="Normal 2 13 8" xfId="2725" xr:uid="{00000000-0005-0000-0000-00009C0A0000}"/>
    <cellStyle name="Normal 2 13 9" xfId="2726" xr:uid="{00000000-0005-0000-0000-00009D0A0000}"/>
    <cellStyle name="Normal 2 14" xfId="2727" xr:uid="{00000000-0005-0000-0000-00009E0A0000}"/>
    <cellStyle name="Normal 2 14 10" xfId="2728" xr:uid="{00000000-0005-0000-0000-00009F0A0000}"/>
    <cellStyle name="Normal 2 14 11" xfId="2729" xr:uid="{00000000-0005-0000-0000-0000A00A0000}"/>
    <cellStyle name="Normal 2 14 12" xfId="2730" xr:uid="{00000000-0005-0000-0000-0000A10A0000}"/>
    <cellStyle name="Normal 2 14 13" xfId="2731" xr:uid="{00000000-0005-0000-0000-0000A20A0000}"/>
    <cellStyle name="Normal 2 14 14" xfId="2732" xr:uid="{00000000-0005-0000-0000-0000A30A0000}"/>
    <cellStyle name="Normal 2 14 15" xfId="2733" xr:uid="{00000000-0005-0000-0000-0000A40A0000}"/>
    <cellStyle name="Normal 2 14 16" xfId="2734" xr:uid="{00000000-0005-0000-0000-0000A50A0000}"/>
    <cellStyle name="Normal 2 14 17" xfId="2735" xr:uid="{00000000-0005-0000-0000-0000A60A0000}"/>
    <cellStyle name="Normal 2 14 18" xfId="2736" xr:uid="{00000000-0005-0000-0000-0000A70A0000}"/>
    <cellStyle name="Normal 2 14 19" xfId="2737" xr:uid="{00000000-0005-0000-0000-0000A80A0000}"/>
    <cellStyle name="Normal 2 14 2" xfId="2738" xr:uid="{00000000-0005-0000-0000-0000A90A0000}"/>
    <cellStyle name="Normal 2 14 20" xfId="2739" xr:uid="{00000000-0005-0000-0000-0000AA0A0000}"/>
    <cellStyle name="Normal 2 14 21" xfId="2740" xr:uid="{00000000-0005-0000-0000-0000AB0A0000}"/>
    <cellStyle name="Normal 2 14 22" xfId="2741" xr:uid="{00000000-0005-0000-0000-0000AC0A0000}"/>
    <cellStyle name="Normal 2 14 23" xfId="2742" xr:uid="{00000000-0005-0000-0000-0000AD0A0000}"/>
    <cellStyle name="Normal 2 14 24" xfId="2743" xr:uid="{00000000-0005-0000-0000-0000AE0A0000}"/>
    <cellStyle name="Normal 2 14 25" xfId="2744" xr:uid="{00000000-0005-0000-0000-0000AF0A0000}"/>
    <cellStyle name="Normal 2 14 26" xfId="2745" xr:uid="{00000000-0005-0000-0000-0000B00A0000}"/>
    <cellStyle name="Normal 2 14 27" xfId="2746" xr:uid="{00000000-0005-0000-0000-0000B10A0000}"/>
    <cellStyle name="Normal 2 14 28" xfId="2747" xr:uid="{00000000-0005-0000-0000-0000B20A0000}"/>
    <cellStyle name="Normal 2 14 29" xfId="2748" xr:uid="{00000000-0005-0000-0000-0000B30A0000}"/>
    <cellStyle name="Normal 2 14 3" xfId="2749" xr:uid="{00000000-0005-0000-0000-0000B40A0000}"/>
    <cellStyle name="Normal 2 14 30" xfId="2750" xr:uid="{00000000-0005-0000-0000-0000B50A0000}"/>
    <cellStyle name="Normal 2 14 31" xfId="2751" xr:uid="{00000000-0005-0000-0000-0000B60A0000}"/>
    <cellStyle name="Normal 2 14 32" xfId="2752" xr:uid="{00000000-0005-0000-0000-0000B70A0000}"/>
    <cellStyle name="Normal 2 14 33" xfId="2753" xr:uid="{00000000-0005-0000-0000-0000B80A0000}"/>
    <cellStyle name="Normal 2 14 34" xfId="2754" xr:uid="{00000000-0005-0000-0000-0000B90A0000}"/>
    <cellStyle name="Normal 2 14 35" xfId="2755" xr:uid="{00000000-0005-0000-0000-0000BA0A0000}"/>
    <cellStyle name="Normal 2 14 4" xfId="2756" xr:uid="{00000000-0005-0000-0000-0000BB0A0000}"/>
    <cellStyle name="Normal 2 14 5" xfId="2757" xr:uid="{00000000-0005-0000-0000-0000BC0A0000}"/>
    <cellStyle name="Normal 2 14 6" xfId="2758" xr:uid="{00000000-0005-0000-0000-0000BD0A0000}"/>
    <cellStyle name="Normal 2 14 7" xfId="2759" xr:uid="{00000000-0005-0000-0000-0000BE0A0000}"/>
    <cellStyle name="Normal 2 14 8" xfId="2760" xr:uid="{00000000-0005-0000-0000-0000BF0A0000}"/>
    <cellStyle name="Normal 2 14 9" xfId="2761" xr:uid="{00000000-0005-0000-0000-0000C00A0000}"/>
    <cellStyle name="Normal 2 15" xfId="2762" xr:uid="{00000000-0005-0000-0000-0000C10A0000}"/>
    <cellStyle name="Normal 2 15 10" xfId="2763" xr:uid="{00000000-0005-0000-0000-0000C20A0000}"/>
    <cellStyle name="Normal 2 15 11" xfId="2764" xr:uid="{00000000-0005-0000-0000-0000C30A0000}"/>
    <cellStyle name="Normal 2 15 12" xfId="2765" xr:uid="{00000000-0005-0000-0000-0000C40A0000}"/>
    <cellStyle name="Normal 2 15 13" xfId="2766" xr:uid="{00000000-0005-0000-0000-0000C50A0000}"/>
    <cellStyle name="Normal 2 15 14" xfId="2767" xr:uid="{00000000-0005-0000-0000-0000C60A0000}"/>
    <cellStyle name="Normal 2 15 15" xfId="2768" xr:uid="{00000000-0005-0000-0000-0000C70A0000}"/>
    <cellStyle name="Normal 2 15 16" xfId="2769" xr:uid="{00000000-0005-0000-0000-0000C80A0000}"/>
    <cellStyle name="Normal 2 15 17" xfId="2770" xr:uid="{00000000-0005-0000-0000-0000C90A0000}"/>
    <cellStyle name="Normal 2 15 18" xfId="2771" xr:uid="{00000000-0005-0000-0000-0000CA0A0000}"/>
    <cellStyle name="Normal 2 15 19" xfId="2772" xr:uid="{00000000-0005-0000-0000-0000CB0A0000}"/>
    <cellStyle name="Normal 2 15 2" xfId="2773" xr:uid="{00000000-0005-0000-0000-0000CC0A0000}"/>
    <cellStyle name="Normal 2 15 20" xfId="2774" xr:uid="{00000000-0005-0000-0000-0000CD0A0000}"/>
    <cellStyle name="Normal 2 15 21" xfId="2775" xr:uid="{00000000-0005-0000-0000-0000CE0A0000}"/>
    <cellStyle name="Normal 2 15 22" xfId="2776" xr:uid="{00000000-0005-0000-0000-0000CF0A0000}"/>
    <cellStyle name="Normal 2 15 23" xfId="2777" xr:uid="{00000000-0005-0000-0000-0000D00A0000}"/>
    <cellStyle name="Normal 2 15 24" xfId="2778" xr:uid="{00000000-0005-0000-0000-0000D10A0000}"/>
    <cellStyle name="Normal 2 15 25" xfId="2779" xr:uid="{00000000-0005-0000-0000-0000D20A0000}"/>
    <cellStyle name="Normal 2 15 26" xfId="2780" xr:uid="{00000000-0005-0000-0000-0000D30A0000}"/>
    <cellStyle name="Normal 2 15 27" xfId="2781" xr:uid="{00000000-0005-0000-0000-0000D40A0000}"/>
    <cellStyle name="Normal 2 15 28" xfId="2782" xr:uid="{00000000-0005-0000-0000-0000D50A0000}"/>
    <cellStyle name="Normal 2 15 29" xfId="2783" xr:uid="{00000000-0005-0000-0000-0000D60A0000}"/>
    <cellStyle name="Normal 2 15 3" xfId="2784" xr:uid="{00000000-0005-0000-0000-0000D70A0000}"/>
    <cellStyle name="Normal 2 15 30" xfId="2785" xr:uid="{00000000-0005-0000-0000-0000D80A0000}"/>
    <cellStyle name="Normal 2 15 31" xfId="2786" xr:uid="{00000000-0005-0000-0000-0000D90A0000}"/>
    <cellStyle name="Normal 2 15 32" xfId="2787" xr:uid="{00000000-0005-0000-0000-0000DA0A0000}"/>
    <cellStyle name="Normal 2 15 33" xfId="2788" xr:uid="{00000000-0005-0000-0000-0000DB0A0000}"/>
    <cellStyle name="Normal 2 15 34" xfId="2789" xr:uid="{00000000-0005-0000-0000-0000DC0A0000}"/>
    <cellStyle name="Normal 2 15 35" xfId="2790" xr:uid="{00000000-0005-0000-0000-0000DD0A0000}"/>
    <cellStyle name="Normal 2 15 4" xfId="2791" xr:uid="{00000000-0005-0000-0000-0000DE0A0000}"/>
    <cellStyle name="Normal 2 15 5" xfId="2792" xr:uid="{00000000-0005-0000-0000-0000DF0A0000}"/>
    <cellStyle name="Normal 2 15 6" xfId="2793" xr:uid="{00000000-0005-0000-0000-0000E00A0000}"/>
    <cellStyle name="Normal 2 15 7" xfId="2794" xr:uid="{00000000-0005-0000-0000-0000E10A0000}"/>
    <cellStyle name="Normal 2 15 8" xfId="2795" xr:uid="{00000000-0005-0000-0000-0000E20A0000}"/>
    <cellStyle name="Normal 2 15 9" xfId="2796" xr:uid="{00000000-0005-0000-0000-0000E30A0000}"/>
    <cellStyle name="Normal 2 16" xfId="2797" xr:uid="{00000000-0005-0000-0000-0000E40A0000}"/>
    <cellStyle name="Normal 2 16 10" xfId="2798" xr:uid="{00000000-0005-0000-0000-0000E50A0000}"/>
    <cellStyle name="Normal 2 16 11" xfId="2799" xr:uid="{00000000-0005-0000-0000-0000E60A0000}"/>
    <cellStyle name="Normal 2 16 12" xfId="2800" xr:uid="{00000000-0005-0000-0000-0000E70A0000}"/>
    <cellStyle name="Normal 2 16 13" xfId="2801" xr:uid="{00000000-0005-0000-0000-0000E80A0000}"/>
    <cellStyle name="Normal 2 16 14" xfId="2802" xr:uid="{00000000-0005-0000-0000-0000E90A0000}"/>
    <cellStyle name="Normal 2 16 15" xfId="2803" xr:uid="{00000000-0005-0000-0000-0000EA0A0000}"/>
    <cellStyle name="Normal 2 16 16" xfId="2804" xr:uid="{00000000-0005-0000-0000-0000EB0A0000}"/>
    <cellStyle name="Normal 2 16 17" xfId="2805" xr:uid="{00000000-0005-0000-0000-0000EC0A0000}"/>
    <cellStyle name="Normal 2 16 18" xfId="2806" xr:uid="{00000000-0005-0000-0000-0000ED0A0000}"/>
    <cellStyle name="Normal 2 16 19" xfId="2807" xr:uid="{00000000-0005-0000-0000-0000EE0A0000}"/>
    <cellStyle name="Normal 2 16 2" xfId="2808" xr:uid="{00000000-0005-0000-0000-0000EF0A0000}"/>
    <cellStyle name="Normal 2 16 20" xfId="2809" xr:uid="{00000000-0005-0000-0000-0000F00A0000}"/>
    <cellStyle name="Normal 2 16 21" xfId="2810" xr:uid="{00000000-0005-0000-0000-0000F10A0000}"/>
    <cellStyle name="Normal 2 16 22" xfId="2811" xr:uid="{00000000-0005-0000-0000-0000F20A0000}"/>
    <cellStyle name="Normal 2 16 23" xfId="2812" xr:uid="{00000000-0005-0000-0000-0000F30A0000}"/>
    <cellStyle name="Normal 2 16 24" xfId="2813" xr:uid="{00000000-0005-0000-0000-0000F40A0000}"/>
    <cellStyle name="Normal 2 16 25" xfId="2814" xr:uid="{00000000-0005-0000-0000-0000F50A0000}"/>
    <cellStyle name="Normal 2 16 26" xfId="2815" xr:uid="{00000000-0005-0000-0000-0000F60A0000}"/>
    <cellStyle name="Normal 2 16 27" xfId="2816" xr:uid="{00000000-0005-0000-0000-0000F70A0000}"/>
    <cellStyle name="Normal 2 16 28" xfId="2817" xr:uid="{00000000-0005-0000-0000-0000F80A0000}"/>
    <cellStyle name="Normal 2 16 29" xfId="2818" xr:uid="{00000000-0005-0000-0000-0000F90A0000}"/>
    <cellStyle name="Normal 2 16 3" xfId="2819" xr:uid="{00000000-0005-0000-0000-0000FA0A0000}"/>
    <cellStyle name="Normal 2 16 30" xfId="2820" xr:uid="{00000000-0005-0000-0000-0000FB0A0000}"/>
    <cellStyle name="Normal 2 16 31" xfId="2821" xr:uid="{00000000-0005-0000-0000-0000FC0A0000}"/>
    <cellStyle name="Normal 2 16 32" xfId="2822" xr:uid="{00000000-0005-0000-0000-0000FD0A0000}"/>
    <cellStyle name="Normal 2 16 33" xfId="2823" xr:uid="{00000000-0005-0000-0000-0000FE0A0000}"/>
    <cellStyle name="Normal 2 16 34" xfId="2824" xr:uid="{00000000-0005-0000-0000-0000FF0A0000}"/>
    <cellStyle name="Normal 2 16 35" xfId="2825" xr:uid="{00000000-0005-0000-0000-0000000B0000}"/>
    <cellStyle name="Normal 2 16 4" xfId="2826" xr:uid="{00000000-0005-0000-0000-0000010B0000}"/>
    <cellStyle name="Normal 2 16 5" xfId="2827" xr:uid="{00000000-0005-0000-0000-0000020B0000}"/>
    <cellStyle name="Normal 2 16 6" xfId="2828" xr:uid="{00000000-0005-0000-0000-0000030B0000}"/>
    <cellStyle name="Normal 2 16 7" xfId="2829" xr:uid="{00000000-0005-0000-0000-0000040B0000}"/>
    <cellStyle name="Normal 2 16 8" xfId="2830" xr:uid="{00000000-0005-0000-0000-0000050B0000}"/>
    <cellStyle name="Normal 2 16 9" xfId="2831" xr:uid="{00000000-0005-0000-0000-0000060B0000}"/>
    <cellStyle name="Normal 2 17" xfId="2832" xr:uid="{00000000-0005-0000-0000-0000070B0000}"/>
    <cellStyle name="Normal 2 17 10" xfId="2833" xr:uid="{00000000-0005-0000-0000-0000080B0000}"/>
    <cellStyle name="Normal 2 17 11" xfId="2834" xr:uid="{00000000-0005-0000-0000-0000090B0000}"/>
    <cellStyle name="Normal 2 17 12" xfId="2835" xr:uid="{00000000-0005-0000-0000-00000A0B0000}"/>
    <cellStyle name="Normal 2 17 13" xfId="2836" xr:uid="{00000000-0005-0000-0000-00000B0B0000}"/>
    <cellStyle name="Normal 2 17 14" xfId="2837" xr:uid="{00000000-0005-0000-0000-00000C0B0000}"/>
    <cellStyle name="Normal 2 17 15" xfId="2838" xr:uid="{00000000-0005-0000-0000-00000D0B0000}"/>
    <cellStyle name="Normal 2 17 16" xfId="2839" xr:uid="{00000000-0005-0000-0000-00000E0B0000}"/>
    <cellStyle name="Normal 2 17 17" xfId="2840" xr:uid="{00000000-0005-0000-0000-00000F0B0000}"/>
    <cellStyle name="Normal 2 17 18" xfId="2841" xr:uid="{00000000-0005-0000-0000-0000100B0000}"/>
    <cellStyle name="Normal 2 17 19" xfId="2842" xr:uid="{00000000-0005-0000-0000-0000110B0000}"/>
    <cellStyle name="Normal 2 17 2" xfId="2843" xr:uid="{00000000-0005-0000-0000-0000120B0000}"/>
    <cellStyle name="Normal 2 17 20" xfId="2844" xr:uid="{00000000-0005-0000-0000-0000130B0000}"/>
    <cellStyle name="Normal 2 17 21" xfId="2845" xr:uid="{00000000-0005-0000-0000-0000140B0000}"/>
    <cellStyle name="Normal 2 17 22" xfId="2846" xr:uid="{00000000-0005-0000-0000-0000150B0000}"/>
    <cellStyle name="Normal 2 17 23" xfId="2847" xr:uid="{00000000-0005-0000-0000-0000160B0000}"/>
    <cellStyle name="Normal 2 17 24" xfId="2848" xr:uid="{00000000-0005-0000-0000-0000170B0000}"/>
    <cellStyle name="Normal 2 17 25" xfId="2849" xr:uid="{00000000-0005-0000-0000-0000180B0000}"/>
    <cellStyle name="Normal 2 17 26" xfId="2850" xr:uid="{00000000-0005-0000-0000-0000190B0000}"/>
    <cellStyle name="Normal 2 17 27" xfId="2851" xr:uid="{00000000-0005-0000-0000-00001A0B0000}"/>
    <cellStyle name="Normal 2 17 28" xfId="2852" xr:uid="{00000000-0005-0000-0000-00001B0B0000}"/>
    <cellStyle name="Normal 2 17 29" xfId="2853" xr:uid="{00000000-0005-0000-0000-00001C0B0000}"/>
    <cellStyle name="Normal 2 17 3" xfId="2854" xr:uid="{00000000-0005-0000-0000-00001D0B0000}"/>
    <cellStyle name="Normal 2 17 30" xfId="2855" xr:uid="{00000000-0005-0000-0000-00001E0B0000}"/>
    <cellStyle name="Normal 2 17 31" xfId="2856" xr:uid="{00000000-0005-0000-0000-00001F0B0000}"/>
    <cellStyle name="Normal 2 17 32" xfId="2857" xr:uid="{00000000-0005-0000-0000-0000200B0000}"/>
    <cellStyle name="Normal 2 17 33" xfId="2858" xr:uid="{00000000-0005-0000-0000-0000210B0000}"/>
    <cellStyle name="Normal 2 17 34" xfId="2859" xr:uid="{00000000-0005-0000-0000-0000220B0000}"/>
    <cellStyle name="Normal 2 17 35" xfId="2860" xr:uid="{00000000-0005-0000-0000-0000230B0000}"/>
    <cellStyle name="Normal 2 17 4" xfId="2861" xr:uid="{00000000-0005-0000-0000-0000240B0000}"/>
    <cellStyle name="Normal 2 17 5" xfId="2862" xr:uid="{00000000-0005-0000-0000-0000250B0000}"/>
    <cellStyle name="Normal 2 17 6" xfId="2863" xr:uid="{00000000-0005-0000-0000-0000260B0000}"/>
    <cellStyle name="Normal 2 17 7" xfId="2864" xr:uid="{00000000-0005-0000-0000-0000270B0000}"/>
    <cellStyle name="Normal 2 17 8" xfId="2865" xr:uid="{00000000-0005-0000-0000-0000280B0000}"/>
    <cellStyle name="Normal 2 17 9" xfId="2866" xr:uid="{00000000-0005-0000-0000-0000290B0000}"/>
    <cellStyle name="Normal 2 18" xfId="2867" xr:uid="{00000000-0005-0000-0000-00002A0B0000}"/>
    <cellStyle name="Normal 2 18 10" xfId="2868" xr:uid="{00000000-0005-0000-0000-00002B0B0000}"/>
    <cellStyle name="Normal 2 18 11" xfId="2869" xr:uid="{00000000-0005-0000-0000-00002C0B0000}"/>
    <cellStyle name="Normal 2 18 12" xfId="2870" xr:uid="{00000000-0005-0000-0000-00002D0B0000}"/>
    <cellStyle name="Normal 2 18 13" xfId="2871" xr:uid="{00000000-0005-0000-0000-00002E0B0000}"/>
    <cellStyle name="Normal 2 18 14" xfId="2872" xr:uid="{00000000-0005-0000-0000-00002F0B0000}"/>
    <cellStyle name="Normal 2 18 15" xfId="2873" xr:uid="{00000000-0005-0000-0000-0000300B0000}"/>
    <cellStyle name="Normal 2 18 16" xfId="2874" xr:uid="{00000000-0005-0000-0000-0000310B0000}"/>
    <cellStyle name="Normal 2 18 17" xfId="2875" xr:uid="{00000000-0005-0000-0000-0000320B0000}"/>
    <cellStyle name="Normal 2 18 18" xfId="2876" xr:uid="{00000000-0005-0000-0000-0000330B0000}"/>
    <cellStyle name="Normal 2 18 19" xfId="2877" xr:uid="{00000000-0005-0000-0000-0000340B0000}"/>
    <cellStyle name="Normal 2 18 2" xfId="2878" xr:uid="{00000000-0005-0000-0000-0000350B0000}"/>
    <cellStyle name="Normal 2 18 20" xfId="2879" xr:uid="{00000000-0005-0000-0000-0000360B0000}"/>
    <cellStyle name="Normal 2 18 21" xfId="2880" xr:uid="{00000000-0005-0000-0000-0000370B0000}"/>
    <cellStyle name="Normal 2 18 22" xfId="2881" xr:uid="{00000000-0005-0000-0000-0000380B0000}"/>
    <cellStyle name="Normal 2 18 23" xfId="2882" xr:uid="{00000000-0005-0000-0000-0000390B0000}"/>
    <cellStyle name="Normal 2 18 24" xfId="2883" xr:uid="{00000000-0005-0000-0000-00003A0B0000}"/>
    <cellStyle name="Normal 2 18 25" xfId="2884" xr:uid="{00000000-0005-0000-0000-00003B0B0000}"/>
    <cellStyle name="Normal 2 18 26" xfId="2885" xr:uid="{00000000-0005-0000-0000-00003C0B0000}"/>
    <cellStyle name="Normal 2 18 27" xfId="2886" xr:uid="{00000000-0005-0000-0000-00003D0B0000}"/>
    <cellStyle name="Normal 2 18 28" xfId="2887" xr:uid="{00000000-0005-0000-0000-00003E0B0000}"/>
    <cellStyle name="Normal 2 18 29" xfId="2888" xr:uid="{00000000-0005-0000-0000-00003F0B0000}"/>
    <cellStyle name="Normal 2 18 3" xfId="2889" xr:uid="{00000000-0005-0000-0000-0000400B0000}"/>
    <cellStyle name="Normal 2 18 30" xfId="2890" xr:uid="{00000000-0005-0000-0000-0000410B0000}"/>
    <cellStyle name="Normal 2 18 31" xfId="2891" xr:uid="{00000000-0005-0000-0000-0000420B0000}"/>
    <cellStyle name="Normal 2 18 32" xfId="2892" xr:uid="{00000000-0005-0000-0000-0000430B0000}"/>
    <cellStyle name="Normal 2 18 33" xfId="2893" xr:uid="{00000000-0005-0000-0000-0000440B0000}"/>
    <cellStyle name="Normal 2 18 34" xfId="2894" xr:uid="{00000000-0005-0000-0000-0000450B0000}"/>
    <cellStyle name="Normal 2 18 35" xfId="2895" xr:uid="{00000000-0005-0000-0000-0000460B0000}"/>
    <cellStyle name="Normal 2 18 4" xfId="2896" xr:uid="{00000000-0005-0000-0000-0000470B0000}"/>
    <cellStyle name="Normal 2 18 5" xfId="2897" xr:uid="{00000000-0005-0000-0000-0000480B0000}"/>
    <cellStyle name="Normal 2 18 6" xfId="2898" xr:uid="{00000000-0005-0000-0000-0000490B0000}"/>
    <cellStyle name="Normal 2 18 7" xfId="2899" xr:uid="{00000000-0005-0000-0000-00004A0B0000}"/>
    <cellStyle name="Normal 2 18 8" xfId="2900" xr:uid="{00000000-0005-0000-0000-00004B0B0000}"/>
    <cellStyle name="Normal 2 18 9" xfId="2901" xr:uid="{00000000-0005-0000-0000-00004C0B0000}"/>
    <cellStyle name="Normal 2 19" xfId="2902" xr:uid="{00000000-0005-0000-0000-00004D0B0000}"/>
    <cellStyle name="Normal 2 19 10" xfId="2903" xr:uid="{00000000-0005-0000-0000-00004E0B0000}"/>
    <cellStyle name="Normal 2 19 11" xfId="2904" xr:uid="{00000000-0005-0000-0000-00004F0B0000}"/>
    <cellStyle name="Normal 2 19 12" xfId="2905" xr:uid="{00000000-0005-0000-0000-0000500B0000}"/>
    <cellStyle name="Normal 2 19 13" xfId="2906" xr:uid="{00000000-0005-0000-0000-0000510B0000}"/>
    <cellStyle name="Normal 2 19 14" xfId="2907" xr:uid="{00000000-0005-0000-0000-0000520B0000}"/>
    <cellStyle name="Normal 2 19 15" xfId="2908" xr:uid="{00000000-0005-0000-0000-0000530B0000}"/>
    <cellStyle name="Normal 2 19 16" xfId="2909" xr:uid="{00000000-0005-0000-0000-0000540B0000}"/>
    <cellStyle name="Normal 2 19 17" xfId="2910" xr:uid="{00000000-0005-0000-0000-0000550B0000}"/>
    <cellStyle name="Normal 2 19 18" xfId="2911" xr:uid="{00000000-0005-0000-0000-0000560B0000}"/>
    <cellStyle name="Normal 2 19 19" xfId="2912" xr:uid="{00000000-0005-0000-0000-0000570B0000}"/>
    <cellStyle name="Normal 2 19 2" xfId="2913" xr:uid="{00000000-0005-0000-0000-0000580B0000}"/>
    <cellStyle name="Normal 2 19 20" xfId="2914" xr:uid="{00000000-0005-0000-0000-0000590B0000}"/>
    <cellStyle name="Normal 2 19 21" xfId="2915" xr:uid="{00000000-0005-0000-0000-00005A0B0000}"/>
    <cellStyle name="Normal 2 19 22" xfId="2916" xr:uid="{00000000-0005-0000-0000-00005B0B0000}"/>
    <cellStyle name="Normal 2 19 23" xfId="2917" xr:uid="{00000000-0005-0000-0000-00005C0B0000}"/>
    <cellStyle name="Normal 2 19 24" xfId="2918" xr:uid="{00000000-0005-0000-0000-00005D0B0000}"/>
    <cellStyle name="Normal 2 19 25" xfId="2919" xr:uid="{00000000-0005-0000-0000-00005E0B0000}"/>
    <cellStyle name="Normal 2 19 26" xfId="2920" xr:uid="{00000000-0005-0000-0000-00005F0B0000}"/>
    <cellStyle name="Normal 2 19 27" xfId="2921" xr:uid="{00000000-0005-0000-0000-0000600B0000}"/>
    <cellStyle name="Normal 2 19 28" xfId="2922" xr:uid="{00000000-0005-0000-0000-0000610B0000}"/>
    <cellStyle name="Normal 2 19 29" xfId="2923" xr:uid="{00000000-0005-0000-0000-0000620B0000}"/>
    <cellStyle name="Normal 2 19 3" xfId="2924" xr:uid="{00000000-0005-0000-0000-0000630B0000}"/>
    <cellStyle name="Normal 2 19 30" xfId="2925" xr:uid="{00000000-0005-0000-0000-0000640B0000}"/>
    <cellStyle name="Normal 2 19 31" xfId="2926" xr:uid="{00000000-0005-0000-0000-0000650B0000}"/>
    <cellStyle name="Normal 2 19 32" xfId="2927" xr:uid="{00000000-0005-0000-0000-0000660B0000}"/>
    <cellStyle name="Normal 2 19 33" xfId="2928" xr:uid="{00000000-0005-0000-0000-0000670B0000}"/>
    <cellStyle name="Normal 2 19 34" xfId="2929" xr:uid="{00000000-0005-0000-0000-0000680B0000}"/>
    <cellStyle name="Normal 2 19 35" xfId="2930" xr:uid="{00000000-0005-0000-0000-0000690B0000}"/>
    <cellStyle name="Normal 2 19 4" xfId="2931" xr:uid="{00000000-0005-0000-0000-00006A0B0000}"/>
    <cellStyle name="Normal 2 19 5" xfId="2932" xr:uid="{00000000-0005-0000-0000-00006B0B0000}"/>
    <cellStyle name="Normal 2 19 6" xfId="2933" xr:uid="{00000000-0005-0000-0000-00006C0B0000}"/>
    <cellStyle name="Normal 2 19 7" xfId="2934" xr:uid="{00000000-0005-0000-0000-00006D0B0000}"/>
    <cellStyle name="Normal 2 19 8" xfId="2935" xr:uid="{00000000-0005-0000-0000-00006E0B0000}"/>
    <cellStyle name="Normal 2 19 9" xfId="2936" xr:uid="{00000000-0005-0000-0000-00006F0B0000}"/>
    <cellStyle name="Normal 2 2" xfId="2937" xr:uid="{00000000-0005-0000-0000-0000700B0000}"/>
    <cellStyle name="Normal 2 2 10" xfId="2938" xr:uid="{00000000-0005-0000-0000-0000710B0000}"/>
    <cellStyle name="Normal 2 2 11" xfId="2939" xr:uid="{00000000-0005-0000-0000-0000720B0000}"/>
    <cellStyle name="Normal 2 2 12" xfId="2940" xr:uid="{00000000-0005-0000-0000-0000730B0000}"/>
    <cellStyle name="Normal 2 2 13" xfId="2941" xr:uid="{00000000-0005-0000-0000-0000740B0000}"/>
    <cellStyle name="Normal 2 2 14" xfId="2942" xr:uid="{00000000-0005-0000-0000-0000750B0000}"/>
    <cellStyle name="Normal 2 2 15" xfId="2943" xr:uid="{00000000-0005-0000-0000-0000760B0000}"/>
    <cellStyle name="Normal 2 2 16" xfId="2944" xr:uid="{00000000-0005-0000-0000-0000770B0000}"/>
    <cellStyle name="Normal 2 2 17" xfId="2945" xr:uid="{00000000-0005-0000-0000-0000780B0000}"/>
    <cellStyle name="Normal 2 2 18" xfId="2946" xr:uid="{00000000-0005-0000-0000-0000790B0000}"/>
    <cellStyle name="Normal 2 2 19" xfId="2947" xr:uid="{00000000-0005-0000-0000-00007A0B0000}"/>
    <cellStyle name="Normal 2 2 2" xfId="2948" xr:uid="{00000000-0005-0000-0000-00007B0B0000}"/>
    <cellStyle name="Normal 2 2 2 2" xfId="2949" xr:uid="{00000000-0005-0000-0000-00007C0B0000}"/>
    <cellStyle name="Normal 2 2 2 2 2" xfId="2950" xr:uid="{00000000-0005-0000-0000-00007D0B0000}"/>
    <cellStyle name="Normal 2 2 2 2 3" xfId="2951" xr:uid="{00000000-0005-0000-0000-00007E0B0000}"/>
    <cellStyle name="Normal 2 2 2 3" xfId="2952" xr:uid="{00000000-0005-0000-0000-00007F0B0000}"/>
    <cellStyle name="Normal 2 2 20" xfId="2953" xr:uid="{00000000-0005-0000-0000-0000800B0000}"/>
    <cellStyle name="Normal 2 2 21" xfId="2954" xr:uid="{00000000-0005-0000-0000-0000810B0000}"/>
    <cellStyle name="Normal 2 2 22" xfId="2955" xr:uid="{00000000-0005-0000-0000-0000820B0000}"/>
    <cellStyle name="Normal 2 2 23" xfId="2956" xr:uid="{00000000-0005-0000-0000-0000830B0000}"/>
    <cellStyle name="Normal 2 2 24" xfId="2957" xr:uid="{00000000-0005-0000-0000-0000840B0000}"/>
    <cellStyle name="Normal 2 2 25" xfId="2958" xr:uid="{00000000-0005-0000-0000-0000850B0000}"/>
    <cellStyle name="Normal 2 2 26" xfId="2959" xr:uid="{00000000-0005-0000-0000-0000860B0000}"/>
    <cellStyle name="Normal 2 2 27" xfId="2960" xr:uid="{00000000-0005-0000-0000-0000870B0000}"/>
    <cellStyle name="Normal 2 2 28" xfId="2961" xr:uid="{00000000-0005-0000-0000-0000880B0000}"/>
    <cellStyle name="Normal 2 2 29" xfId="2962" xr:uid="{00000000-0005-0000-0000-0000890B0000}"/>
    <cellStyle name="Normal 2 2 3" xfId="2963" xr:uid="{00000000-0005-0000-0000-00008A0B0000}"/>
    <cellStyle name="Normal 2 2 30" xfId="2964" xr:uid="{00000000-0005-0000-0000-00008B0B0000}"/>
    <cellStyle name="Normal 2 2 31" xfId="2965" xr:uid="{00000000-0005-0000-0000-00008C0B0000}"/>
    <cellStyle name="Normal 2 2 32" xfId="2966" xr:uid="{00000000-0005-0000-0000-00008D0B0000}"/>
    <cellStyle name="Normal 2 2 33" xfId="2967" xr:uid="{00000000-0005-0000-0000-00008E0B0000}"/>
    <cellStyle name="Normal 2 2 34" xfId="2968" xr:uid="{00000000-0005-0000-0000-00008F0B0000}"/>
    <cellStyle name="Normal 2 2 35" xfId="2969" xr:uid="{00000000-0005-0000-0000-0000900B0000}"/>
    <cellStyle name="Normal 2 2 36" xfId="2970" xr:uid="{00000000-0005-0000-0000-0000910B0000}"/>
    <cellStyle name="Normal 2 2 37" xfId="2971" xr:uid="{00000000-0005-0000-0000-0000920B0000}"/>
    <cellStyle name="Normal 2 2 38" xfId="2972" xr:uid="{00000000-0005-0000-0000-0000930B0000}"/>
    <cellStyle name="Normal 2 2 4" xfId="2973" xr:uid="{00000000-0005-0000-0000-0000940B0000}"/>
    <cellStyle name="Normal 2 2 4 2" xfId="2974" xr:uid="{00000000-0005-0000-0000-0000950B0000}"/>
    <cellStyle name="Normal 2 2 5" xfId="2975" xr:uid="{00000000-0005-0000-0000-0000960B0000}"/>
    <cellStyle name="Normal 2 2 6" xfId="2976" xr:uid="{00000000-0005-0000-0000-0000970B0000}"/>
    <cellStyle name="Normal 2 2 7" xfId="2977" xr:uid="{00000000-0005-0000-0000-0000980B0000}"/>
    <cellStyle name="Normal 2 2 8" xfId="2978" xr:uid="{00000000-0005-0000-0000-0000990B0000}"/>
    <cellStyle name="Normal 2 2 9" xfId="2979" xr:uid="{00000000-0005-0000-0000-00009A0B0000}"/>
    <cellStyle name="Normal 2 20" xfId="2980" xr:uid="{00000000-0005-0000-0000-00009B0B0000}"/>
    <cellStyle name="Normal 2 20 10" xfId="2981" xr:uid="{00000000-0005-0000-0000-00009C0B0000}"/>
    <cellStyle name="Normal 2 20 11" xfId="2982" xr:uid="{00000000-0005-0000-0000-00009D0B0000}"/>
    <cellStyle name="Normal 2 20 12" xfId="2983" xr:uid="{00000000-0005-0000-0000-00009E0B0000}"/>
    <cellStyle name="Normal 2 20 13" xfId="2984" xr:uid="{00000000-0005-0000-0000-00009F0B0000}"/>
    <cellStyle name="Normal 2 20 14" xfId="2985" xr:uid="{00000000-0005-0000-0000-0000A00B0000}"/>
    <cellStyle name="Normal 2 20 15" xfId="2986" xr:uid="{00000000-0005-0000-0000-0000A10B0000}"/>
    <cellStyle name="Normal 2 20 16" xfId="2987" xr:uid="{00000000-0005-0000-0000-0000A20B0000}"/>
    <cellStyle name="Normal 2 20 17" xfId="2988" xr:uid="{00000000-0005-0000-0000-0000A30B0000}"/>
    <cellStyle name="Normal 2 20 18" xfId="2989" xr:uid="{00000000-0005-0000-0000-0000A40B0000}"/>
    <cellStyle name="Normal 2 20 19" xfId="2990" xr:uid="{00000000-0005-0000-0000-0000A50B0000}"/>
    <cellStyle name="Normal 2 20 2" xfId="2991" xr:uid="{00000000-0005-0000-0000-0000A60B0000}"/>
    <cellStyle name="Normal 2 20 20" xfId="2992" xr:uid="{00000000-0005-0000-0000-0000A70B0000}"/>
    <cellStyle name="Normal 2 20 21" xfId="2993" xr:uid="{00000000-0005-0000-0000-0000A80B0000}"/>
    <cellStyle name="Normal 2 20 22" xfId="2994" xr:uid="{00000000-0005-0000-0000-0000A90B0000}"/>
    <cellStyle name="Normal 2 20 23" xfId="2995" xr:uid="{00000000-0005-0000-0000-0000AA0B0000}"/>
    <cellStyle name="Normal 2 20 24" xfId="2996" xr:uid="{00000000-0005-0000-0000-0000AB0B0000}"/>
    <cellStyle name="Normal 2 20 25" xfId="2997" xr:uid="{00000000-0005-0000-0000-0000AC0B0000}"/>
    <cellStyle name="Normal 2 20 26" xfId="2998" xr:uid="{00000000-0005-0000-0000-0000AD0B0000}"/>
    <cellStyle name="Normal 2 20 27" xfId="2999" xr:uid="{00000000-0005-0000-0000-0000AE0B0000}"/>
    <cellStyle name="Normal 2 20 28" xfId="3000" xr:uid="{00000000-0005-0000-0000-0000AF0B0000}"/>
    <cellStyle name="Normal 2 20 29" xfId="3001" xr:uid="{00000000-0005-0000-0000-0000B00B0000}"/>
    <cellStyle name="Normal 2 20 3" xfId="3002" xr:uid="{00000000-0005-0000-0000-0000B10B0000}"/>
    <cellStyle name="Normal 2 20 30" xfId="3003" xr:uid="{00000000-0005-0000-0000-0000B20B0000}"/>
    <cellStyle name="Normal 2 20 31" xfId="3004" xr:uid="{00000000-0005-0000-0000-0000B30B0000}"/>
    <cellStyle name="Normal 2 20 32" xfId="3005" xr:uid="{00000000-0005-0000-0000-0000B40B0000}"/>
    <cellStyle name="Normal 2 20 33" xfId="3006" xr:uid="{00000000-0005-0000-0000-0000B50B0000}"/>
    <cellStyle name="Normal 2 20 34" xfId="3007" xr:uid="{00000000-0005-0000-0000-0000B60B0000}"/>
    <cellStyle name="Normal 2 20 35" xfId="3008" xr:uid="{00000000-0005-0000-0000-0000B70B0000}"/>
    <cellStyle name="Normal 2 20 4" xfId="3009" xr:uid="{00000000-0005-0000-0000-0000B80B0000}"/>
    <cellStyle name="Normal 2 20 5" xfId="3010" xr:uid="{00000000-0005-0000-0000-0000B90B0000}"/>
    <cellStyle name="Normal 2 20 6" xfId="3011" xr:uid="{00000000-0005-0000-0000-0000BA0B0000}"/>
    <cellStyle name="Normal 2 20 7" xfId="3012" xr:uid="{00000000-0005-0000-0000-0000BB0B0000}"/>
    <cellStyle name="Normal 2 20 8" xfId="3013" xr:uid="{00000000-0005-0000-0000-0000BC0B0000}"/>
    <cellStyle name="Normal 2 20 9" xfId="3014" xr:uid="{00000000-0005-0000-0000-0000BD0B0000}"/>
    <cellStyle name="Normal 2 21" xfId="3015" xr:uid="{00000000-0005-0000-0000-0000BE0B0000}"/>
    <cellStyle name="Normal 2 21 10" xfId="3016" xr:uid="{00000000-0005-0000-0000-0000BF0B0000}"/>
    <cellStyle name="Normal 2 21 11" xfId="3017" xr:uid="{00000000-0005-0000-0000-0000C00B0000}"/>
    <cellStyle name="Normal 2 21 12" xfId="3018" xr:uid="{00000000-0005-0000-0000-0000C10B0000}"/>
    <cellStyle name="Normal 2 21 13" xfId="3019" xr:uid="{00000000-0005-0000-0000-0000C20B0000}"/>
    <cellStyle name="Normal 2 21 14" xfId="3020" xr:uid="{00000000-0005-0000-0000-0000C30B0000}"/>
    <cellStyle name="Normal 2 21 15" xfId="3021" xr:uid="{00000000-0005-0000-0000-0000C40B0000}"/>
    <cellStyle name="Normal 2 21 16" xfId="3022" xr:uid="{00000000-0005-0000-0000-0000C50B0000}"/>
    <cellStyle name="Normal 2 21 17" xfId="3023" xr:uid="{00000000-0005-0000-0000-0000C60B0000}"/>
    <cellStyle name="Normal 2 21 18" xfId="3024" xr:uid="{00000000-0005-0000-0000-0000C70B0000}"/>
    <cellStyle name="Normal 2 21 19" xfId="3025" xr:uid="{00000000-0005-0000-0000-0000C80B0000}"/>
    <cellStyle name="Normal 2 21 2" xfId="3026" xr:uid="{00000000-0005-0000-0000-0000C90B0000}"/>
    <cellStyle name="Normal 2 21 20" xfId="3027" xr:uid="{00000000-0005-0000-0000-0000CA0B0000}"/>
    <cellStyle name="Normal 2 21 21" xfId="3028" xr:uid="{00000000-0005-0000-0000-0000CB0B0000}"/>
    <cellStyle name="Normal 2 21 22" xfId="3029" xr:uid="{00000000-0005-0000-0000-0000CC0B0000}"/>
    <cellStyle name="Normal 2 21 23" xfId="3030" xr:uid="{00000000-0005-0000-0000-0000CD0B0000}"/>
    <cellStyle name="Normal 2 21 24" xfId="3031" xr:uid="{00000000-0005-0000-0000-0000CE0B0000}"/>
    <cellStyle name="Normal 2 21 25" xfId="3032" xr:uid="{00000000-0005-0000-0000-0000CF0B0000}"/>
    <cellStyle name="Normal 2 21 26" xfId="3033" xr:uid="{00000000-0005-0000-0000-0000D00B0000}"/>
    <cellStyle name="Normal 2 21 27" xfId="3034" xr:uid="{00000000-0005-0000-0000-0000D10B0000}"/>
    <cellStyle name="Normal 2 21 28" xfId="3035" xr:uid="{00000000-0005-0000-0000-0000D20B0000}"/>
    <cellStyle name="Normal 2 21 29" xfId="3036" xr:uid="{00000000-0005-0000-0000-0000D30B0000}"/>
    <cellStyle name="Normal 2 21 3" xfId="3037" xr:uid="{00000000-0005-0000-0000-0000D40B0000}"/>
    <cellStyle name="Normal 2 21 30" xfId="3038" xr:uid="{00000000-0005-0000-0000-0000D50B0000}"/>
    <cellStyle name="Normal 2 21 31" xfId="3039" xr:uid="{00000000-0005-0000-0000-0000D60B0000}"/>
    <cellStyle name="Normal 2 21 32" xfId="3040" xr:uid="{00000000-0005-0000-0000-0000D70B0000}"/>
    <cellStyle name="Normal 2 21 33" xfId="3041" xr:uid="{00000000-0005-0000-0000-0000D80B0000}"/>
    <cellStyle name="Normal 2 21 34" xfId="3042" xr:uid="{00000000-0005-0000-0000-0000D90B0000}"/>
    <cellStyle name="Normal 2 21 35" xfId="3043" xr:uid="{00000000-0005-0000-0000-0000DA0B0000}"/>
    <cellStyle name="Normal 2 21 4" xfId="3044" xr:uid="{00000000-0005-0000-0000-0000DB0B0000}"/>
    <cellStyle name="Normal 2 21 5" xfId="3045" xr:uid="{00000000-0005-0000-0000-0000DC0B0000}"/>
    <cellStyle name="Normal 2 21 6" xfId="3046" xr:uid="{00000000-0005-0000-0000-0000DD0B0000}"/>
    <cellStyle name="Normal 2 21 7" xfId="3047" xr:uid="{00000000-0005-0000-0000-0000DE0B0000}"/>
    <cellStyle name="Normal 2 21 8" xfId="3048" xr:uid="{00000000-0005-0000-0000-0000DF0B0000}"/>
    <cellStyle name="Normal 2 21 9" xfId="3049" xr:uid="{00000000-0005-0000-0000-0000E00B0000}"/>
    <cellStyle name="Normal 2 22" xfId="3050" xr:uid="{00000000-0005-0000-0000-0000E10B0000}"/>
    <cellStyle name="Normal 2 22 10" xfId="3051" xr:uid="{00000000-0005-0000-0000-0000E20B0000}"/>
    <cellStyle name="Normal 2 22 11" xfId="3052" xr:uid="{00000000-0005-0000-0000-0000E30B0000}"/>
    <cellStyle name="Normal 2 22 12" xfId="3053" xr:uid="{00000000-0005-0000-0000-0000E40B0000}"/>
    <cellStyle name="Normal 2 22 13" xfId="3054" xr:uid="{00000000-0005-0000-0000-0000E50B0000}"/>
    <cellStyle name="Normal 2 22 14" xfId="3055" xr:uid="{00000000-0005-0000-0000-0000E60B0000}"/>
    <cellStyle name="Normal 2 22 15" xfId="3056" xr:uid="{00000000-0005-0000-0000-0000E70B0000}"/>
    <cellStyle name="Normal 2 22 16" xfId="3057" xr:uid="{00000000-0005-0000-0000-0000E80B0000}"/>
    <cellStyle name="Normal 2 22 17" xfId="3058" xr:uid="{00000000-0005-0000-0000-0000E90B0000}"/>
    <cellStyle name="Normal 2 22 18" xfId="3059" xr:uid="{00000000-0005-0000-0000-0000EA0B0000}"/>
    <cellStyle name="Normal 2 22 19" xfId="3060" xr:uid="{00000000-0005-0000-0000-0000EB0B0000}"/>
    <cellStyle name="Normal 2 22 2" xfId="3061" xr:uid="{00000000-0005-0000-0000-0000EC0B0000}"/>
    <cellStyle name="Normal 2 22 20" xfId="3062" xr:uid="{00000000-0005-0000-0000-0000ED0B0000}"/>
    <cellStyle name="Normal 2 22 21" xfId="3063" xr:uid="{00000000-0005-0000-0000-0000EE0B0000}"/>
    <cellStyle name="Normal 2 22 22" xfId="3064" xr:uid="{00000000-0005-0000-0000-0000EF0B0000}"/>
    <cellStyle name="Normal 2 22 23" xfId="3065" xr:uid="{00000000-0005-0000-0000-0000F00B0000}"/>
    <cellStyle name="Normal 2 22 24" xfId="3066" xr:uid="{00000000-0005-0000-0000-0000F10B0000}"/>
    <cellStyle name="Normal 2 22 25" xfId="3067" xr:uid="{00000000-0005-0000-0000-0000F20B0000}"/>
    <cellStyle name="Normal 2 22 26" xfId="3068" xr:uid="{00000000-0005-0000-0000-0000F30B0000}"/>
    <cellStyle name="Normal 2 22 27" xfId="3069" xr:uid="{00000000-0005-0000-0000-0000F40B0000}"/>
    <cellStyle name="Normal 2 22 28" xfId="3070" xr:uid="{00000000-0005-0000-0000-0000F50B0000}"/>
    <cellStyle name="Normal 2 22 29" xfId="3071" xr:uid="{00000000-0005-0000-0000-0000F60B0000}"/>
    <cellStyle name="Normal 2 22 3" xfId="3072" xr:uid="{00000000-0005-0000-0000-0000F70B0000}"/>
    <cellStyle name="Normal 2 22 30" xfId="3073" xr:uid="{00000000-0005-0000-0000-0000F80B0000}"/>
    <cellStyle name="Normal 2 22 31" xfId="3074" xr:uid="{00000000-0005-0000-0000-0000F90B0000}"/>
    <cellStyle name="Normal 2 22 32" xfId="3075" xr:uid="{00000000-0005-0000-0000-0000FA0B0000}"/>
    <cellStyle name="Normal 2 22 33" xfId="3076" xr:uid="{00000000-0005-0000-0000-0000FB0B0000}"/>
    <cellStyle name="Normal 2 22 34" xfId="3077" xr:uid="{00000000-0005-0000-0000-0000FC0B0000}"/>
    <cellStyle name="Normal 2 22 35" xfId="3078" xr:uid="{00000000-0005-0000-0000-0000FD0B0000}"/>
    <cellStyle name="Normal 2 22 4" xfId="3079" xr:uid="{00000000-0005-0000-0000-0000FE0B0000}"/>
    <cellStyle name="Normal 2 22 5" xfId="3080" xr:uid="{00000000-0005-0000-0000-0000FF0B0000}"/>
    <cellStyle name="Normal 2 22 6" xfId="3081" xr:uid="{00000000-0005-0000-0000-0000000C0000}"/>
    <cellStyle name="Normal 2 22 7" xfId="3082" xr:uid="{00000000-0005-0000-0000-0000010C0000}"/>
    <cellStyle name="Normal 2 22 8" xfId="3083" xr:uid="{00000000-0005-0000-0000-0000020C0000}"/>
    <cellStyle name="Normal 2 22 9" xfId="3084" xr:uid="{00000000-0005-0000-0000-0000030C0000}"/>
    <cellStyle name="Normal 2 23" xfId="3085" xr:uid="{00000000-0005-0000-0000-0000040C0000}"/>
    <cellStyle name="Normal 2 23 10" xfId="3086" xr:uid="{00000000-0005-0000-0000-0000050C0000}"/>
    <cellStyle name="Normal 2 23 11" xfId="3087" xr:uid="{00000000-0005-0000-0000-0000060C0000}"/>
    <cellStyle name="Normal 2 23 12" xfId="3088" xr:uid="{00000000-0005-0000-0000-0000070C0000}"/>
    <cellStyle name="Normal 2 23 13" xfId="3089" xr:uid="{00000000-0005-0000-0000-0000080C0000}"/>
    <cellStyle name="Normal 2 23 14" xfId="3090" xr:uid="{00000000-0005-0000-0000-0000090C0000}"/>
    <cellStyle name="Normal 2 23 15" xfId="3091" xr:uid="{00000000-0005-0000-0000-00000A0C0000}"/>
    <cellStyle name="Normal 2 23 16" xfId="3092" xr:uid="{00000000-0005-0000-0000-00000B0C0000}"/>
    <cellStyle name="Normal 2 23 17" xfId="3093" xr:uid="{00000000-0005-0000-0000-00000C0C0000}"/>
    <cellStyle name="Normal 2 23 18" xfId="3094" xr:uid="{00000000-0005-0000-0000-00000D0C0000}"/>
    <cellStyle name="Normal 2 23 19" xfId="3095" xr:uid="{00000000-0005-0000-0000-00000E0C0000}"/>
    <cellStyle name="Normal 2 23 2" xfId="3096" xr:uid="{00000000-0005-0000-0000-00000F0C0000}"/>
    <cellStyle name="Normal 2 23 20" xfId="3097" xr:uid="{00000000-0005-0000-0000-0000100C0000}"/>
    <cellStyle name="Normal 2 23 21" xfId="3098" xr:uid="{00000000-0005-0000-0000-0000110C0000}"/>
    <cellStyle name="Normal 2 23 22" xfId="3099" xr:uid="{00000000-0005-0000-0000-0000120C0000}"/>
    <cellStyle name="Normal 2 23 23" xfId="3100" xr:uid="{00000000-0005-0000-0000-0000130C0000}"/>
    <cellStyle name="Normal 2 23 24" xfId="3101" xr:uid="{00000000-0005-0000-0000-0000140C0000}"/>
    <cellStyle name="Normal 2 23 25" xfId="3102" xr:uid="{00000000-0005-0000-0000-0000150C0000}"/>
    <cellStyle name="Normal 2 23 26" xfId="3103" xr:uid="{00000000-0005-0000-0000-0000160C0000}"/>
    <cellStyle name="Normal 2 23 27" xfId="3104" xr:uid="{00000000-0005-0000-0000-0000170C0000}"/>
    <cellStyle name="Normal 2 23 28" xfId="3105" xr:uid="{00000000-0005-0000-0000-0000180C0000}"/>
    <cellStyle name="Normal 2 23 29" xfId="3106" xr:uid="{00000000-0005-0000-0000-0000190C0000}"/>
    <cellStyle name="Normal 2 23 3" xfId="3107" xr:uid="{00000000-0005-0000-0000-00001A0C0000}"/>
    <cellStyle name="Normal 2 23 30" xfId="3108" xr:uid="{00000000-0005-0000-0000-00001B0C0000}"/>
    <cellStyle name="Normal 2 23 31" xfId="3109" xr:uid="{00000000-0005-0000-0000-00001C0C0000}"/>
    <cellStyle name="Normal 2 23 32" xfId="3110" xr:uid="{00000000-0005-0000-0000-00001D0C0000}"/>
    <cellStyle name="Normal 2 23 33" xfId="3111" xr:uid="{00000000-0005-0000-0000-00001E0C0000}"/>
    <cellStyle name="Normal 2 23 34" xfId="3112" xr:uid="{00000000-0005-0000-0000-00001F0C0000}"/>
    <cellStyle name="Normal 2 23 35" xfId="3113" xr:uid="{00000000-0005-0000-0000-0000200C0000}"/>
    <cellStyle name="Normal 2 23 4" xfId="3114" xr:uid="{00000000-0005-0000-0000-0000210C0000}"/>
    <cellStyle name="Normal 2 23 5" xfId="3115" xr:uid="{00000000-0005-0000-0000-0000220C0000}"/>
    <cellStyle name="Normal 2 23 6" xfId="3116" xr:uid="{00000000-0005-0000-0000-0000230C0000}"/>
    <cellStyle name="Normal 2 23 7" xfId="3117" xr:uid="{00000000-0005-0000-0000-0000240C0000}"/>
    <cellStyle name="Normal 2 23 8" xfId="3118" xr:uid="{00000000-0005-0000-0000-0000250C0000}"/>
    <cellStyle name="Normal 2 23 9" xfId="3119" xr:uid="{00000000-0005-0000-0000-0000260C0000}"/>
    <cellStyle name="Normal 2 24" xfId="3120" xr:uid="{00000000-0005-0000-0000-0000270C0000}"/>
    <cellStyle name="Normal 2 24 10" xfId="3121" xr:uid="{00000000-0005-0000-0000-0000280C0000}"/>
    <cellStyle name="Normal 2 24 11" xfId="3122" xr:uid="{00000000-0005-0000-0000-0000290C0000}"/>
    <cellStyle name="Normal 2 24 12" xfId="3123" xr:uid="{00000000-0005-0000-0000-00002A0C0000}"/>
    <cellStyle name="Normal 2 24 13" xfId="3124" xr:uid="{00000000-0005-0000-0000-00002B0C0000}"/>
    <cellStyle name="Normal 2 24 14" xfId="3125" xr:uid="{00000000-0005-0000-0000-00002C0C0000}"/>
    <cellStyle name="Normal 2 24 15" xfId="3126" xr:uid="{00000000-0005-0000-0000-00002D0C0000}"/>
    <cellStyle name="Normal 2 24 16" xfId="3127" xr:uid="{00000000-0005-0000-0000-00002E0C0000}"/>
    <cellStyle name="Normal 2 24 17" xfId="3128" xr:uid="{00000000-0005-0000-0000-00002F0C0000}"/>
    <cellStyle name="Normal 2 24 18" xfId="3129" xr:uid="{00000000-0005-0000-0000-0000300C0000}"/>
    <cellStyle name="Normal 2 24 19" xfId="3130" xr:uid="{00000000-0005-0000-0000-0000310C0000}"/>
    <cellStyle name="Normal 2 24 2" xfId="3131" xr:uid="{00000000-0005-0000-0000-0000320C0000}"/>
    <cellStyle name="Normal 2 24 20" xfId="3132" xr:uid="{00000000-0005-0000-0000-0000330C0000}"/>
    <cellStyle name="Normal 2 24 21" xfId="3133" xr:uid="{00000000-0005-0000-0000-0000340C0000}"/>
    <cellStyle name="Normal 2 24 22" xfId="3134" xr:uid="{00000000-0005-0000-0000-0000350C0000}"/>
    <cellStyle name="Normal 2 24 23" xfId="3135" xr:uid="{00000000-0005-0000-0000-0000360C0000}"/>
    <cellStyle name="Normal 2 24 24" xfId="3136" xr:uid="{00000000-0005-0000-0000-0000370C0000}"/>
    <cellStyle name="Normal 2 24 25" xfId="3137" xr:uid="{00000000-0005-0000-0000-0000380C0000}"/>
    <cellStyle name="Normal 2 24 26" xfId="3138" xr:uid="{00000000-0005-0000-0000-0000390C0000}"/>
    <cellStyle name="Normal 2 24 27" xfId="3139" xr:uid="{00000000-0005-0000-0000-00003A0C0000}"/>
    <cellStyle name="Normal 2 24 28" xfId="3140" xr:uid="{00000000-0005-0000-0000-00003B0C0000}"/>
    <cellStyle name="Normal 2 24 29" xfId="3141" xr:uid="{00000000-0005-0000-0000-00003C0C0000}"/>
    <cellStyle name="Normal 2 24 3" xfId="3142" xr:uid="{00000000-0005-0000-0000-00003D0C0000}"/>
    <cellStyle name="Normal 2 24 30" xfId="3143" xr:uid="{00000000-0005-0000-0000-00003E0C0000}"/>
    <cellStyle name="Normal 2 24 31" xfId="3144" xr:uid="{00000000-0005-0000-0000-00003F0C0000}"/>
    <cellStyle name="Normal 2 24 32" xfId="3145" xr:uid="{00000000-0005-0000-0000-0000400C0000}"/>
    <cellStyle name="Normal 2 24 33" xfId="3146" xr:uid="{00000000-0005-0000-0000-0000410C0000}"/>
    <cellStyle name="Normal 2 24 34" xfId="3147" xr:uid="{00000000-0005-0000-0000-0000420C0000}"/>
    <cellStyle name="Normal 2 24 35" xfId="3148" xr:uid="{00000000-0005-0000-0000-0000430C0000}"/>
    <cellStyle name="Normal 2 24 4" xfId="3149" xr:uid="{00000000-0005-0000-0000-0000440C0000}"/>
    <cellStyle name="Normal 2 24 5" xfId="3150" xr:uid="{00000000-0005-0000-0000-0000450C0000}"/>
    <cellStyle name="Normal 2 24 6" xfId="3151" xr:uid="{00000000-0005-0000-0000-0000460C0000}"/>
    <cellStyle name="Normal 2 24 7" xfId="3152" xr:uid="{00000000-0005-0000-0000-0000470C0000}"/>
    <cellStyle name="Normal 2 24 8" xfId="3153" xr:uid="{00000000-0005-0000-0000-0000480C0000}"/>
    <cellStyle name="Normal 2 24 9" xfId="3154" xr:uid="{00000000-0005-0000-0000-0000490C0000}"/>
    <cellStyle name="Normal 2 25" xfId="3155" xr:uid="{00000000-0005-0000-0000-00004A0C0000}"/>
    <cellStyle name="Normal 2 25 10" xfId="3156" xr:uid="{00000000-0005-0000-0000-00004B0C0000}"/>
    <cellStyle name="Normal 2 25 11" xfId="3157" xr:uid="{00000000-0005-0000-0000-00004C0C0000}"/>
    <cellStyle name="Normal 2 25 12" xfId="3158" xr:uid="{00000000-0005-0000-0000-00004D0C0000}"/>
    <cellStyle name="Normal 2 25 13" xfId="3159" xr:uid="{00000000-0005-0000-0000-00004E0C0000}"/>
    <cellStyle name="Normal 2 25 14" xfId="3160" xr:uid="{00000000-0005-0000-0000-00004F0C0000}"/>
    <cellStyle name="Normal 2 25 15" xfId="3161" xr:uid="{00000000-0005-0000-0000-0000500C0000}"/>
    <cellStyle name="Normal 2 25 16" xfId="3162" xr:uid="{00000000-0005-0000-0000-0000510C0000}"/>
    <cellStyle name="Normal 2 25 17" xfId="3163" xr:uid="{00000000-0005-0000-0000-0000520C0000}"/>
    <cellStyle name="Normal 2 25 18" xfId="3164" xr:uid="{00000000-0005-0000-0000-0000530C0000}"/>
    <cellStyle name="Normal 2 25 19" xfId="3165" xr:uid="{00000000-0005-0000-0000-0000540C0000}"/>
    <cellStyle name="Normal 2 25 2" xfId="3166" xr:uid="{00000000-0005-0000-0000-0000550C0000}"/>
    <cellStyle name="Normal 2 25 20" xfId="3167" xr:uid="{00000000-0005-0000-0000-0000560C0000}"/>
    <cellStyle name="Normal 2 25 21" xfId="3168" xr:uid="{00000000-0005-0000-0000-0000570C0000}"/>
    <cellStyle name="Normal 2 25 22" xfId="3169" xr:uid="{00000000-0005-0000-0000-0000580C0000}"/>
    <cellStyle name="Normal 2 25 23" xfId="3170" xr:uid="{00000000-0005-0000-0000-0000590C0000}"/>
    <cellStyle name="Normal 2 25 24" xfId="3171" xr:uid="{00000000-0005-0000-0000-00005A0C0000}"/>
    <cellStyle name="Normal 2 25 25" xfId="3172" xr:uid="{00000000-0005-0000-0000-00005B0C0000}"/>
    <cellStyle name="Normal 2 25 26" xfId="3173" xr:uid="{00000000-0005-0000-0000-00005C0C0000}"/>
    <cellStyle name="Normal 2 25 27" xfId="3174" xr:uid="{00000000-0005-0000-0000-00005D0C0000}"/>
    <cellStyle name="Normal 2 25 28" xfId="3175" xr:uid="{00000000-0005-0000-0000-00005E0C0000}"/>
    <cellStyle name="Normal 2 25 29" xfId="3176" xr:uid="{00000000-0005-0000-0000-00005F0C0000}"/>
    <cellStyle name="Normal 2 25 3" xfId="3177" xr:uid="{00000000-0005-0000-0000-0000600C0000}"/>
    <cellStyle name="Normal 2 25 30" xfId="3178" xr:uid="{00000000-0005-0000-0000-0000610C0000}"/>
    <cellStyle name="Normal 2 25 31" xfId="3179" xr:uid="{00000000-0005-0000-0000-0000620C0000}"/>
    <cellStyle name="Normal 2 25 32" xfId="3180" xr:uid="{00000000-0005-0000-0000-0000630C0000}"/>
    <cellStyle name="Normal 2 25 33" xfId="3181" xr:uid="{00000000-0005-0000-0000-0000640C0000}"/>
    <cellStyle name="Normal 2 25 34" xfId="3182" xr:uid="{00000000-0005-0000-0000-0000650C0000}"/>
    <cellStyle name="Normal 2 25 35" xfId="3183" xr:uid="{00000000-0005-0000-0000-0000660C0000}"/>
    <cellStyle name="Normal 2 25 4" xfId="3184" xr:uid="{00000000-0005-0000-0000-0000670C0000}"/>
    <cellStyle name="Normal 2 25 5" xfId="3185" xr:uid="{00000000-0005-0000-0000-0000680C0000}"/>
    <cellStyle name="Normal 2 25 6" xfId="3186" xr:uid="{00000000-0005-0000-0000-0000690C0000}"/>
    <cellStyle name="Normal 2 25 7" xfId="3187" xr:uid="{00000000-0005-0000-0000-00006A0C0000}"/>
    <cellStyle name="Normal 2 25 8" xfId="3188" xr:uid="{00000000-0005-0000-0000-00006B0C0000}"/>
    <cellStyle name="Normal 2 25 9" xfId="3189" xr:uid="{00000000-0005-0000-0000-00006C0C0000}"/>
    <cellStyle name="Normal 2 26" xfId="3190" xr:uid="{00000000-0005-0000-0000-00006D0C0000}"/>
    <cellStyle name="Normal 2 26 10" xfId="3191" xr:uid="{00000000-0005-0000-0000-00006E0C0000}"/>
    <cellStyle name="Normal 2 26 11" xfId="3192" xr:uid="{00000000-0005-0000-0000-00006F0C0000}"/>
    <cellStyle name="Normal 2 26 12" xfId="3193" xr:uid="{00000000-0005-0000-0000-0000700C0000}"/>
    <cellStyle name="Normal 2 26 13" xfId="3194" xr:uid="{00000000-0005-0000-0000-0000710C0000}"/>
    <cellStyle name="Normal 2 26 14" xfId="3195" xr:uid="{00000000-0005-0000-0000-0000720C0000}"/>
    <cellStyle name="Normal 2 26 15" xfId="3196" xr:uid="{00000000-0005-0000-0000-0000730C0000}"/>
    <cellStyle name="Normal 2 26 16" xfId="3197" xr:uid="{00000000-0005-0000-0000-0000740C0000}"/>
    <cellStyle name="Normal 2 26 17" xfId="3198" xr:uid="{00000000-0005-0000-0000-0000750C0000}"/>
    <cellStyle name="Normal 2 26 18" xfId="3199" xr:uid="{00000000-0005-0000-0000-0000760C0000}"/>
    <cellStyle name="Normal 2 26 19" xfId="3200" xr:uid="{00000000-0005-0000-0000-0000770C0000}"/>
    <cellStyle name="Normal 2 26 2" xfId="3201" xr:uid="{00000000-0005-0000-0000-0000780C0000}"/>
    <cellStyle name="Normal 2 26 20" xfId="3202" xr:uid="{00000000-0005-0000-0000-0000790C0000}"/>
    <cellStyle name="Normal 2 26 21" xfId="3203" xr:uid="{00000000-0005-0000-0000-00007A0C0000}"/>
    <cellStyle name="Normal 2 26 22" xfId="3204" xr:uid="{00000000-0005-0000-0000-00007B0C0000}"/>
    <cellStyle name="Normal 2 26 23" xfId="3205" xr:uid="{00000000-0005-0000-0000-00007C0C0000}"/>
    <cellStyle name="Normal 2 26 24" xfId="3206" xr:uid="{00000000-0005-0000-0000-00007D0C0000}"/>
    <cellStyle name="Normal 2 26 25" xfId="3207" xr:uid="{00000000-0005-0000-0000-00007E0C0000}"/>
    <cellStyle name="Normal 2 26 26" xfId="3208" xr:uid="{00000000-0005-0000-0000-00007F0C0000}"/>
    <cellStyle name="Normal 2 26 27" xfId="3209" xr:uid="{00000000-0005-0000-0000-0000800C0000}"/>
    <cellStyle name="Normal 2 26 28" xfId="3210" xr:uid="{00000000-0005-0000-0000-0000810C0000}"/>
    <cellStyle name="Normal 2 26 29" xfId="3211" xr:uid="{00000000-0005-0000-0000-0000820C0000}"/>
    <cellStyle name="Normal 2 26 3" xfId="3212" xr:uid="{00000000-0005-0000-0000-0000830C0000}"/>
    <cellStyle name="Normal 2 26 30" xfId="3213" xr:uid="{00000000-0005-0000-0000-0000840C0000}"/>
    <cellStyle name="Normal 2 26 31" xfId="3214" xr:uid="{00000000-0005-0000-0000-0000850C0000}"/>
    <cellStyle name="Normal 2 26 32" xfId="3215" xr:uid="{00000000-0005-0000-0000-0000860C0000}"/>
    <cellStyle name="Normal 2 26 33" xfId="3216" xr:uid="{00000000-0005-0000-0000-0000870C0000}"/>
    <cellStyle name="Normal 2 26 34" xfId="3217" xr:uid="{00000000-0005-0000-0000-0000880C0000}"/>
    <cellStyle name="Normal 2 26 35" xfId="3218" xr:uid="{00000000-0005-0000-0000-0000890C0000}"/>
    <cellStyle name="Normal 2 26 4" xfId="3219" xr:uid="{00000000-0005-0000-0000-00008A0C0000}"/>
    <cellStyle name="Normal 2 26 5" xfId="3220" xr:uid="{00000000-0005-0000-0000-00008B0C0000}"/>
    <cellStyle name="Normal 2 26 6" xfId="3221" xr:uid="{00000000-0005-0000-0000-00008C0C0000}"/>
    <cellStyle name="Normal 2 26 7" xfId="3222" xr:uid="{00000000-0005-0000-0000-00008D0C0000}"/>
    <cellStyle name="Normal 2 26 8" xfId="3223" xr:uid="{00000000-0005-0000-0000-00008E0C0000}"/>
    <cellStyle name="Normal 2 26 9" xfId="3224" xr:uid="{00000000-0005-0000-0000-00008F0C0000}"/>
    <cellStyle name="Normal 2 27" xfId="3225" xr:uid="{00000000-0005-0000-0000-0000900C0000}"/>
    <cellStyle name="Normal 2 27 10" xfId="3226" xr:uid="{00000000-0005-0000-0000-0000910C0000}"/>
    <cellStyle name="Normal 2 27 11" xfId="3227" xr:uid="{00000000-0005-0000-0000-0000920C0000}"/>
    <cellStyle name="Normal 2 27 12" xfId="3228" xr:uid="{00000000-0005-0000-0000-0000930C0000}"/>
    <cellStyle name="Normal 2 27 13" xfId="3229" xr:uid="{00000000-0005-0000-0000-0000940C0000}"/>
    <cellStyle name="Normal 2 27 14" xfId="3230" xr:uid="{00000000-0005-0000-0000-0000950C0000}"/>
    <cellStyle name="Normal 2 27 15" xfId="3231" xr:uid="{00000000-0005-0000-0000-0000960C0000}"/>
    <cellStyle name="Normal 2 27 16" xfId="3232" xr:uid="{00000000-0005-0000-0000-0000970C0000}"/>
    <cellStyle name="Normal 2 27 17" xfId="3233" xr:uid="{00000000-0005-0000-0000-0000980C0000}"/>
    <cellStyle name="Normal 2 27 18" xfId="3234" xr:uid="{00000000-0005-0000-0000-0000990C0000}"/>
    <cellStyle name="Normal 2 27 19" xfId="3235" xr:uid="{00000000-0005-0000-0000-00009A0C0000}"/>
    <cellStyle name="Normal 2 27 2" xfId="3236" xr:uid="{00000000-0005-0000-0000-00009B0C0000}"/>
    <cellStyle name="Normal 2 27 20" xfId="3237" xr:uid="{00000000-0005-0000-0000-00009C0C0000}"/>
    <cellStyle name="Normal 2 27 21" xfId="3238" xr:uid="{00000000-0005-0000-0000-00009D0C0000}"/>
    <cellStyle name="Normal 2 27 22" xfId="3239" xr:uid="{00000000-0005-0000-0000-00009E0C0000}"/>
    <cellStyle name="Normal 2 27 23" xfId="3240" xr:uid="{00000000-0005-0000-0000-00009F0C0000}"/>
    <cellStyle name="Normal 2 27 24" xfId="3241" xr:uid="{00000000-0005-0000-0000-0000A00C0000}"/>
    <cellStyle name="Normal 2 27 25" xfId="3242" xr:uid="{00000000-0005-0000-0000-0000A10C0000}"/>
    <cellStyle name="Normal 2 27 26" xfId="3243" xr:uid="{00000000-0005-0000-0000-0000A20C0000}"/>
    <cellStyle name="Normal 2 27 27" xfId="3244" xr:uid="{00000000-0005-0000-0000-0000A30C0000}"/>
    <cellStyle name="Normal 2 27 28" xfId="3245" xr:uid="{00000000-0005-0000-0000-0000A40C0000}"/>
    <cellStyle name="Normal 2 27 29" xfId="3246" xr:uid="{00000000-0005-0000-0000-0000A50C0000}"/>
    <cellStyle name="Normal 2 27 3" xfId="3247" xr:uid="{00000000-0005-0000-0000-0000A60C0000}"/>
    <cellStyle name="Normal 2 27 30" xfId="3248" xr:uid="{00000000-0005-0000-0000-0000A70C0000}"/>
    <cellStyle name="Normal 2 27 31" xfId="3249" xr:uid="{00000000-0005-0000-0000-0000A80C0000}"/>
    <cellStyle name="Normal 2 27 32" xfId="3250" xr:uid="{00000000-0005-0000-0000-0000A90C0000}"/>
    <cellStyle name="Normal 2 27 33" xfId="3251" xr:uid="{00000000-0005-0000-0000-0000AA0C0000}"/>
    <cellStyle name="Normal 2 27 34" xfId="3252" xr:uid="{00000000-0005-0000-0000-0000AB0C0000}"/>
    <cellStyle name="Normal 2 27 35" xfId="3253" xr:uid="{00000000-0005-0000-0000-0000AC0C0000}"/>
    <cellStyle name="Normal 2 27 4" xfId="3254" xr:uid="{00000000-0005-0000-0000-0000AD0C0000}"/>
    <cellStyle name="Normal 2 27 5" xfId="3255" xr:uid="{00000000-0005-0000-0000-0000AE0C0000}"/>
    <cellStyle name="Normal 2 27 6" xfId="3256" xr:uid="{00000000-0005-0000-0000-0000AF0C0000}"/>
    <cellStyle name="Normal 2 27 7" xfId="3257" xr:uid="{00000000-0005-0000-0000-0000B00C0000}"/>
    <cellStyle name="Normal 2 27 8" xfId="3258" xr:uid="{00000000-0005-0000-0000-0000B10C0000}"/>
    <cellStyle name="Normal 2 27 9" xfId="3259" xr:uid="{00000000-0005-0000-0000-0000B20C0000}"/>
    <cellStyle name="Normal 2 28" xfId="3260" xr:uid="{00000000-0005-0000-0000-0000B30C0000}"/>
    <cellStyle name="Normal 2 28 10" xfId="3261" xr:uid="{00000000-0005-0000-0000-0000B40C0000}"/>
    <cellStyle name="Normal 2 28 11" xfId="3262" xr:uid="{00000000-0005-0000-0000-0000B50C0000}"/>
    <cellStyle name="Normal 2 28 12" xfId="3263" xr:uid="{00000000-0005-0000-0000-0000B60C0000}"/>
    <cellStyle name="Normal 2 28 13" xfId="3264" xr:uid="{00000000-0005-0000-0000-0000B70C0000}"/>
    <cellStyle name="Normal 2 28 14" xfId="3265" xr:uid="{00000000-0005-0000-0000-0000B80C0000}"/>
    <cellStyle name="Normal 2 28 15" xfId="3266" xr:uid="{00000000-0005-0000-0000-0000B90C0000}"/>
    <cellStyle name="Normal 2 28 16" xfId="3267" xr:uid="{00000000-0005-0000-0000-0000BA0C0000}"/>
    <cellStyle name="Normal 2 28 17" xfId="3268" xr:uid="{00000000-0005-0000-0000-0000BB0C0000}"/>
    <cellStyle name="Normal 2 28 18" xfId="3269" xr:uid="{00000000-0005-0000-0000-0000BC0C0000}"/>
    <cellStyle name="Normal 2 28 19" xfId="3270" xr:uid="{00000000-0005-0000-0000-0000BD0C0000}"/>
    <cellStyle name="Normal 2 28 2" xfId="3271" xr:uid="{00000000-0005-0000-0000-0000BE0C0000}"/>
    <cellStyle name="Normal 2 28 20" xfId="3272" xr:uid="{00000000-0005-0000-0000-0000BF0C0000}"/>
    <cellStyle name="Normal 2 28 21" xfId="3273" xr:uid="{00000000-0005-0000-0000-0000C00C0000}"/>
    <cellStyle name="Normal 2 28 22" xfId="3274" xr:uid="{00000000-0005-0000-0000-0000C10C0000}"/>
    <cellStyle name="Normal 2 28 23" xfId="3275" xr:uid="{00000000-0005-0000-0000-0000C20C0000}"/>
    <cellStyle name="Normal 2 28 24" xfId="3276" xr:uid="{00000000-0005-0000-0000-0000C30C0000}"/>
    <cellStyle name="Normal 2 28 25" xfId="3277" xr:uid="{00000000-0005-0000-0000-0000C40C0000}"/>
    <cellStyle name="Normal 2 28 26" xfId="3278" xr:uid="{00000000-0005-0000-0000-0000C50C0000}"/>
    <cellStyle name="Normal 2 28 27" xfId="3279" xr:uid="{00000000-0005-0000-0000-0000C60C0000}"/>
    <cellStyle name="Normal 2 28 28" xfId="3280" xr:uid="{00000000-0005-0000-0000-0000C70C0000}"/>
    <cellStyle name="Normal 2 28 29" xfId="3281" xr:uid="{00000000-0005-0000-0000-0000C80C0000}"/>
    <cellStyle name="Normal 2 28 3" xfId="3282" xr:uid="{00000000-0005-0000-0000-0000C90C0000}"/>
    <cellStyle name="Normal 2 28 30" xfId="3283" xr:uid="{00000000-0005-0000-0000-0000CA0C0000}"/>
    <cellStyle name="Normal 2 28 31" xfId="3284" xr:uid="{00000000-0005-0000-0000-0000CB0C0000}"/>
    <cellStyle name="Normal 2 28 32" xfId="3285" xr:uid="{00000000-0005-0000-0000-0000CC0C0000}"/>
    <cellStyle name="Normal 2 28 33" xfId="3286" xr:uid="{00000000-0005-0000-0000-0000CD0C0000}"/>
    <cellStyle name="Normal 2 28 34" xfId="3287" xr:uid="{00000000-0005-0000-0000-0000CE0C0000}"/>
    <cellStyle name="Normal 2 28 35" xfId="3288" xr:uid="{00000000-0005-0000-0000-0000CF0C0000}"/>
    <cellStyle name="Normal 2 28 4" xfId="3289" xr:uid="{00000000-0005-0000-0000-0000D00C0000}"/>
    <cellStyle name="Normal 2 28 5" xfId="3290" xr:uid="{00000000-0005-0000-0000-0000D10C0000}"/>
    <cellStyle name="Normal 2 28 6" xfId="3291" xr:uid="{00000000-0005-0000-0000-0000D20C0000}"/>
    <cellStyle name="Normal 2 28 7" xfId="3292" xr:uid="{00000000-0005-0000-0000-0000D30C0000}"/>
    <cellStyle name="Normal 2 28 8" xfId="3293" xr:uid="{00000000-0005-0000-0000-0000D40C0000}"/>
    <cellStyle name="Normal 2 28 9" xfId="3294" xr:uid="{00000000-0005-0000-0000-0000D50C0000}"/>
    <cellStyle name="Normal 2 29" xfId="3295" xr:uid="{00000000-0005-0000-0000-0000D60C0000}"/>
    <cellStyle name="Normal 2 29 10" xfId="3296" xr:uid="{00000000-0005-0000-0000-0000D70C0000}"/>
    <cellStyle name="Normal 2 29 11" xfId="3297" xr:uid="{00000000-0005-0000-0000-0000D80C0000}"/>
    <cellStyle name="Normal 2 29 12" xfId="3298" xr:uid="{00000000-0005-0000-0000-0000D90C0000}"/>
    <cellStyle name="Normal 2 29 13" xfId="3299" xr:uid="{00000000-0005-0000-0000-0000DA0C0000}"/>
    <cellStyle name="Normal 2 29 14" xfId="3300" xr:uid="{00000000-0005-0000-0000-0000DB0C0000}"/>
    <cellStyle name="Normal 2 29 15" xfId="3301" xr:uid="{00000000-0005-0000-0000-0000DC0C0000}"/>
    <cellStyle name="Normal 2 29 16" xfId="3302" xr:uid="{00000000-0005-0000-0000-0000DD0C0000}"/>
    <cellStyle name="Normal 2 29 17" xfId="3303" xr:uid="{00000000-0005-0000-0000-0000DE0C0000}"/>
    <cellStyle name="Normal 2 29 18" xfId="3304" xr:uid="{00000000-0005-0000-0000-0000DF0C0000}"/>
    <cellStyle name="Normal 2 29 19" xfId="3305" xr:uid="{00000000-0005-0000-0000-0000E00C0000}"/>
    <cellStyle name="Normal 2 29 2" xfId="3306" xr:uid="{00000000-0005-0000-0000-0000E10C0000}"/>
    <cellStyle name="Normal 2 29 20" xfId="3307" xr:uid="{00000000-0005-0000-0000-0000E20C0000}"/>
    <cellStyle name="Normal 2 29 21" xfId="3308" xr:uid="{00000000-0005-0000-0000-0000E30C0000}"/>
    <cellStyle name="Normal 2 29 22" xfId="3309" xr:uid="{00000000-0005-0000-0000-0000E40C0000}"/>
    <cellStyle name="Normal 2 29 23" xfId="3310" xr:uid="{00000000-0005-0000-0000-0000E50C0000}"/>
    <cellStyle name="Normal 2 29 24" xfId="3311" xr:uid="{00000000-0005-0000-0000-0000E60C0000}"/>
    <cellStyle name="Normal 2 29 25" xfId="3312" xr:uid="{00000000-0005-0000-0000-0000E70C0000}"/>
    <cellStyle name="Normal 2 29 26" xfId="3313" xr:uid="{00000000-0005-0000-0000-0000E80C0000}"/>
    <cellStyle name="Normal 2 29 27" xfId="3314" xr:uid="{00000000-0005-0000-0000-0000E90C0000}"/>
    <cellStyle name="Normal 2 29 28" xfId="3315" xr:uid="{00000000-0005-0000-0000-0000EA0C0000}"/>
    <cellStyle name="Normal 2 29 29" xfId="3316" xr:uid="{00000000-0005-0000-0000-0000EB0C0000}"/>
    <cellStyle name="Normal 2 29 3" xfId="3317" xr:uid="{00000000-0005-0000-0000-0000EC0C0000}"/>
    <cellStyle name="Normal 2 29 30" xfId="3318" xr:uid="{00000000-0005-0000-0000-0000ED0C0000}"/>
    <cellStyle name="Normal 2 29 31" xfId="3319" xr:uid="{00000000-0005-0000-0000-0000EE0C0000}"/>
    <cellStyle name="Normal 2 29 32" xfId="3320" xr:uid="{00000000-0005-0000-0000-0000EF0C0000}"/>
    <cellStyle name="Normal 2 29 33" xfId="3321" xr:uid="{00000000-0005-0000-0000-0000F00C0000}"/>
    <cellStyle name="Normal 2 29 34" xfId="3322" xr:uid="{00000000-0005-0000-0000-0000F10C0000}"/>
    <cellStyle name="Normal 2 29 35" xfId="3323" xr:uid="{00000000-0005-0000-0000-0000F20C0000}"/>
    <cellStyle name="Normal 2 29 4" xfId="3324" xr:uid="{00000000-0005-0000-0000-0000F30C0000}"/>
    <cellStyle name="Normal 2 29 5" xfId="3325" xr:uid="{00000000-0005-0000-0000-0000F40C0000}"/>
    <cellStyle name="Normal 2 29 6" xfId="3326" xr:uid="{00000000-0005-0000-0000-0000F50C0000}"/>
    <cellStyle name="Normal 2 29 7" xfId="3327" xr:uid="{00000000-0005-0000-0000-0000F60C0000}"/>
    <cellStyle name="Normal 2 29 8" xfId="3328" xr:uid="{00000000-0005-0000-0000-0000F70C0000}"/>
    <cellStyle name="Normal 2 29 9" xfId="3329" xr:uid="{00000000-0005-0000-0000-0000F80C0000}"/>
    <cellStyle name="Normal 2 3" xfId="3330" xr:uid="{00000000-0005-0000-0000-0000F90C0000}"/>
    <cellStyle name="Normal 2 3 10" xfId="3331" xr:uid="{00000000-0005-0000-0000-0000FA0C0000}"/>
    <cellStyle name="Normal 2 3 11" xfId="3332" xr:uid="{00000000-0005-0000-0000-0000FB0C0000}"/>
    <cellStyle name="Normal 2 3 12" xfId="3333" xr:uid="{00000000-0005-0000-0000-0000FC0C0000}"/>
    <cellStyle name="Normal 2 3 13" xfId="3334" xr:uid="{00000000-0005-0000-0000-0000FD0C0000}"/>
    <cellStyle name="Normal 2 3 14" xfId="3335" xr:uid="{00000000-0005-0000-0000-0000FE0C0000}"/>
    <cellStyle name="Normal 2 3 15" xfId="3336" xr:uid="{00000000-0005-0000-0000-0000FF0C0000}"/>
    <cellStyle name="Normal 2 3 16" xfId="3337" xr:uid="{00000000-0005-0000-0000-0000000D0000}"/>
    <cellStyle name="Normal 2 3 17" xfId="3338" xr:uid="{00000000-0005-0000-0000-0000010D0000}"/>
    <cellStyle name="Normal 2 3 18" xfId="3339" xr:uid="{00000000-0005-0000-0000-0000020D0000}"/>
    <cellStyle name="Normal 2 3 19" xfId="3340" xr:uid="{00000000-0005-0000-0000-0000030D0000}"/>
    <cellStyle name="Normal 2 3 2" xfId="3341" xr:uid="{00000000-0005-0000-0000-0000040D0000}"/>
    <cellStyle name="Normal 2 3 20" xfId="3342" xr:uid="{00000000-0005-0000-0000-0000050D0000}"/>
    <cellStyle name="Normal 2 3 21" xfId="3343" xr:uid="{00000000-0005-0000-0000-0000060D0000}"/>
    <cellStyle name="Normal 2 3 22" xfId="3344" xr:uid="{00000000-0005-0000-0000-0000070D0000}"/>
    <cellStyle name="Normal 2 3 23" xfId="3345" xr:uid="{00000000-0005-0000-0000-0000080D0000}"/>
    <cellStyle name="Normal 2 3 24" xfId="3346" xr:uid="{00000000-0005-0000-0000-0000090D0000}"/>
    <cellStyle name="Normal 2 3 25" xfId="3347" xr:uid="{00000000-0005-0000-0000-00000A0D0000}"/>
    <cellStyle name="Normal 2 3 26" xfId="3348" xr:uid="{00000000-0005-0000-0000-00000B0D0000}"/>
    <cellStyle name="Normal 2 3 27" xfId="3349" xr:uid="{00000000-0005-0000-0000-00000C0D0000}"/>
    <cellStyle name="Normal 2 3 28" xfId="3350" xr:uid="{00000000-0005-0000-0000-00000D0D0000}"/>
    <cellStyle name="Normal 2 3 29" xfId="3351" xr:uid="{00000000-0005-0000-0000-00000E0D0000}"/>
    <cellStyle name="Normal 2 3 3" xfId="3352" xr:uid="{00000000-0005-0000-0000-00000F0D0000}"/>
    <cellStyle name="Normal 2 3 30" xfId="3353" xr:uid="{00000000-0005-0000-0000-0000100D0000}"/>
    <cellStyle name="Normal 2 3 31" xfId="3354" xr:uid="{00000000-0005-0000-0000-0000110D0000}"/>
    <cellStyle name="Normal 2 3 32" xfId="3355" xr:uid="{00000000-0005-0000-0000-0000120D0000}"/>
    <cellStyle name="Normal 2 3 33" xfId="3356" xr:uid="{00000000-0005-0000-0000-0000130D0000}"/>
    <cellStyle name="Normal 2 3 34" xfId="3357" xr:uid="{00000000-0005-0000-0000-0000140D0000}"/>
    <cellStyle name="Normal 2 3 35" xfId="3358" xr:uid="{00000000-0005-0000-0000-0000150D0000}"/>
    <cellStyle name="Normal 2 3 36" xfId="3359" xr:uid="{00000000-0005-0000-0000-0000160D0000}"/>
    <cellStyle name="Normal 2 3 4" xfId="3360" xr:uid="{00000000-0005-0000-0000-0000170D0000}"/>
    <cellStyle name="Normal 2 3 5" xfId="3361" xr:uid="{00000000-0005-0000-0000-0000180D0000}"/>
    <cellStyle name="Normal 2 3 6" xfId="3362" xr:uid="{00000000-0005-0000-0000-0000190D0000}"/>
    <cellStyle name="Normal 2 3 7" xfId="3363" xr:uid="{00000000-0005-0000-0000-00001A0D0000}"/>
    <cellStyle name="Normal 2 3 8" xfId="3364" xr:uid="{00000000-0005-0000-0000-00001B0D0000}"/>
    <cellStyle name="Normal 2 3 9" xfId="3365" xr:uid="{00000000-0005-0000-0000-00001C0D0000}"/>
    <cellStyle name="Normal 2 30" xfId="3366" xr:uid="{00000000-0005-0000-0000-00001D0D0000}"/>
    <cellStyle name="Normal 2 30 10" xfId="3367" xr:uid="{00000000-0005-0000-0000-00001E0D0000}"/>
    <cellStyle name="Normal 2 30 11" xfId="3368" xr:uid="{00000000-0005-0000-0000-00001F0D0000}"/>
    <cellStyle name="Normal 2 30 12" xfId="3369" xr:uid="{00000000-0005-0000-0000-0000200D0000}"/>
    <cellStyle name="Normal 2 30 13" xfId="3370" xr:uid="{00000000-0005-0000-0000-0000210D0000}"/>
    <cellStyle name="Normal 2 30 14" xfId="3371" xr:uid="{00000000-0005-0000-0000-0000220D0000}"/>
    <cellStyle name="Normal 2 30 15" xfId="3372" xr:uid="{00000000-0005-0000-0000-0000230D0000}"/>
    <cellStyle name="Normal 2 30 16" xfId="3373" xr:uid="{00000000-0005-0000-0000-0000240D0000}"/>
    <cellStyle name="Normal 2 30 17" xfId="3374" xr:uid="{00000000-0005-0000-0000-0000250D0000}"/>
    <cellStyle name="Normal 2 30 18" xfId="3375" xr:uid="{00000000-0005-0000-0000-0000260D0000}"/>
    <cellStyle name="Normal 2 30 19" xfId="3376" xr:uid="{00000000-0005-0000-0000-0000270D0000}"/>
    <cellStyle name="Normal 2 30 2" xfId="3377" xr:uid="{00000000-0005-0000-0000-0000280D0000}"/>
    <cellStyle name="Normal 2 30 20" xfId="3378" xr:uid="{00000000-0005-0000-0000-0000290D0000}"/>
    <cellStyle name="Normal 2 30 21" xfId="3379" xr:uid="{00000000-0005-0000-0000-00002A0D0000}"/>
    <cellStyle name="Normal 2 30 22" xfId="3380" xr:uid="{00000000-0005-0000-0000-00002B0D0000}"/>
    <cellStyle name="Normal 2 30 23" xfId="3381" xr:uid="{00000000-0005-0000-0000-00002C0D0000}"/>
    <cellStyle name="Normal 2 30 24" xfId="3382" xr:uid="{00000000-0005-0000-0000-00002D0D0000}"/>
    <cellStyle name="Normal 2 30 25" xfId="3383" xr:uid="{00000000-0005-0000-0000-00002E0D0000}"/>
    <cellStyle name="Normal 2 30 26" xfId="3384" xr:uid="{00000000-0005-0000-0000-00002F0D0000}"/>
    <cellStyle name="Normal 2 30 27" xfId="3385" xr:uid="{00000000-0005-0000-0000-0000300D0000}"/>
    <cellStyle name="Normal 2 30 28" xfId="3386" xr:uid="{00000000-0005-0000-0000-0000310D0000}"/>
    <cellStyle name="Normal 2 30 29" xfId="3387" xr:uid="{00000000-0005-0000-0000-0000320D0000}"/>
    <cellStyle name="Normal 2 30 3" xfId="3388" xr:uid="{00000000-0005-0000-0000-0000330D0000}"/>
    <cellStyle name="Normal 2 30 30" xfId="3389" xr:uid="{00000000-0005-0000-0000-0000340D0000}"/>
    <cellStyle name="Normal 2 30 31" xfId="3390" xr:uid="{00000000-0005-0000-0000-0000350D0000}"/>
    <cellStyle name="Normal 2 30 32" xfId="3391" xr:uid="{00000000-0005-0000-0000-0000360D0000}"/>
    <cellStyle name="Normal 2 30 33" xfId="3392" xr:uid="{00000000-0005-0000-0000-0000370D0000}"/>
    <cellStyle name="Normal 2 30 34" xfId="3393" xr:uid="{00000000-0005-0000-0000-0000380D0000}"/>
    <cellStyle name="Normal 2 30 35" xfId="3394" xr:uid="{00000000-0005-0000-0000-0000390D0000}"/>
    <cellStyle name="Normal 2 30 4" xfId="3395" xr:uid="{00000000-0005-0000-0000-00003A0D0000}"/>
    <cellStyle name="Normal 2 30 5" xfId="3396" xr:uid="{00000000-0005-0000-0000-00003B0D0000}"/>
    <cellStyle name="Normal 2 30 6" xfId="3397" xr:uid="{00000000-0005-0000-0000-00003C0D0000}"/>
    <cellStyle name="Normal 2 30 7" xfId="3398" xr:uid="{00000000-0005-0000-0000-00003D0D0000}"/>
    <cellStyle name="Normal 2 30 8" xfId="3399" xr:uid="{00000000-0005-0000-0000-00003E0D0000}"/>
    <cellStyle name="Normal 2 30 9" xfId="3400" xr:uid="{00000000-0005-0000-0000-00003F0D0000}"/>
    <cellStyle name="Normal 2 31" xfId="3401" xr:uid="{00000000-0005-0000-0000-0000400D0000}"/>
    <cellStyle name="Normal 2 31 10" xfId="3402" xr:uid="{00000000-0005-0000-0000-0000410D0000}"/>
    <cellStyle name="Normal 2 31 11" xfId="3403" xr:uid="{00000000-0005-0000-0000-0000420D0000}"/>
    <cellStyle name="Normal 2 31 12" xfId="3404" xr:uid="{00000000-0005-0000-0000-0000430D0000}"/>
    <cellStyle name="Normal 2 31 13" xfId="3405" xr:uid="{00000000-0005-0000-0000-0000440D0000}"/>
    <cellStyle name="Normal 2 31 14" xfId="3406" xr:uid="{00000000-0005-0000-0000-0000450D0000}"/>
    <cellStyle name="Normal 2 31 15" xfId="3407" xr:uid="{00000000-0005-0000-0000-0000460D0000}"/>
    <cellStyle name="Normal 2 31 16" xfId="3408" xr:uid="{00000000-0005-0000-0000-0000470D0000}"/>
    <cellStyle name="Normal 2 31 17" xfId="3409" xr:uid="{00000000-0005-0000-0000-0000480D0000}"/>
    <cellStyle name="Normal 2 31 18" xfId="3410" xr:uid="{00000000-0005-0000-0000-0000490D0000}"/>
    <cellStyle name="Normal 2 31 19" xfId="3411" xr:uid="{00000000-0005-0000-0000-00004A0D0000}"/>
    <cellStyle name="Normal 2 31 2" xfId="3412" xr:uid="{00000000-0005-0000-0000-00004B0D0000}"/>
    <cellStyle name="Normal 2 31 20" xfId="3413" xr:uid="{00000000-0005-0000-0000-00004C0D0000}"/>
    <cellStyle name="Normal 2 31 21" xfId="3414" xr:uid="{00000000-0005-0000-0000-00004D0D0000}"/>
    <cellStyle name="Normal 2 31 22" xfId="3415" xr:uid="{00000000-0005-0000-0000-00004E0D0000}"/>
    <cellStyle name="Normal 2 31 23" xfId="3416" xr:uid="{00000000-0005-0000-0000-00004F0D0000}"/>
    <cellStyle name="Normal 2 31 24" xfId="3417" xr:uid="{00000000-0005-0000-0000-0000500D0000}"/>
    <cellStyle name="Normal 2 31 25" xfId="3418" xr:uid="{00000000-0005-0000-0000-0000510D0000}"/>
    <cellStyle name="Normal 2 31 26" xfId="3419" xr:uid="{00000000-0005-0000-0000-0000520D0000}"/>
    <cellStyle name="Normal 2 31 27" xfId="3420" xr:uid="{00000000-0005-0000-0000-0000530D0000}"/>
    <cellStyle name="Normal 2 31 28" xfId="3421" xr:uid="{00000000-0005-0000-0000-0000540D0000}"/>
    <cellStyle name="Normal 2 31 29" xfId="3422" xr:uid="{00000000-0005-0000-0000-0000550D0000}"/>
    <cellStyle name="Normal 2 31 3" xfId="3423" xr:uid="{00000000-0005-0000-0000-0000560D0000}"/>
    <cellStyle name="Normal 2 31 30" xfId="3424" xr:uid="{00000000-0005-0000-0000-0000570D0000}"/>
    <cellStyle name="Normal 2 31 31" xfId="3425" xr:uid="{00000000-0005-0000-0000-0000580D0000}"/>
    <cellStyle name="Normal 2 31 32" xfId="3426" xr:uid="{00000000-0005-0000-0000-0000590D0000}"/>
    <cellStyle name="Normal 2 31 33" xfId="3427" xr:uid="{00000000-0005-0000-0000-00005A0D0000}"/>
    <cellStyle name="Normal 2 31 34" xfId="3428" xr:uid="{00000000-0005-0000-0000-00005B0D0000}"/>
    <cellStyle name="Normal 2 31 35" xfId="3429" xr:uid="{00000000-0005-0000-0000-00005C0D0000}"/>
    <cellStyle name="Normal 2 31 4" xfId="3430" xr:uid="{00000000-0005-0000-0000-00005D0D0000}"/>
    <cellStyle name="Normal 2 31 5" xfId="3431" xr:uid="{00000000-0005-0000-0000-00005E0D0000}"/>
    <cellStyle name="Normal 2 31 6" xfId="3432" xr:uid="{00000000-0005-0000-0000-00005F0D0000}"/>
    <cellStyle name="Normal 2 31 7" xfId="3433" xr:uid="{00000000-0005-0000-0000-0000600D0000}"/>
    <cellStyle name="Normal 2 31 8" xfId="3434" xr:uid="{00000000-0005-0000-0000-0000610D0000}"/>
    <cellStyle name="Normal 2 31 9" xfId="3435" xr:uid="{00000000-0005-0000-0000-0000620D0000}"/>
    <cellStyle name="Normal 2 32" xfId="3436" xr:uid="{00000000-0005-0000-0000-0000630D0000}"/>
    <cellStyle name="Normal 2 32 10" xfId="3437" xr:uid="{00000000-0005-0000-0000-0000640D0000}"/>
    <cellStyle name="Normal 2 32 11" xfId="3438" xr:uid="{00000000-0005-0000-0000-0000650D0000}"/>
    <cellStyle name="Normal 2 32 12" xfId="3439" xr:uid="{00000000-0005-0000-0000-0000660D0000}"/>
    <cellStyle name="Normal 2 32 13" xfId="3440" xr:uid="{00000000-0005-0000-0000-0000670D0000}"/>
    <cellStyle name="Normal 2 32 14" xfId="3441" xr:uid="{00000000-0005-0000-0000-0000680D0000}"/>
    <cellStyle name="Normal 2 32 15" xfId="3442" xr:uid="{00000000-0005-0000-0000-0000690D0000}"/>
    <cellStyle name="Normal 2 32 16" xfId="3443" xr:uid="{00000000-0005-0000-0000-00006A0D0000}"/>
    <cellStyle name="Normal 2 32 17" xfId="3444" xr:uid="{00000000-0005-0000-0000-00006B0D0000}"/>
    <cellStyle name="Normal 2 32 18" xfId="3445" xr:uid="{00000000-0005-0000-0000-00006C0D0000}"/>
    <cellStyle name="Normal 2 32 19" xfId="3446" xr:uid="{00000000-0005-0000-0000-00006D0D0000}"/>
    <cellStyle name="Normal 2 32 2" xfId="3447" xr:uid="{00000000-0005-0000-0000-00006E0D0000}"/>
    <cellStyle name="Normal 2 32 20" xfId="3448" xr:uid="{00000000-0005-0000-0000-00006F0D0000}"/>
    <cellStyle name="Normal 2 32 21" xfId="3449" xr:uid="{00000000-0005-0000-0000-0000700D0000}"/>
    <cellStyle name="Normal 2 32 22" xfId="3450" xr:uid="{00000000-0005-0000-0000-0000710D0000}"/>
    <cellStyle name="Normal 2 32 23" xfId="3451" xr:uid="{00000000-0005-0000-0000-0000720D0000}"/>
    <cellStyle name="Normal 2 32 24" xfId="3452" xr:uid="{00000000-0005-0000-0000-0000730D0000}"/>
    <cellStyle name="Normal 2 32 25" xfId="3453" xr:uid="{00000000-0005-0000-0000-0000740D0000}"/>
    <cellStyle name="Normal 2 32 26" xfId="3454" xr:uid="{00000000-0005-0000-0000-0000750D0000}"/>
    <cellStyle name="Normal 2 32 27" xfId="3455" xr:uid="{00000000-0005-0000-0000-0000760D0000}"/>
    <cellStyle name="Normal 2 32 28" xfId="3456" xr:uid="{00000000-0005-0000-0000-0000770D0000}"/>
    <cellStyle name="Normal 2 32 29" xfId="3457" xr:uid="{00000000-0005-0000-0000-0000780D0000}"/>
    <cellStyle name="Normal 2 32 3" xfId="3458" xr:uid="{00000000-0005-0000-0000-0000790D0000}"/>
    <cellStyle name="Normal 2 32 30" xfId="3459" xr:uid="{00000000-0005-0000-0000-00007A0D0000}"/>
    <cellStyle name="Normal 2 32 31" xfId="3460" xr:uid="{00000000-0005-0000-0000-00007B0D0000}"/>
    <cellStyle name="Normal 2 32 32" xfId="3461" xr:uid="{00000000-0005-0000-0000-00007C0D0000}"/>
    <cellStyle name="Normal 2 32 33" xfId="3462" xr:uid="{00000000-0005-0000-0000-00007D0D0000}"/>
    <cellStyle name="Normal 2 32 34" xfId="3463" xr:uid="{00000000-0005-0000-0000-00007E0D0000}"/>
    <cellStyle name="Normal 2 32 35" xfId="3464" xr:uid="{00000000-0005-0000-0000-00007F0D0000}"/>
    <cellStyle name="Normal 2 32 4" xfId="3465" xr:uid="{00000000-0005-0000-0000-0000800D0000}"/>
    <cellStyle name="Normal 2 32 5" xfId="3466" xr:uid="{00000000-0005-0000-0000-0000810D0000}"/>
    <cellStyle name="Normal 2 32 6" xfId="3467" xr:uid="{00000000-0005-0000-0000-0000820D0000}"/>
    <cellStyle name="Normal 2 32 7" xfId="3468" xr:uid="{00000000-0005-0000-0000-0000830D0000}"/>
    <cellStyle name="Normal 2 32 8" xfId="3469" xr:uid="{00000000-0005-0000-0000-0000840D0000}"/>
    <cellStyle name="Normal 2 32 9" xfId="3470" xr:uid="{00000000-0005-0000-0000-0000850D0000}"/>
    <cellStyle name="Normal 2 33" xfId="3471" xr:uid="{00000000-0005-0000-0000-0000860D0000}"/>
    <cellStyle name="Normal 2 33 10" xfId="3472" xr:uid="{00000000-0005-0000-0000-0000870D0000}"/>
    <cellStyle name="Normal 2 33 11" xfId="3473" xr:uid="{00000000-0005-0000-0000-0000880D0000}"/>
    <cellStyle name="Normal 2 33 12" xfId="3474" xr:uid="{00000000-0005-0000-0000-0000890D0000}"/>
    <cellStyle name="Normal 2 33 13" xfId="3475" xr:uid="{00000000-0005-0000-0000-00008A0D0000}"/>
    <cellStyle name="Normal 2 33 14" xfId="3476" xr:uid="{00000000-0005-0000-0000-00008B0D0000}"/>
    <cellStyle name="Normal 2 33 15" xfId="3477" xr:uid="{00000000-0005-0000-0000-00008C0D0000}"/>
    <cellStyle name="Normal 2 33 16" xfId="3478" xr:uid="{00000000-0005-0000-0000-00008D0D0000}"/>
    <cellStyle name="Normal 2 33 17" xfId="3479" xr:uid="{00000000-0005-0000-0000-00008E0D0000}"/>
    <cellStyle name="Normal 2 33 18" xfId="3480" xr:uid="{00000000-0005-0000-0000-00008F0D0000}"/>
    <cellStyle name="Normal 2 33 19" xfId="3481" xr:uid="{00000000-0005-0000-0000-0000900D0000}"/>
    <cellStyle name="Normal 2 33 2" xfId="3482" xr:uid="{00000000-0005-0000-0000-0000910D0000}"/>
    <cellStyle name="Normal 2 33 20" xfId="3483" xr:uid="{00000000-0005-0000-0000-0000920D0000}"/>
    <cellStyle name="Normal 2 33 21" xfId="3484" xr:uid="{00000000-0005-0000-0000-0000930D0000}"/>
    <cellStyle name="Normal 2 33 22" xfId="3485" xr:uid="{00000000-0005-0000-0000-0000940D0000}"/>
    <cellStyle name="Normal 2 33 23" xfId="3486" xr:uid="{00000000-0005-0000-0000-0000950D0000}"/>
    <cellStyle name="Normal 2 33 24" xfId="3487" xr:uid="{00000000-0005-0000-0000-0000960D0000}"/>
    <cellStyle name="Normal 2 33 25" xfId="3488" xr:uid="{00000000-0005-0000-0000-0000970D0000}"/>
    <cellStyle name="Normal 2 33 26" xfId="3489" xr:uid="{00000000-0005-0000-0000-0000980D0000}"/>
    <cellStyle name="Normal 2 33 27" xfId="3490" xr:uid="{00000000-0005-0000-0000-0000990D0000}"/>
    <cellStyle name="Normal 2 33 28" xfId="3491" xr:uid="{00000000-0005-0000-0000-00009A0D0000}"/>
    <cellStyle name="Normal 2 33 29" xfId="3492" xr:uid="{00000000-0005-0000-0000-00009B0D0000}"/>
    <cellStyle name="Normal 2 33 3" xfId="3493" xr:uid="{00000000-0005-0000-0000-00009C0D0000}"/>
    <cellStyle name="Normal 2 33 30" xfId="3494" xr:uid="{00000000-0005-0000-0000-00009D0D0000}"/>
    <cellStyle name="Normal 2 33 31" xfId="3495" xr:uid="{00000000-0005-0000-0000-00009E0D0000}"/>
    <cellStyle name="Normal 2 33 32" xfId="3496" xr:uid="{00000000-0005-0000-0000-00009F0D0000}"/>
    <cellStyle name="Normal 2 33 33" xfId="3497" xr:uid="{00000000-0005-0000-0000-0000A00D0000}"/>
    <cellStyle name="Normal 2 33 34" xfId="3498" xr:uid="{00000000-0005-0000-0000-0000A10D0000}"/>
    <cellStyle name="Normal 2 33 35" xfId="3499" xr:uid="{00000000-0005-0000-0000-0000A20D0000}"/>
    <cellStyle name="Normal 2 33 4" xfId="3500" xr:uid="{00000000-0005-0000-0000-0000A30D0000}"/>
    <cellStyle name="Normal 2 33 5" xfId="3501" xr:uid="{00000000-0005-0000-0000-0000A40D0000}"/>
    <cellStyle name="Normal 2 33 6" xfId="3502" xr:uid="{00000000-0005-0000-0000-0000A50D0000}"/>
    <cellStyle name="Normal 2 33 7" xfId="3503" xr:uid="{00000000-0005-0000-0000-0000A60D0000}"/>
    <cellStyle name="Normal 2 33 8" xfId="3504" xr:uid="{00000000-0005-0000-0000-0000A70D0000}"/>
    <cellStyle name="Normal 2 33 9" xfId="3505" xr:uid="{00000000-0005-0000-0000-0000A80D0000}"/>
    <cellStyle name="Normal 2 34" xfId="3506" xr:uid="{00000000-0005-0000-0000-0000A90D0000}"/>
    <cellStyle name="Normal 2 34 10" xfId="3507" xr:uid="{00000000-0005-0000-0000-0000AA0D0000}"/>
    <cellStyle name="Normal 2 34 11" xfId="3508" xr:uid="{00000000-0005-0000-0000-0000AB0D0000}"/>
    <cellStyle name="Normal 2 34 12" xfId="3509" xr:uid="{00000000-0005-0000-0000-0000AC0D0000}"/>
    <cellStyle name="Normal 2 34 13" xfId="3510" xr:uid="{00000000-0005-0000-0000-0000AD0D0000}"/>
    <cellStyle name="Normal 2 34 14" xfId="3511" xr:uid="{00000000-0005-0000-0000-0000AE0D0000}"/>
    <cellStyle name="Normal 2 34 15" xfId="3512" xr:uid="{00000000-0005-0000-0000-0000AF0D0000}"/>
    <cellStyle name="Normal 2 34 16" xfId="3513" xr:uid="{00000000-0005-0000-0000-0000B00D0000}"/>
    <cellStyle name="Normal 2 34 17" xfId="3514" xr:uid="{00000000-0005-0000-0000-0000B10D0000}"/>
    <cellStyle name="Normal 2 34 18" xfId="3515" xr:uid="{00000000-0005-0000-0000-0000B20D0000}"/>
    <cellStyle name="Normal 2 34 19" xfId="3516" xr:uid="{00000000-0005-0000-0000-0000B30D0000}"/>
    <cellStyle name="Normal 2 34 2" xfId="3517" xr:uid="{00000000-0005-0000-0000-0000B40D0000}"/>
    <cellStyle name="Normal 2 34 20" xfId="3518" xr:uid="{00000000-0005-0000-0000-0000B50D0000}"/>
    <cellStyle name="Normal 2 34 21" xfId="3519" xr:uid="{00000000-0005-0000-0000-0000B60D0000}"/>
    <cellStyle name="Normal 2 34 22" xfId="3520" xr:uid="{00000000-0005-0000-0000-0000B70D0000}"/>
    <cellStyle name="Normal 2 34 23" xfId="3521" xr:uid="{00000000-0005-0000-0000-0000B80D0000}"/>
    <cellStyle name="Normal 2 34 24" xfId="3522" xr:uid="{00000000-0005-0000-0000-0000B90D0000}"/>
    <cellStyle name="Normal 2 34 25" xfId="3523" xr:uid="{00000000-0005-0000-0000-0000BA0D0000}"/>
    <cellStyle name="Normal 2 34 26" xfId="3524" xr:uid="{00000000-0005-0000-0000-0000BB0D0000}"/>
    <cellStyle name="Normal 2 34 27" xfId="3525" xr:uid="{00000000-0005-0000-0000-0000BC0D0000}"/>
    <cellStyle name="Normal 2 34 28" xfId="3526" xr:uid="{00000000-0005-0000-0000-0000BD0D0000}"/>
    <cellStyle name="Normal 2 34 29" xfId="3527" xr:uid="{00000000-0005-0000-0000-0000BE0D0000}"/>
    <cellStyle name="Normal 2 34 3" xfId="3528" xr:uid="{00000000-0005-0000-0000-0000BF0D0000}"/>
    <cellStyle name="Normal 2 34 30" xfId="3529" xr:uid="{00000000-0005-0000-0000-0000C00D0000}"/>
    <cellStyle name="Normal 2 34 31" xfId="3530" xr:uid="{00000000-0005-0000-0000-0000C10D0000}"/>
    <cellStyle name="Normal 2 34 32" xfId="3531" xr:uid="{00000000-0005-0000-0000-0000C20D0000}"/>
    <cellStyle name="Normal 2 34 33" xfId="3532" xr:uid="{00000000-0005-0000-0000-0000C30D0000}"/>
    <cellStyle name="Normal 2 34 34" xfId="3533" xr:uid="{00000000-0005-0000-0000-0000C40D0000}"/>
    <cellStyle name="Normal 2 34 35" xfId="3534" xr:uid="{00000000-0005-0000-0000-0000C50D0000}"/>
    <cellStyle name="Normal 2 34 4" xfId="3535" xr:uid="{00000000-0005-0000-0000-0000C60D0000}"/>
    <cellStyle name="Normal 2 34 5" xfId="3536" xr:uid="{00000000-0005-0000-0000-0000C70D0000}"/>
    <cellStyle name="Normal 2 34 6" xfId="3537" xr:uid="{00000000-0005-0000-0000-0000C80D0000}"/>
    <cellStyle name="Normal 2 34 7" xfId="3538" xr:uid="{00000000-0005-0000-0000-0000C90D0000}"/>
    <cellStyle name="Normal 2 34 8" xfId="3539" xr:uid="{00000000-0005-0000-0000-0000CA0D0000}"/>
    <cellStyle name="Normal 2 34 9" xfId="3540" xr:uid="{00000000-0005-0000-0000-0000CB0D0000}"/>
    <cellStyle name="Normal 2 35" xfId="3541" xr:uid="{00000000-0005-0000-0000-0000CC0D0000}"/>
    <cellStyle name="Normal 2 35 10" xfId="3542" xr:uid="{00000000-0005-0000-0000-0000CD0D0000}"/>
    <cellStyle name="Normal 2 35 11" xfId="3543" xr:uid="{00000000-0005-0000-0000-0000CE0D0000}"/>
    <cellStyle name="Normal 2 35 12" xfId="3544" xr:uid="{00000000-0005-0000-0000-0000CF0D0000}"/>
    <cellStyle name="Normal 2 35 13" xfId="3545" xr:uid="{00000000-0005-0000-0000-0000D00D0000}"/>
    <cellStyle name="Normal 2 35 14" xfId="3546" xr:uid="{00000000-0005-0000-0000-0000D10D0000}"/>
    <cellStyle name="Normal 2 35 15" xfId="3547" xr:uid="{00000000-0005-0000-0000-0000D20D0000}"/>
    <cellStyle name="Normal 2 35 16" xfId="3548" xr:uid="{00000000-0005-0000-0000-0000D30D0000}"/>
    <cellStyle name="Normal 2 35 17" xfId="3549" xr:uid="{00000000-0005-0000-0000-0000D40D0000}"/>
    <cellStyle name="Normal 2 35 18" xfId="3550" xr:uid="{00000000-0005-0000-0000-0000D50D0000}"/>
    <cellStyle name="Normal 2 35 19" xfId="3551" xr:uid="{00000000-0005-0000-0000-0000D60D0000}"/>
    <cellStyle name="Normal 2 35 2" xfId="3552" xr:uid="{00000000-0005-0000-0000-0000D70D0000}"/>
    <cellStyle name="Normal 2 35 20" xfId="3553" xr:uid="{00000000-0005-0000-0000-0000D80D0000}"/>
    <cellStyle name="Normal 2 35 21" xfId="3554" xr:uid="{00000000-0005-0000-0000-0000D90D0000}"/>
    <cellStyle name="Normal 2 35 22" xfId="3555" xr:uid="{00000000-0005-0000-0000-0000DA0D0000}"/>
    <cellStyle name="Normal 2 35 23" xfId="3556" xr:uid="{00000000-0005-0000-0000-0000DB0D0000}"/>
    <cellStyle name="Normal 2 35 24" xfId="3557" xr:uid="{00000000-0005-0000-0000-0000DC0D0000}"/>
    <cellStyle name="Normal 2 35 25" xfId="3558" xr:uid="{00000000-0005-0000-0000-0000DD0D0000}"/>
    <cellStyle name="Normal 2 35 26" xfId="3559" xr:uid="{00000000-0005-0000-0000-0000DE0D0000}"/>
    <cellStyle name="Normal 2 35 27" xfId="3560" xr:uid="{00000000-0005-0000-0000-0000DF0D0000}"/>
    <cellStyle name="Normal 2 35 28" xfId="3561" xr:uid="{00000000-0005-0000-0000-0000E00D0000}"/>
    <cellStyle name="Normal 2 35 29" xfId="3562" xr:uid="{00000000-0005-0000-0000-0000E10D0000}"/>
    <cellStyle name="Normal 2 35 3" xfId="3563" xr:uid="{00000000-0005-0000-0000-0000E20D0000}"/>
    <cellStyle name="Normal 2 35 30" xfId="3564" xr:uid="{00000000-0005-0000-0000-0000E30D0000}"/>
    <cellStyle name="Normal 2 35 31" xfId="3565" xr:uid="{00000000-0005-0000-0000-0000E40D0000}"/>
    <cellStyle name="Normal 2 35 32" xfId="3566" xr:uid="{00000000-0005-0000-0000-0000E50D0000}"/>
    <cellStyle name="Normal 2 35 33" xfId="3567" xr:uid="{00000000-0005-0000-0000-0000E60D0000}"/>
    <cellStyle name="Normal 2 35 34" xfId="3568" xr:uid="{00000000-0005-0000-0000-0000E70D0000}"/>
    <cellStyle name="Normal 2 35 35" xfId="3569" xr:uid="{00000000-0005-0000-0000-0000E80D0000}"/>
    <cellStyle name="Normal 2 35 4" xfId="3570" xr:uid="{00000000-0005-0000-0000-0000E90D0000}"/>
    <cellStyle name="Normal 2 35 5" xfId="3571" xr:uid="{00000000-0005-0000-0000-0000EA0D0000}"/>
    <cellStyle name="Normal 2 35 6" xfId="3572" xr:uid="{00000000-0005-0000-0000-0000EB0D0000}"/>
    <cellStyle name="Normal 2 35 7" xfId="3573" xr:uid="{00000000-0005-0000-0000-0000EC0D0000}"/>
    <cellStyle name="Normal 2 35 8" xfId="3574" xr:uid="{00000000-0005-0000-0000-0000ED0D0000}"/>
    <cellStyle name="Normal 2 35 9" xfId="3575" xr:uid="{00000000-0005-0000-0000-0000EE0D0000}"/>
    <cellStyle name="Normal 2 36" xfId="3576" xr:uid="{00000000-0005-0000-0000-0000EF0D0000}"/>
    <cellStyle name="Normal 2 36 10" xfId="3577" xr:uid="{00000000-0005-0000-0000-0000F00D0000}"/>
    <cellStyle name="Normal 2 36 11" xfId="3578" xr:uid="{00000000-0005-0000-0000-0000F10D0000}"/>
    <cellStyle name="Normal 2 36 12" xfId="3579" xr:uid="{00000000-0005-0000-0000-0000F20D0000}"/>
    <cellStyle name="Normal 2 36 13" xfId="3580" xr:uid="{00000000-0005-0000-0000-0000F30D0000}"/>
    <cellStyle name="Normal 2 36 14" xfId="3581" xr:uid="{00000000-0005-0000-0000-0000F40D0000}"/>
    <cellStyle name="Normal 2 36 15" xfId="3582" xr:uid="{00000000-0005-0000-0000-0000F50D0000}"/>
    <cellStyle name="Normal 2 36 16" xfId="3583" xr:uid="{00000000-0005-0000-0000-0000F60D0000}"/>
    <cellStyle name="Normal 2 36 17" xfId="3584" xr:uid="{00000000-0005-0000-0000-0000F70D0000}"/>
    <cellStyle name="Normal 2 36 18" xfId="3585" xr:uid="{00000000-0005-0000-0000-0000F80D0000}"/>
    <cellStyle name="Normal 2 36 19" xfId="3586" xr:uid="{00000000-0005-0000-0000-0000F90D0000}"/>
    <cellStyle name="Normal 2 36 2" xfId="3587" xr:uid="{00000000-0005-0000-0000-0000FA0D0000}"/>
    <cellStyle name="Normal 2 36 20" xfId="3588" xr:uid="{00000000-0005-0000-0000-0000FB0D0000}"/>
    <cellStyle name="Normal 2 36 21" xfId="3589" xr:uid="{00000000-0005-0000-0000-0000FC0D0000}"/>
    <cellStyle name="Normal 2 36 22" xfId="3590" xr:uid="{00000000-0005-0000-0000-0000FD0D0000}"/>
    <cellStyle name="Normal 2 36 23" xfId="3591" xr:uid="{00000000-0005-0000-0000-0000FE0D0000}"/>
    <cellStyle name="Normal 2 36 24" xfId="3592" xr:uid="{00000000-0005-0000-0000-0000FF0D0000}"/>
    <cellStyle name="Normal 2 36 25" xfId="3593" xr:uid="{00000000-0005-0000-0000-0000000E0000}"/>
    <cellStyle name="Normal 2 36 26" xfId="3594" xr:uid="{00000000-0005-0000-0000-0000010E0000}"/>
    <cellStyle name="Normal 2 36 27" xfId="3595" xr:uid="{00000000-0005-0000-0000-0000020E0000}"/>
    <cellStyle name="Normal 2 36 28" xfId="3596" xr:uid="{00000000-0005-0000-0000-0000030E0000}"/>
    <cellStyle name="Normal 2 36 29" xfId="3597" xr:uid="{00000000-0005-0000-0000-0000040E0000}"/>
    <cellStyle name="Normal 2 36 3" xfId="3598" xr:uid="{00000000-0005-0000-0000-0000050E0000}"/>
    <cellStyle name="Normal 2 36 30" xfId="3599" xr:uid="{00000000-0005-0000-0000-0000060E0000}"/>
    <cellStyle name="Normal 2 36 31" xfId="3600" xr:uid="{00000000-0005-0000-0000-0000070E0000}"/>
    <cellStyle name="Normal 2 36 32" xfId="3601" xr:uid="{00000000-0005-0000-0000-0000080E0000}"/>
    <cellStyle name="Normal 2 36 33" xfId="3602" xr:uid="{00000000-0005-0000-0000-0000090E0000}"/>
    <cellStyle name="Normal 2 36 34" xfId="3603" xr:uid="{00000000-0005-0000-0000-00000A0E0000}"/>
    <cellStyle name="Normal 2 36 35" xfId="3604" xr:uid="{00000000-0005-0000-0000-00000B0E0000}"/>
    <cellStyle name="Normal 2 36 4" xfId="3605" xr:uid="{00000000-0005-0000-0000-00000C0E0000}"/>
    <cellStyle name="Normal 2 36 5" xfId="3606" xr:uid="{00000000-0005-0000-0000-00000D0E0000}"/>
    <cellStyle name="Normal 2 36 6" xfId="3607" xr:uid="{00000000-0005-0000-0000-00000E0E0000}"/>
    <cellStyle name="Normal 2 36 7" xfId="3608" xr:uid="{00000000-0005-0000-0000-00000F0E0000}"/>
    <cellStyle name="Normal 2 36 8" xfId="3609" xr:uid="{00000000-0005-0000-0000-0000100E0000}"/>
    <cellStyle name="Normal 2 36 9" xfId="3610" xr:uid="{00000000-0005-0000-0000-0000110E0000}"/>
    <cellStyle name="Normal 2 37" xfId="3611" xr:uid="{00000000-0005-0000-0000-0000120E0000}"/>
    <cellStyle name="Normal 2 37 10" xfId="3612" xr:uid="{00000000-0005-0000-0000-0000130E0000}"/>
    <cellStyle name="Normal 2 37 11" xfId="3613" xr:uid="{00000000-0005-0000-0000-0000140E0000}"/>
    <cellStyle name="Normal 2 37 12" xfId="3614" xr:uid="{00000000-0005-0000-0000-0000150E0000}"/>
    <cellStyle name="Normal 2 37 13" xfId="3615" xr:uid="{00000000-0005-0000-0000-0000160E0000}"/>
    <cellStyle name="Normal 2 37 14" xfId="3616" xr:uid="{00000000-0005-0000-0000-0000170E0000}"/>
    <cellStyle name="Normal 2 37 15" xfId="3617" xr:uid="{00000000-0005-0000-0000-0000180E0000}"/>
    <cellStyle name="Normal 2 37 16" xfId="3618" xr:uid="{00000000-0005-0000-0000-0000190E0000}"/>
    <cellStyle name="Normal 2 37 17" xfId="3619" xr:uid="{00000000-0005-0000-0000-00001A0E0000}"/>
    <cellStyle name="Normal 2 37 18" xfId="3620" xr:uid="{00000000-0005-0000-0000-00001B0E0000}"/>
    <cellStyle name="Normal 2 37 19" xfId="3621" xr:uid="{00000000-0005-0000-0000-00001C0E0000}"/>
    <cellStyle name="Normal 2 37 2" xfId="3622" xr:uid="{00000000-0005-0000-0000-00001D0E0000}"/>
    <cellStyle name="Normal 2 37 20" xfId="3623" xr:uid="{00000000-0005-0000-0000-00001E0E0000}"/>
    <cellStyle name="Normal 2 37 21" xfId="3624" xr:uid="{00000000-0005-0000-0000-00001F0E0000}"/>
    <cellStyle name="Normal 2 37 22" xfId="3625" xr:uid="{00000000-0005-0000-0000-0000200E0000}"/>
    <cellStyle name="Normal 2 37 23" xfId="3626" xr:uid="{00000000-0005-0000-0000-0000210E0000}"/>
    <cellStyle name="Normal 2 37 24" xfId="3627" xr:uid="{00000000-0005-0000-0000-0000220E0000}"/>
    <cellStyle name="Normal 2 37 25" xfId="3628" xr:uid="{00000000-0005-0000-0000-0000230E0000}"/>
    <cellStyle name="Normal 2 37 26" xfId="3629" xr:uid="{00000000-0005-0000-0000-0000240E0000}"/>
    <cellStyle name="Normal 2 37 27" xfId="3630" xr:uid="{00000000-0005-0000-0000-0000250E0000}"/>
    <cellStyle name="Normal 2 37 28" xfId="3631" xr:uid="{00000000-0005-0000-0000-0000260E0000}"/>
    <cellStyle name="Normal 2 37 29" xfId="3632" xr:uid="{00000000-0005-0000-0000-0000270E0000}"/>
    <cellStyle name="Normal 2 37 3" xfId="3633" xr:uid="{00000000-0005-0000-0000-0000280E0000}"/>
    <cellStyle name="Normal 2 37 30" xfId="3634" xr:uid="{00000000-0005-0000-0000-0000290E0000}"/>
    <cellStyle name="Normal 2 37 31" xfId="3635" xr:uid="{00000000-0005-0000-0000-00002A0E0000}"/>
    <cellStyle name="Normal 2 37 32" xfId="3636" xr:uid="{00000000-0005-0000-0000-00002B0E0000}"/>
    <cellStyle name="Normal 2 37 33" xfId="3637" xr:uid="{00000000-0005-0000-0000-00002C0E0000}"/>
    <cellStyle name="Normal 2 37 34" xfId="3638" xr:uid="{00000000-0005-0000-0000-00002D0E0000}"/>
    <cellStyle name="Normal 2 37 35" xfId="3639" xr:uid="{00000000-0005-0000-0000-00002E0E0000}"/>
    <cellStyle name="Normal 2 37 4" xfId="3640" xr:uid="{00000000-0005-0000-0000-00002F0E0000}"/>
    <cellStyle name="Normal 2 37 5" xfId="3641" xr:uid="{00000000-0005-0000-0000-0000300E0000}"/>
    <cellStyle name="Normal 2 37 6" xfId="3642" xr:uid="{00000000-0005-0000-0000-0000310E0000}"/>
    <cellStyle name="Normal 2 37 7" xfId="3643" xr:uid="{00000000-0005-0000-0000-0000320E0000}"/>
    <cellStyle name="Normal 2 37 8" xfId="3644" xr:uid="{00000000-0005-0000-0000-0000330E0000}"/>
    <cellStyle name="Normal 2 37 9" xfId="3645" xr:uid="{00000000-0005-0000-0000-0000340E0000}"/>
    <cellStyle name="Normal 2 38" xfId="3646" xr:uid="{00000000-0005-0000-0000-0000350E0000}"/>
    <cellStyle name="Normal 2 38 10" xfId="3647" xr:uid="{00000000-0005-0000-0000-0000360E0000}"/>
    <cellStyle name="Normal 2 38 11" xfId="3648" xr:uid="{00000000-0005-0000-0000-0000370E0000}"/>
    <cellStyle name="Normal 2 38 12" xfId="3649" xr:uid="{00000000-0005-0000-0000-0000380E0000}"/>
    <cellStyle name="Normal 2 38 13" xfId="3650" xr:uid="{00000000-0005-0000-0000-0000390E0000}"/>
    <cellStyle name="Normal 2 38 14" xfId="3651" xr:uid="{00000000-0005-0000-0000-00003A0E0000}"/>
    <cellStyle name="Normal 2 38 15" xfId="3652" xr:uid="{00000000-0005-0000-0000-00003B0E0000}"/>
    <cellStyle name="Normal 2 38 16" xfId="3653" xr:uid="{00000000-0005-0000-0000-00003C0E0000}"/>
    <cellStyle name="Normal 2 38 17" xfId="3654" xr:uid="{00000000-0005-0000-0000-00003D0E0000}"/>
    <cellStyle name="Normal 2 38 18" xfId="3655" xr:uid="{00000000-0005-0000-0000-00003E0E0000}"/>
    <cellStyle name="Normal 2 38 19" xfId="3656" xr:uid="{00000000-0005-0000-0000-00003F0E0000}"/>
    <cellStyle name="Normal 2 38 2" xfId="3657" xr:uid="{00000000-0005-0000-0000-0000400E0000}"/>
    <cellStyle name="Normal 2 38 20" xfId="3658" xr:uid="{00000000-0005-0000-0000-0000410E0000}"/>
    <cellStyle name="Normal 2 38 21" xfId="3659" xr:uid="{00000000-0005-0000-0000-0000420E0000}"/>
    <cellStyle name="Normal 2 38 22" xfId="3660" xr:uid="{00000000-0005-0000-0000-0000430E0000}"/>
    <cellStyle name="Normal 2 38 23" xfId="3661" xr:uid="{00000000-0005-0000-0000-0000440E0000}"/>
    <cellStyle name="Normal 2 38 24" xfId="3662" xr:uid="{00000000-0005-0000-0000-0000450E0000}"/>
    <cellStyle name="Normal 2 38 25" xfId="3663" xr:uid="{00000000-0005-0000-0000-0000460E0000}"/>
    <cellStyle name="Normal 2 38 26" xfId="3664" xr:uid="{00000000-0005-0000-0000-0000470E0000}"/>
    <cellStyle name="Normal 2 38 27" xfId="3665" xr:uid="{00000000-0005-0000-0000-0000480E0000}"/>
    <cellStyle name="Normal 2 38 28" xfId="3666" xr:uid="{00000000-0005-0000-0000-0000490E0000}"/>
    <cellStyle name="Normal 2 38 29" xfId="3667" xr:uid="{00000000-0005-0000-0000-00004A0E0000}"/>
    <cellStyle name="Normal 2 38 3" xfId="3668" xr:uid="{00000000-0005-0000-0000-00004B0E0000}"/>
    <cellStyle name="Normal 2 38 30" xfId="3669" xr:uid="{00000000-0005-0000-0000-00004C0E0000}"/>
    <cellStyle name="Normal 2 38 31" xfId="3670" xr:uid="{00000000-0005-0000-0000-00004D0E0000}"/>
    <cellStyle name="Normal 2 38 32" xfId="3671" xr:uid="{00000000-0005-0000-0000-00004E0E0000}"/>
    <cellStyle name="Normal 2 38 33" xfId="3672" xr:uid="{00000000-0005-0000-0000-00004F0E0000}"/>
    <cellStyle name="Normal 2 38 34" xfId="3673" xr:uid="{00000000-0005-0000-0000-0000500E0000}"/>
    <cellStyle name="Normal 2 38 35" xfId="3674" xr:uid="{00000000-0005-0000-0000-0000510E0000}"/>
    <cellStyle name="Normal 2 38 4" xfId="3675" xr:uid="{00000000-0005-0000-0000-0000520E0000}"/>
    <cellStyle name="Normal 2 38 5" xfId="3676" xr:uid="{00000000-0005-0000-0000-0000530E0000}"/>
    <cellStyle name="Normal 2 38 6" xfId="3677" xr:uid="{00000000-0005-0000-0000-0000540E0000}"/>
    <cellStyle name="Normal 2 38 7" xfId="3678" xr:uid="{00000000-0005-0000-0000-0000550E0000}"/>
    <cellStyle name="Normal 2 38 8" xfId="3679" xr:uid="{00000000-0005-0000-0000-0000560E0000}"/>
    <cellStyle name="Normal 2 38 9" xfId="3680" xr:uid="{00000000-0005-0000-0000-0000570E0000}"/>
    <cellStyle name="Normal 2 39" xfId="3681" xr:uid="{00000000-0005-0000-0000-0000580E0000}"/>
    <cellStyle name="Normal 2 39 10" xfId="3682" xr:uid="{00000000-0005-0000-0000-0000590E0000}"/>
    <cellStyle name="Normal 2 39 11" xfId="3683" xr:uid="{00000000-0005-0000-0000-00005A0E0000}"/>
    <cellStyle name="Normal 2 39 12" xfId="3684" xr:uid="{00000000-0005-0000-0000-00005B0E0000}"/>
    <cellStyle name="Normal 2 39 13" xfId="3685" xr:uid="{00000000-0005-0000-0000-00005C0E0000}"/>
    <cellStyle name="Normal 2 39 14" xfId="3686" xr:uid="{00000000-0005-0000-0000-00005D0E0000}"/>
    <cellStyle name="Normal 2 39 15" xfId="3687" xr:uid="{00000000-0005-0000-0000-00005E0E0000}"/>
    <cellStyle name="Normal 2 39 16" xfId="3688" xr:uid="{00000000-0005-0000-0000-00005F0E0000}"/>
    <cellStyle name="Normal 2 39 17" xfId="3689" xr:uid="{00000000-0005-0000-0000-0000600E0000}"/>
    <cellStyle name="Normal 2 39 18" xfId="3690" xr:uid="{00000000-0005-0000-0000-0000610E0000}"/>
    <cellStyle name="Normal 2 39 19" xfId="3691" xr:uid="{00000000-0005-0000-0000-0000620E0000}"/>
    <cellStyle name="Normal 2 39 2" xfId="3692" xr:uid="{00000000-0005-0000-0000-0000630E0000}"/>
    <cellStyle name="Normal 2 39 20" xfId="3693" xr:uid="{00000000-0005-0000-0000-0000640E0000}"/>
    <cellStyle name="Normal 2 39 21" xfId="3694" xr:uid="{00000000-0005-0000-0000-0000650E0000}"/>
    <cellStyle name="Normal 2 39 22" xfId="3695" xr:uid="{00000000-0005-0000-0000-0000660E0000}"/>
    <cellStyle name="Normal 2 39 23" xfId="3696" xr:uid="{00000000-0005-0000-0000-0000670E0000}"/>
    <cellStyle name="Normal 2 39 24" xfId="3697" xr:uid="{00000000-0005-0000-0000-0000680E0000}"/>
    <cellStyle name="Normal 2 39 25" xfId="3698" xr:uid="{00000000-0005-0000-0000-0000690E0000}"/>
    <cellStyle name="Normal 2 39 26" xfId="3699" xr:uid="{00000000-0005-0000-0000-00006A0E0000}"/>
    <cellStyle name="Normal 2 39 27" xfId="3700" xr:uid="{00000000-0005-0000-0000-00006B0E0000}"/>
    <cellStyle name="Normal 2 39 28" xfId="3701" xr:uid="{00000000-0005-0000-0000-00006C0E0000}"/>
    <cellStyle name="Normal 2 39 29" xfId="3702" xr:uid="{00000000-0005-0000-0000-00006D0E0000}"/>
    <cellStyle name="Normal 2 39 3" xfId="3703" xr:uid="{00000000-0005-0000-0000-00006E0E0000}"/>
    <cellStyle name="Normal 2 39 30" xfId="3704" xr:uid="{00000000-0005-0000-0000-00006F0E0000}"/>
    <cellStyle name="Normal 2 39 31" xfId="3705" xr:uid="{00000000-0005-0000-0000-0000700E0000}"/>
    <cellStyle name="Normal 2 39 32" xfId="3706" xr:uid="{00000000-0005-0000-0000-0000710E0000}"/>
    <cellStyle name="Normal 2 39 33" xfId="3707" xr:uid="{00000000-0005-0000-0000-0000720E0000}"/>
    <cellStyle name="Normal 2 39 34" xfId="3708" xr:uid="{00000000-0005-0000-0000-0000730E0000}"/>
    <cellStyle name="Normal 2 39 35" xfId="3709" xr:uid="{00000000-0005-0000-0000-0000740E0000}"/>
    <cellStyle name="Normal 2 39 4" xfId="3710" xr:uid="{00000000-0005-0000-0000-0000750E0000}"/>
    <cellStyle name="Normal 2 39 5" xfId="3711" xr:uid="{00000000-0005-0000-0000-0000760E0000}"/>
    <cellStyle name="Normal 2 39 6" xfId="3712" xr:uid="{00000000-0005-0000-0000-0000770E0000}"/>
    <cellStyle name="Normal 2 39 7" xfId="3713" xr:uid="{00000000-0005-0000-0000-0000780E0000}"/>
    <cellStyle name="Normal 2 39 8" xfId="3714" xr:uid="{00000000-0005-0000-0000-0000790E0000}"/>
    <cellStyle name="Normal 2 39 9" xfId="3715" xr:uid="{00000000-0005-0000-0000-00007A0E0000}"/>
    <cellStyle name="Normal 2 4" xfId="3716" xr:uid="{00000000-0005-0000-0000-00007B0E0000}"/>
    <cellStyle name="Normal 2 4 10" xfId="3717" xr:uid="{00000000-0005-0000-0000-00007C0E0000}"/>
    <cellStyle name="Normal 2 4 11" xfId="3718" xr:uid="{00000000-0005-0000-0000-00007D0E0000}"/>
    <cellStyle name="Normal 2 4 12" xfId="3719" xr:uid="{00000000-0005-0000-0000-00007E0E0000}"/>
    <cellStyle name="Normal 2 4 13" xfId="3720" xr:uid="{00000000-0005-0000-0000-00007F0E0000}"/>
    <cellStyle name="Normal 2 4 14" xfId="3721" xr:uid="{00000000-0005-0000-0000-0000800E0000}"/>
    <cellStyle name="Normal 2 4 15" xfId="3722" xr:uid="{00000000-0005-0000-0000-0000810E0000}"/>
    <cellStyle name="Normal 2 4 16" xfId="3723" xr:uid="{00000000-0005-0000-0000-0000820E0000}"/>
    <cellStyle name="Normal 2 4 17" xfId="3724" xr:uid="{00000000-0005-0000-0000-0000830E0000}"/>
    <cellStyle name="Normal 2 4 18" xfId="3725" xr:uid="{00000000-0005-0000-0000-0000840E0000}"/>
    <cellStyle name="Normal 2 4 19" xfId="3726" xr:uid="{00000000-0005-0000-0000-0000850E0000}"/>
    <cellStyle name="Normal 2 4 2" xfId="3727" xr:uid="{00000000-0005-0000-0000-0000860E0000}"/>
    <cellStyle name="Normal 2 4 20" xfId="3728" xr:uid="{00000000-0005-0000-0000-0000870E0000}"/>
    <cellStyle name="Normal 2 4 21" xfId="3729" xr:uid="{00000000-0005-0000-0000-0000880E0000}"/>
    <cellStyle name="Normal 2 4 22" xfId="3730" xr:uid="{00000000-0005-0000-0000-0000890E0000}"/>
    <cellStyle name="Normal 2 4 23" xfId="3731" xr:uid="{00000000-0005-0000-0000-00008A0E0000}"/>
    <cellStyle name="Normal 2 4 24" xfId="3732" xr:uid="{00000000-0005-0000-0000-00008B0E0000}"/>
    <cellStyle name="Normal 2 4 25" xfId="3733" xr:uid="{00000000-0005-0000-0000-00008C0E0000}"/>
    <cellStyle name="Normal 2 4 26" xfId="3734" xr:uid="{00000000-0005-0000-0000-00008D0E0000}"/>
    <cellStyle name="Normal 2 4 27" xfId="3735" xr:uid="{00000000-0005-0000-0000-00008E0E0000}"/>
    <cellStyle name="Normal 2 4 28" xfId="3736" xr:uid="{00000000-0005-0000-0000-00008F0E0000}"/>
    <cellStyle name="Normal 2 4 29" xfId="3737" xr:uid="{00000000-0005-0000-0000-0000900E0000}"/>
    <cellStyle name="Normal 2 4 3" xfId="3738" xr:uid="{00000000-0005-0000-0000-0000910E0000}"/>
    <cellStyle name="Normal 2 4 30" xfId="3739" xr:uid="{00000000-0005-0000-0000-0000920E0000}"/>
    <cellStyle name="Normal 2 4 31" xfId="3740" xr:uid="{00000000-0005-0000-0000-0000930E0000}"/>
    <cellStyle name="Normal 2 4 32" xfId="3741" xr:uid="{00000000-0005-0000-0000-0000940E0000}"/>
    <cellStyle name="Normal 2 4 33" xfId="3742" xr:uid="{00000000-0005-0000-0000-0000950E0000}"/>
    <cellStyle name="Normal 2 4 34" xfId="3743" xr:uid="{00000000-0005-0000-0000-0000960E0000}"/>
    <cellStyle name="Normal 2 4 35" xfId="3744" xr:uid="{00000000-0005-0000-0000-0000970E0000}"/>
    <cellStyle name="Normal 2 4 36" xfId="3745" xr:uid="{00000000-0005-0000-0000-0000980E0000}"/>
    <cellStyle name="Normal 2 4 37" xfId="3746" xr:uid="{00000000-0005-0000-0000-0000990E0000}"/>
    <cellStyle name="Normal 2 4 4" xfId="3747" xr:uid="{00000000-0005-0000-0000-00009A0E0000}"/>
    <cellStyle name="Normal 2 4 5" xfId="3748" xr:uid="{00000000-0005-0000-0000-00009B0E0000}"/>
    <cellStyle name="Normal 2 4 6" xfId="3749" xr:uid="{00000000-0005-0000-0000-00009C0E0000}"/>
    <cellStyle name="Normal 2 4 7" xfId="3750" xr:uid="{00000000-0005-0000-0000-00009D0E0000}"/>
    <cellStyle name="Normal 2 4 8" xfId="3751" xr:uid="{00000000-0005-0000-0000-00009E0E0000}"/>
    <cellStyle name="Normal 2 4 9" xfId="3752" xr:uid="{00000000-0005-0000-0000-00009F0E0000}"/>
    <cellStyle name="Normal 2 40" xfId="3753" xr:uid="{00000000-0005-0000-0000-0000A00E0000}"/>
    <cellStyle name="Normal 2 40 10" xfId="3754" xr:uid="{00000000-0005-0000-0000-0000A10E0000}"/>
    <cellStyle name="Normal 2 40 11" xfId="3755" xr:uid="{00000000-0005-0000-0000-0000A20E0000}"/>
    <cellStyle name="Normal 2 40 12" xfId="3756" xr:uid="{00000000-0005-0000-0000-0000A30E0000}"/>
    <cellStyle name="Normal 2 40 13" xfId="3757" xr:uid="{00000000-0005-0000-0000-0000A40E0000}"/>
    <cellStyle name="Normal 2 40 14" xfId="3758" xr:uid="{00000000-0005-0000-0000-0000A50E0000}"/>
    <cellStyle name="Normal 2 40 15" xfId="3759" xr:uid="{00000000-0005-0000-0000-0000A60E0000}"/>
    <cellStyle name="Normal 2 40 16" xfId="3760" xr:uid="{00000000-0005-0000-0000-0000A70E0000}"/>
    <cellStyle name="Normal 2 40 17" xfId="3761" xr:uid="{00000000-0005-0000-0000-0000A80E0000}"/>
    <cellStyle name="Normal 2 40 18" xfId="3762" xr:uid="{00000000-0005-0000-0000-0000A90E0000}"/>
    <cellStyle name="Normal 2 40 19" xfId="3763" xr:uid="{00000000-0005-0000-0000-0000AA0E0000}"/>
    <cellStyle name="Normal 2 40 2" xfId="3764" xr:uid="{00000000-0005-0000-0000-0000AB0E0000}"/>
    <cellStyle name="Normal 2 40 20" xfId="3765" xr:uid="{00000000-0005-0000-0000-0000AC0E0000}"/>
    <cellStyle name="Normal 2 40 21" xfId="3766" xr:uid="{00000000-0005-0000-0000-0000AD0E0000}"/>
    <cellStyle name="Normal 2 40 22" xfId="3767" xr:uid="{00000000-0005-0000-0000-0000AE0E0000}"/>
    <cellStyle name="Normal 2 40 23" xfId="3768" xr:uid="{00000000-0005-0000-0000-0000AF0E0000}"/>
    <cellStyle name="Normal 2 40 24" xfId="3769" xr:uid="{00000000-0005-0000-0000-0000B00E0000}"/>
    <cellStyle name="Normal 2 40 25" xfId="3770" xr:uid="{00000000-0005-0000-0000-0000B10E0000}"/>
    <cellStyle name="Normal 2 40 26" xfId="3771" xr:uid="{00000000-0005-0000-0000-0000B20E0000}"/>
    <cellStyle name="Normal 2 40 27" xfId="3772" xr:uid="{00000000-0005-0000-0000-0000B30E0000}"/>
    <cellStyle name="Normal 2 40 28" xfId="3773" xr:uid="{00000000-0005-0000-0000-0000B40E0000}"/>
    <cellStyle name="Normal 2 40 29" xfId="3774" xr:uid="{00000000-0005-0000-0000-0000B50E0000}"/>
    <cellStyle name="Normal 2 40 3" xfId="3775" xr:uid="{00000000-0005-0000-0000-0000B60E0000}"/>
    <cellStyle name="Normal 2 40 30" xfId="3776" xr:uid="{00000000-0005-0000-0000-0000B70E0000}"/>
    <cellStyle name="Normal 2 40 31" xfId="3777" xr:uid="{00000000-0005-0000-0000-0000B80E0000}"/>
    <cellStyle name="Normal 2 40 32" xfId="3778" xr:uid="{00000000-0005-0000-0000-0000B90E0000}"/>
    <cellStyle name="Normal 2 40 33" xfId="3779" xr:uid="{00000000-0005-0000-0000-0000BA0E0000}"/>
    <cellStyle name="Normal 2 40 34" xfId="3780" xr:uid="{00000000-0005-0000-0000-0000BB0E0000}"/>
    <cellStyle name="Normal 2 40 35" xfId="3781" xr:uid="{00000000-0005-0000-0000-0000BC0E0000}"/>
    <cellStyle name="Normal 2 40 4" xfId="3782" xr:uid="{00000000-0005-0000-0000-0000BD0E0000}"/>
    <cellStyle name="Normal 2 40 5" xfId="3783" xr:uid="{00000000-0005-0000-0000-0000BE0E0000}"/>
    <cellStyle name="Normal 2 40 6" xfId="3784" xr:uid="{00000000-0005-0000-0000-0000BF0E0000}"/>
    <cellStyle name="Normal 2 40 7" xfId="3785" xr:uid="{00000000-0005-0000-0000-0000C00E0000}"/>
    <cellStyle name="Normal 2 40 8" xfId="3786" xr:uid="{00000000-0005-0000-0000-0000C10E0000}"/>
    <cellStyle name="Normal 2 40 9" xfId="3787" xr:uid="{00000000-0005-0000-0000-0000C20E0000}"/>
    <cellStyle name="Normal 2 41" xfId="3788" xr:uid="{00000000-0005-0000-0000-0000C30E0000}"/>
    <cellStyle name="Normal 2 41 10" xfId="3789" xr:uid="{00000000-0005-0000-0000-0000C40E0000}"/>
    <cellStyle name="Normal 2 41 11" xfId="3790" xr:uid="{00000000-0005-0000-0000-0000C50E0000}"/>
    <cellStyle name="Normal 2 41 12" xfId="3791" xr:uid="{00000000-0005-0000-0000-0000C60E0000}"/>
    <cellStyle name="Normal 2 41 13" xfId="3792" xr:uid="{00000000-0005-0000-0000-0000C70E0000}"/>
    <cellStyle name="Normal 2 41 14" xfId="3793" xr:uid="{00000000-0005-0000-0000-0000C80E0000}"/>
    <cellStyle name="Normal 2 41 15" xfId="3794" xr:uid="{00000000-0005-0000-0000-0000C90E0000}"/>
    <cellStyle name="Normal 2 41 16" xfId="3795" xr:uid="{00000000-0005-0000-0000-0000CA0E0000}"/>
    <cellStyle name="Normal 2 41 17" xfId="3796" xr:uid="{00000000-0005-0000-0000-0000CB0E0000}"/>
    <cellStyle name="Normal 2 41 18" xfId="3797" xr:uid="{00000000-0005-0000-0000-0000CC0E0000}"/>
    <cellStyle name="Normal 2 41 19" xfId="3798" xr:uid="{00000000-0005-0000-0000-0000CD0E0000}"/>
    <cellStyle name="Normal 2 41 2" xfId="3799" xr:uid="{00000000-0005-0000-0000-0000CE0E0000}"/>
    <cellStyle name="Normal 2 41 20" xfId="3800" xr:uid="{00000000-0005-0000-0000-0000CF0E0000}"/>
    <cellStyle name="Normal 2 41 21" xfId="3801" xr:uid="{00000000-0005-0000-0000-0000D00E0000}"/>
    <cellStyle name="Normal 2 41 22" xfId="3802" xr:uid="{00000000-0005-0000-0000-0000D10E0000}"/>
    <cellStyle name="Normal 2 41 23" xfId="3803" xr:uid="{00000000-0005-0000-0000-0000D20E0000}"/>
    <cellStyle name="Normal 2 41 24" xfId="3804" xr:uid="{00000000-0005-0000-0000-0000D30E0000}"/>
    <cellStyle name="Normal 2 41 25" xfId="3805" xr:uid="{00000000-0005-0000-0000-0000D40E0000}"/>
    <cellStyle name="Normal 2 41 26" xfId="3806" xr:uid="{00000000-0005-0000-0000-0000D50E0000}"/>
    <cellStyle name="Normal 2 41 27" xfId="3807" xr:uid="{00000000-0005-0000-0000-0000D60E0000}"/>
    <cellStyle name="Normal 2 41 28" xfId="3808" xr:uid="{00000000-0005-0000-0000-0000D70E0000}"/>
    <cellStyle name="Normal 2 41 29" xfId="3809" xr:uid="{00000000-0005-0000-0000-0000D80E0000}"/>
    <cellStyle name="Normal 2 41 3" xfId="3810" xr:uid="{00000000-0005-0000-0000-0000D90E0000}"/>
    <cellStyle name="Normal 2 41 30" xfId="3811" xr:uid="{00000000-0005-0000-0000-0000DA0E0000}"/>
    <cellStyle name="Normal 2 41 31" xfId="3812" xr:uid="{00000000-0005-0000-0000-0000DB0E0000}"/>
    <cellStyle name="Normal 2 41 32" xfId="3813" xr:uid="{00000000-0005-0000-0000-0000DC0E0000}"/>
    <cellStyle name="Normal 2 41 33" xfId="3814" xr:uid="{00000000-0005-0000-0000-0000DD0E0000}"/>
    <cellStyle name="Normal 2 41 34" xfId="3815" xr:uid="{00000000-0005-0000-0000-0000DE0E0000}"/>
    <cellStyle name="Normal 2 41 35" xfId="3816" xr:uid="{00000000-0005-0000-0000-0000DF0E0000}"/>
    <cellStyle name="Normal 2 41 4" xfId="3817" xr:uid="{00000000-0005-0000-0000-0000E00E0000}"/>
    <cellStyle name="Normal 2 41 5" xfId="3818" xr:uid="{00000000-0005-0000-0000-0000E10E0000}"/>
    <cellStyle name="Normal 2 41 6" xfId="3819" xr:uid="{00000000-0005-0000-0000-0000E20E0000}"/>
    <cellStyle name="Normal 2 41 7" xfId="3820" xr:uid="{00000000-0005-0000-0000-0000E30E0000}"/>
    <cellStyle name="Normal 2 41 8" xfId="3821" xr:uid="{00000000-0005-0000-0000-0000E40E0000}"/>
    <cellStyle name="Normal 2 41 9" xfId="3822" xr:uid="{00000000-0005-0000-0000-0000E50E0000}"/>
    <cellStyle name="Normal 2 42" xfId="3823" xr:uid="{00000000-0005-0000-0000-0000E60E0000}"/>
    <cellStyle name="Normal 2 42 10" xfId="3824" xr:uid="{00000000-0005-0000-0000-0000E70E0000}"/>
    <cellStyle name="Normal 2 42 11" xfId="3825" xr:uid="{00000000-0005-0000-0000-0000E80E0000}"/>
    <cellStyle name="Normal 2 42 12" xfId="3826" xr:uid="{00000000-0005-0000-0000-0000E90E0000}"/>
    <cellStyle name="Normal 2 42 13" xfId="3827" xr:uid="{00000000-0005-0000-0000-0000EA0E0000}"/>
    <cellStyle name="Normal 2 42 14" xfId="3828" xr:uid="{00000000-0005-0000-0000-0000EB0E0000}"/>
    <cellStyle name="Normal 2 42 15" xfId="3829" xr:uid="{00000000-0005-0000-0000-0000EC0E0000}"/>
    <cellStyle name="Normal 2 42 16" xfId="3830" xr:uid="{00000000-0005-0000-0000-0000ED0E0000}"/>
    <cellStyle name="Normal 2 42 17" xfId="3831" xr:uid="{00000000-0005-0000-0000-0000EE0E0000}"/>
    <cellStyle name="Normal 2 42 18" xfId="3832" xr:uid="{00000000-0005-0000-0000-0000EF0E0000}"/>
    <cellStyle name="Normal 2 42 19" xfId="3833" xr:uid="{00000000-0005-0000-0000-0000F00E0000}"/>
    <cellStyle name="Normal 2 42 2" xfId="3834" xr:uid="{00000000-0005-0000-0000-0000F10E0000}"/>
    <cellStyle name="Normal 2 42 20" xfId="3835" xr:uid="{00000000-0005-0000-0000-0000F20E0000}"/>
    <cellStyle name="Normal 2 42 21" xfId="3836" xr:uid="{00000000-0005-0000-0000-0000F30E0000}"/>
    <cellStyle name="Normal 2 42 22" xfId="3837" xr:uid="{00000000-0005-0000-0000-0000F40E0000}"/>
    <cellStyle name="Normal 2 42 23" xfId="3838" xr:uid="{00000000-0005-0000-0000-0000F50E0000}"/>
    <cellStyle name="Normal 2 42 24" xfId="3839" xr:uid="{00000000-0005-0000-0000-0000F60E0000}"/>
    <cellStyle name="Normal 2 42 25" xfId="3840" xr:uid="{00000000-0005-0000-0000-0000F70E0000}"/>
    <cellStyle name="Normal 2 42 26" xfId="3841" xr:uid="{00000000-0005-0000-0000-0000F80E0000}"/>
    <cellStyle name="Normal 2 42 27" xfId="3842" xr:uid="{00000000-0005-0000-0000-0000F90E0000}"/>
    <cellStyle name="Normal 2 42 28" xfId="3843" xr:uid="{00000000-0005-0000-0000-0000FA0E0000}"/>
    <cellStyle name="Normal 2 42 29" xfId="3844" xr:uid="{00000000-0005-0000-0000-0000FB0E0000}"/>
    <cellStyle name="Normal 2 42 3" xfId="3845" xr:uid="{00000000-0005-0000-0000-0000FC0E0000}"/>
    <cellStyle name="Normal 2 42 30" xfId="3846" xr:uid="{00000000-0005-0000-0000-0000FD0E0000}"/>
    <cellStyle name="Normal 2 42 31" xfId="3847" xr:uid="{00000000-0005-0000-0000-0000FE0E0000}"/>
    <cellStyle name="Normal 2 42 32" xfId="3848" xr:uid="{00000000-0005-0000-0000-0000FF0E0000}"/>
    <cellStyle name="Normal 2 42 33" xfId="3849" xr:uid="{00000000-0005-0000-0000-0000000F0000}"/>
    <cellStyle name="Normal 2 42 34" xfId="3850" xr:uid="{00000000-0005-0000-0000-0000010F0000}"/>
    <cellStyle name="Normal 2 42 35" xfId="3851" xr:uid="{00000000-0005-0000-0000-0000020F0000}"/>
    <cellStyle name="Normal 2 42 4" xfId="3852" xr:uid="{00000000-0005-0000-0000-0000030F0000}"/>
    <cellStyle name="Normal 2 42 5" xfId="3853" xr:uid="{00000000-0005-0000-0000-0000040F0000}"/>
    <cellStyle name="Normal 2 42 6" xfId="3854" xr:uid="{00000000-0005-0000-0000-0000050F0000}"/>
    <cellStyle name="Normal 2 42 7" xfId="3855" xr:uid="{00000000-0005-0000-0000-0000060F0000}"/>
    <cellStyle name="Normal 2 42 8" xfId="3856" xr:uid="{00000000-0005-0000-0000-0000070F0000}"/>
    <cellStyle name="Normal 2 42 9" xfId="3857" xr:uid="{00000000-0005-0000-0000-0000080F0000}"/>
    <cellStyle name="Normal 2 43" xfId="3858" xr:uid="{00000000-0005-0000-0000-0000090F0000}"/>
    <cellStyle name="Normal 2 43 10" xfId="3859" xr:uid="{00000000-0005-0000-0000-00000A0F0000}"/>
    <cellStyle name="Normal 2 43 11" xfId="3860" xr:uid="{00000000-0005-0000-0000-00000B0F0000}"/>
    <cellStyle name="Normal 2 43 12" xfId="3861" xr:uid="{00000000-0005-0000-0000-00000C0F0000}"/>
    <cellStyle name="Normal 2 43 13" xfId="3862" xr:uid="{00000000-0005-0000-0000-00000D0F0000}"/>
    <cellStyle name="Normal 2 43 14" xfId="3863" xr:uid="{00000000-0005-0000-0000-00000E0F0000}"/>
    <cellStyle name="Normal 2 43 15" xfId="3864" xr:uid="{00000000-0005-0000-0000-00000F0F0000}"/>
    <cellStyle name="Normal 2 43 16" xfId="3865" xr:uid="{00000000-0005-0000-0000-0000100F0000}"/>
    <cellStyle name="Normal 2 43 17" xfId="3866" xr:uid="{00000000-0005-0000-0000-0000110F0000}"/>
    <cellStyle name="Normal 2 43 18" xfId="3867" xr:uid="{00000000-0005-0000-0000-0000120F0000}"/>
    <cellStyle name="Normal 2 43 19" xfId="3868" xr:uid="{00000000-0005-0000-0000-0000130F0000}"/>
    <cellStyle name="Normal 2 43 2" xfId="3869" xr:uid="{00000000-0005-0000-0000-0000140F0000}"/>
    <cellStyle name="Normal 2 43 20" xfId="3870" xr:uid="{00000000-0005-0000-0000-0000150F0000}"/>
    <cellStyle name="Normal 2 43 21" xfId="3871" xr:uid="{00000000-0005-0000-0000-0000160F0000}"/>
    <cellStyle name="Normal 2 43 22" xfId="3872" xr:uid="{00000000-0005-0000-0000-0000170F0000}"/>
    <cellStyle name="Normal 2 43 23" xfId="3873" xr:uid="{00000000-0005-0000-0000-0000180F0000}"/>
    <cellStyle name="Normal 2 43 24" xfId="3874" xr:uid="{00000000-0005-0000-0000-0000190F0000}"/>
    <cellStyle name="Normal 2 43 25" xfId="3875" xr:uid="{00000000-0005-0000-0000-00001A0F0000}"/>
    <cellStyle name="Normal 2 43 26" xfId="3876" xr:uid="{00000000-0005-0000-0000-00001B0F0000}"/>
    <cellStyle name="Normal 2 43 27" xfId="3877" xr:uid="{00000000-0005-0000-0000-00001C0F0000}"/>
    <cellStyle name="Normal 2 43 28" xfId="3878" xr:uid="{00000000-0005-0000-0000-00001D0F0000}"/>
    <cellStyle name="Normal 2 43 29" xfId="3879" xr:uid="{00000000-0005-0000-0000-00001E0F0000}"/>
    <cellStyle name="Normal 2 43 3" xfId="3880" xr:uid="{00000000-0005-0000-0000-00001F0F0000}"/>
    <cellStyle name="Normal 2 43 30" xfId="3881" xr:uid="{00000000-0005-0000-0000-0000200F0000}"/>
    <cellStyle name="Normal 2 43 31" xfId="3882" xr:uid="{00000000-0005-0000-0000-0000210F0000}"/>
    <cellStyle name="Normal 2 43 32" xfId="3883" xr:uid="{00000000-0005-0000-0000-0000220F0000}"/>
    <cellStyle name="Normal 2 43 33" xfId="3884" xr:uid="{00000000-0005-0000-0000-0000230F0000}"/>
    <cellStyle name="Normal 2 43 34" xfId="3885" xr:uid="{00000000-0005-0000-0000-0000240F0000}"/>
    <cellStyle name="Normal 2 43 35" xfId="3886" xr:uid="{00000000-0005-0000-0000-0000250F0000}"/>
    <cellStyle name="Normal 2 43 4" xfId="3887" xr:uid="{00000000-0005-0000-0000-0000260F0000}"/>
    <cellStyle name="Normal 2 43 5" xfId="3888" xr:uid="{00000000-0005-0000-0000-0000270F0000}"/>
    <cellStyle name="Normal 2 43 6" xfId="3889" xr:uid="{00000000-0005-0000-0000-0000280F0000}"/>
    <cellStyle name="Normal 2 43 7" xfId="3890" xr:uid="{00000000-0005-0000-0000-0000290F0000}"/>
    <cellStyle name="Normal 2 43 8" xfId="3891" xr:uid="{00000000-0005-0000-0000-00002A0F0000}"/>
    <cellStyle name="Normal 2 43 9" xfId="3892" xr:uid="{00000000-0005-0000-0000-00002B0F0000}"/>
    <cellStyle name="Normal 2 44" xfId="3893" xr:uid="{00000000-0005-0000-0000-00002C0F0000}"/>
    <cellStyle name="Normal 2 44 10" xfId="3894" xr:uid="{00000000-0005-0000-0000-00002D0F0000}"/>
    <cellStyle name="Normal 2 44 11" xfId="3895" xr:uid="{00000000-0005-0000-0000-00002E0F0000}"/>
    <cellStyle name="Normal 2 44 12" xfId="3896" xr:uid="{00000000-0005-0000-0000-00002F0F0000}"/>
    <cellStyle name="Normal 2 44 13" xfId="3897" xr:uid="{00000000-0005-0000-0000-0000300F0000}"/>
    <cellStyle name="Normal 2 44 14" xfId="3898" xr:uid="{00000000-0005-0000-0000-0000310F0000}"/>
    <cellStyle name="Normal 2 44 15" xfId="3899" xr:uid="{00000000-0005-0000-0000-0000320F0000}"/>
    <cellStyle name="Normal 2 44 16" xfId="3900" xr:uid="{00000000-0005-0000-0000-0000330F0000}"/>
    <cellStyle name="Normal 2 44 17" xfId="3901" xr:uid="{00000000-0005-0000-0000-0000340F0000}"/>
    <cellStyle name="Normal 2 44 18" xfId="3902" xr:uid="{00000000-0005-0000-0000-0000350F0000}"/>
    <cellStyle name="Normal 2 44 19" xfId="3903" xr:uid="{00000000-0005-0000-0000-0000360F0000}"/>
    <cellStyle name="Normal 2 44 2" xfId="3904" xr:uid="{00000000-0005-0000-0000-0000370F0000}"/>
    <cellStyle name="Normal 2 44 20" xfId="3905" xr:uid="{00000000-0005-0000-0000-0000380F0000}"/>
    <cellStyle name="Normal 2 44 21" xfId="3906" xr:uid="{00000000-0005-0000-0000-0000390F0000}"/>
    <cellStyle name="Normal 2 44 22" xfId="3907" xr:uid="{00000000-0005-0000-0000-00003A0F0000}"/>
    <cellStyle name="Normal 2 44 23" xfId="3908" xr:uid="{00000000-0005-0000-0000-00003B0F0000}"/>
    <cellStyle name="Normal 2 44 24" xfId="3909" xr:uid="{00000000-0005-0000-0000-00003C0F0000}"/>
    <cellStyle name="Normal 2 44 25" xfId="3910" xr:uid="{00000000-0005-0000-0000-00003D0F0000}"/>
    <cellStyle name="Normal 2 44 26" xfId="3911" xr:uid="{00000000-0005-0000-0000-00003E0F0000}"/>
    <cellStyle name="Normal 2 44 27" xfId="3912" xr:uid="{00000000-0005-0000-0000-00003F0F0000}"/>
    <cellStyle name="Normal 2 44 28" xfId="3913" xr:uid="{00000000-0005-0000-0000-0000400F0000}"/>
    <cellStyle name="Normal 2 44 29" xfId="3914" xr:uid="{00000000-0005-0000-0000-0000410F0000}"/>
    <cellStyle name="Normal 2 44 3" xfId="3915" xr:uid="{00000000-0005-0000-0000-0000420F0000}"/>
    <cellStyle name="Normal 2 44 30" xfId="3916" xr:uid="{00000000-0005-0000-0000-0000430F0000}"/>
    <cellStyle name="Normal 2 44 31" xfId="3917" xr:uid="{00000000-0005-0000-0000-0000440F0000}"/>
    <cellStyle name="Normal 2 44 32" xfId="3918" xr:uid="{00000000-0005-0000-0000-0000450F0000}"/>
    <cellStyle name="Normal 2 44 33" xfId="3919" xr:uid="{00000000-0005-0000-0000-0000460F0000}"/>
    <cellStyle name="Normal 2 44 34" xfId="3920" xr:uid="{00000000-0005-0000-0000-0000470F0000}"/>
    <cellStyle name="Normal 2 44 35" xfId="3921" xr:uid="{00000000-0005-0000-0000-0000480F0000}"/>
    <cellStyle name="Normal 2 44 4" xfId="3922" xr:uid="{00000000-0005-0000-0000-0000490F0000}"/>
    <cellStyle name="Normal 2 44 5" xfId="3923" xr:uid="{00000000-0005-0000-0000-00004A0F0000}"/>
    <cellStyle name="Normal 2 44 6" xfId="3924" xr:uid="{00000000-0005-0000-0000-00004B0F0000}"/>
    <cellStyle name="Normal 2 44 7" xfId="3925" xr:uid="{00000000-0005-0000-0000-00004C0F0000}"/>
    <cellStyle name="Normal 2 44 8" xfId="3926" xr:uid="{00000000-0005-0000-0000-00004D0F0000}"/>
    <cellStyle name="Normal 2 44 9" xfId="3927" xr:uid="{00000000-0005-0000-0000-00004E0F0000}"/>
    <cellStyle name="Normal 2 45" xfId="3928" xr:uid="{00000000-0005-0000-0000-00004F0F0000}"/>
    <cellStyle name="Normal 2 45 10" xfId="3929" xr:uid="{00000000-0005-0000-0000-0000500F0000}"/>
    <cellStyle name="Normal 2 45 11" xfId="3930" xr:uid="{00000000-0005-0000-0000-0000510F0000}"/>
    <cellStyle name="Normal 2 45 12" xfId="3931" xr:uid="{00000000-0005-0000-0000-0000520F0000}"/>
    <cellStyle name="Normal 2 45 13" xfId="3932" xr:uid="{00000000-0005-0000-0000-0000530F0000}"/>
    <cellStyle name="Normal 2 45 14" xfId="3933" xr:uid="{00000000-0005-0000-0000-0000540F0000}"/>
    <cellStyle name="Normal 2 45 15" xfId="3934" xr:uid="{00000000-0005-0000-0000-0000550F0000}"/>
    <cellStyle name="Normal 2 45 16" xfId="3935" xr:uid="{00000000-0005-0000-0000-0000560F0000}"/>
    <cellStyle name="Normal 2 45 17" xfId="3936" xr:uid="{00000000-0005-0000-0000-0000570F0000}"/>
    <cellStyle name="Normal 2 45 18" xfId="3937" xr:uid="{00000000-0005-0000-0000-0000580F0000}"/>
    <cellStyle name="Normal 2 45 19" xfId="3938" xr:uid="{00000000-0005-0000-0000-0000590F0000}"/>
    <cellStyle name="Normal 2 45 2" xfId="3939" xr:uid="{00000000-0005-0000-0000-00005A0F0000}"/>
    <cellStyle name="Normal 2 45 20" xfId="3940" xr:uid="{00000000-0005-0000-0000-00005B0F0000}"/>
    <cellStyle name="Normal 2 45 21" xfId="3941" xr:uid="{00000000-0005-0000-0000-00005C0F0000}"/>
    <cellStyle name="Normal 2 45 22" xfId="3942" xr:uid="{00000000-0005-0000-0000-00005D0F0000}"/>
    <cellStyle name="Normal 2 45 23" xfId="3943" xr:uid="{00000000-0005-0000-0000-00005E0F0000}"/>
    <cellStyle name="Normal 2 45 24" xfId="3944" xr:uid="{00000000-0005-0000-0000-00005F0F0000}"/>
    <cellStyle name="Normal 2 45 25" xfId="3945" xr:uid="{00000000-0005-0000-0000-0000600F0000}"/>
    <cellStyle name="Normal 2 45 26" xfId="3946" xr:uid="{00000000-0005-0000-0000-0000610F0000}"/>
    <cellStyle name="Normal 2 45 27" xfId="3947" xr:uid="{00000000-0005-0000-0000-0000620F0000}"/>
    <cellStyle name="Normal 2 45 28" xfId="3948" xr:uid="{00000000-0005-0000-0000-0000630F0000}"/>
    <cellStyle name="Normal 2 45 29" xfId="3949" xr:uid="{00000000-0005-0000-0000-0000640F0000}"/>
    <cellStyle name="Normal 2 45 3" xfId="3950" xr:uid="{00000000-0005-0000-0000-0000650F0000}"/>
    <cellStyle name="Normal 2 45 30" xfId="3951" xr:uid="{00000000-0005-0000-0000-0000660F0000}"/>
    <cellStyle name="Normal 2 45 31" xfId="3952" xr:uid="{00000000-0005-0000-0000-0000670F0000}"/>
    <cellStyle name="Normal 2 45 32" xfId="3953" xr:uid="{00000000-0005-0000-0000-0000680F0000}"/>
    <cellStyle name="Normal 2 45 33" xfId="3954" xr:uid="{00000000-0005-0000-0000-0000690F0000}"/>
    <cellStyle name="Normal 2 45 34" xfId="3955" xr:uid="{00000000-0005-0000-0000-00006A0F0000}"/>
    <cellStyle name="Normal 2 45 35" xfId="3956" xr:uid="{00000000-0005-0000-0000-00006B0F0000}"/>
    <cellStyle name="Normal 2 45 4" xfId="3957" xr:uid="{00000000-0005-0000-0000-00006C0F0000}"/>
    <cellStyle name="Normal 2 45 5" xfId="3958" xr:uid="{00000000-0005-0000-0000-00006D0F0000}"/>
    <cellStyle name="Normal 2 45 6" xfId="3959" xr:uid="{00000000-0005-0000-0000-00006E0F0000}"/>
    <cellStyle name="Normal 2 45 7" xfId="3960" xr:uid="{00000000-0005-0000-0000-00006F0F0000}"/>
    <cellStyle name="Normal 2 45 8" xfId="3961" xr:uid="{00000000-0005-0000-0000-0000700F0000}"/>
    <cellStyle name="Normal 2 45 9" xfId="3962" xr:uid="{00000000-0005-0000-0000-0000710F0000}"/>
    <cellStyle name="Normal 2 46" xfId="3963" xr:uid="{00000000-0005-0000-0000-0000720F0000}"/>
    <cellStyle name="Normal 2 46 10" xfId="3964" xr:uid="{00000000-0005-0000-0000-0000730F0000}"/>
    <cellStyle name="Normal 2 46 11" xfId="3965" xr:uid="{00000000-0005-0000-0000-0000740F0000}"/>
    <cellStyle name="Normal 2 46 12" xfId="3966" xr:uid="{00000000-0005-0000-0000-0000750F0000}"/>
    <cellStyle name="Normal 2 46 13" xfId="3967" xr:uid="{00000000-0005-0000-0000-0000760F0000}"/>
    <cellStyle name="Normal 2 46 14" xfId="3968" xr:uid="{00000000-0005-0000-0000-0000770F0000}"/>
    <cellStyle name="Normal 2 46 15" xfId="3969" xr:uid="{00000000-0005-0000-0000-0000780F0000}"/>
    <cellStyle name="Normal 2 46 16" xfId="3970" xr:uid="{00000000-0005-0000-0000-0000790F0000}"/>
    <cellStyle name="Normal 2 46 17" xfId="3971" xr:uid="{00000000-0005-0000-0000-00007A0F0000}"/>
    <cellStyle name="Normal 2 46 18" xfId="3972" xr:uid="{00000000-0005-0000-0000-00007B0F0000}"/>
    <cellStyle name="Normal 2 46 19" xfId="3973" xr:uid="{00000000-0005-0000-0000-00007C0F0000}"/>
    <cellStyle name="Normal 2 46 2" xfId="3974" xr:uid="{00000000-0005-0000-0000-00007D0F0000}"/>
    <cellStyle name="Normal 2 46 2 2" xfId="3975" xr:uid="{00000000-0005-0000-0000-00007E0F0000}"/>
    <cellStyle name="Normal 2 46 2 3" xfId="3976" xr:uid="{00000000-0005-0000-0000-00007F0F0000}"/>
    <cellStyle name="Normal 2 46 20" xfId="3977" xr:uid="{00000000-0005-0000-0000-0000800F0000}"/>
    <cellStyle name="Normal 2 46 21" xfId="3978" xr:uid="{00000000-0005-0000-0000-0000810F0000}"/>
    <cellStyle name="Normal 2 46 22" xfId="3979" xr:uid="{00000000-0005-0000-0000-0000820F0000}"/>
    <cellStyle name="Normal 2 46 23" xfId="3980" xr:uid="{00000000-0005-0000-0000-0000830F0000}"/>
    <cellStyle name="Normal 2 46 24" xfId="3981" xr:uid="{00000000-0005-0000-0000-0000840F0000}"/>
    <cellStyle name="Normal 2 46 25" xfId="3982" xr:uid="{00000000-0005-0000-0000-0000850F0000}"/>
    <cellStyle name="Normal 2 46 26" xfId="3983" xr:uid="{00000000-0005-0000-0000-0000860F0000}"/>
    <cellStyle name="Normal 2 46 27" xfId="3984" xr:uid="{00000000-0005-0000-0000-0000870F0000}"/>
    <cellStyle name="Normal 2 46 28" xfId="3985" xr:uid="{00000000-0005-0000-0000-0000880F0000}"/>
    <cellStyle name="Normal 2 46 29" xfId="3986" xr:uid="{00000000-0005-0000-0000-0000890F0000}"/>
    <cellStyle name="Normal 2 46 3" xfId="3987" xr:uid="{00000000-0005-0000-0000-00008A0F0000}"/>
    <cellStyle name="Normal 2 46 30" xfId="3988" xr:uid="{00000000-0005-0000-0000-00008B0F0000}"/>
    <cellStyle name="Normal 2 46 31" xfId="3989" xr:uid="{00000000-0005-0000-0000-00008C0F0000}"/>
    <cellStyle name="Normal 2 46 32" xfId="3990" xr:uid="{00000000-0005-0000-0000-00008D0F0000}"/>
    <cellStyle name="Normal 2 46 33" xfId="3991" xr:uid="{00000000-0005-0000-0000-00008E0F0000}"/>
    <cellStyle name="Normal 2 46 34" xfId="3992" xr:uid="{00000000-0005-0000-0000-00008F0F0000}"/>
    <cellStyle name="Normal 2 46 35" xfId="3993" xr:uid="{00000000-0005-0000-0000-0000900F0000}"/>
    <cellStyle name="Normal 2 46 4" xfId="3994" xr:uid="{00000000-0005-0000-0000-0000910F0000}"/>
    <cellStyle name="Normal 2 46 5" xfId="3995" xr:uid="{00000000-0005-0000-0000-0000920F0000}"/>
    <cellStyle name="Normal 2 46 6" xfId="3996" xr:uid="{00000000-0005-0000-0000-0000930F0000}"/>
    <cellStyle name="Normal 2 46 7" xfId="3997" xr:uid="{00000000-0005-0000-0000-0000940F0000}"/>
    <cellStyle name="Normal 2 46 8" xfId="3998" xr:uid="{00000000-0005-0000-0000-0000950F0000}"/>
    <cellStyle name="Normal 2 46 9" xfId="3999" xr:uid="{00000000-0005-0000-0000-0000960F0000}"/>
    <cellStyle name="Normal 2 47" xfId="4000" xr:uid="{00000000-0005-0000-0000-0000970F0000}"/>
    <cellStyle name="Normal 2 48" xfId="4001" xr:uid="{00000000-0005-0000-0000-0000980F0000}"/>
    <cellStyle name="Normal 2 49" xfId="4002" xr:uid="{00000000-0005-0000-0000-0000990F0000}"/>
    <cellStyle name="Normal 2 5" xfId="4003" xr:uid="{00000000-0005-0000-0000-00009A0F0000}"/>
    <cellStyle name="Normal 2 5 10" xfId="4004" xr:uid="{00000000-0005-0000-0000-00009B0F0000}"/>
    <cellStyle name="Normal 2 5 11" xfId="4005" xr:uid="{00000000-0005-0000-0000-00009C0F0000}"/>
    <cellStyle name="Normal 2 5 12" xfId="4006" xr:uid="{00000000-0005-0000-0000-00009D0F0000}"/>
    <cellStyle name="Normal 2 5 13" xfId="4007" xr:uid="{00000000-0005-0000-0000-00009E0F0000}"/>
    <cellStyle name="Normal 2 5 14" xfId="4008" xr:uid="{00000000-0005-0000-0000-00009F0F0000}"/>
    <cellStyle name="Normal 2 5 15" xfId="4009" xr:uid="{00000000-0005-0000-0000-0000A00F0000}"/>
    <cellStyle name="Normal 2 5 16" xfId="4010" xr:uid="{00000000-0005-0000-0000-0000A10F0000}"/>
    <cellStyle name="Normal 2 5 17" xfId="4011" xr:uid="{00000000-0005-0000-0000-0000A20F0000}"/>
    <cellStyle name="Normal 2 5 18" xfId="4012" xr:uid="{00000000-0005-0000-0000-0000A30F0000}"/>
    <cellStyle name="Normal 2 5 19" xfId="4013" xr:uid="{00000000-0005-0000-0000-0000A40F0000}"/>
    <cellStyle name="Normal 2 5 2" xfId="4014" xr:uid="{00000000-0005-0000-0000-0000A50F0000}"/>
    <cellStyle name="Normal 2 5 20" xfId="4015" xr:uid="{00000000-0005-0000-0000-0000A60F0000}"/>
    <cellStyle name="Normal 2 5 21" xfId="4016" xr:uid="{00000000-0005-0000-0000-0000A70F0000}"/>
    <cellStyle name="Normal 2 5 22" xfId="4017" xr:uid="{00000000-0005-0000-0000-0000A80F0000}"/>
    <cellStyle name="Normal 2 5 23" xfId="4018" xr:uid="{00000000-0005-0000-0000-0000A90F0000}"/>
    <cellStyle name="Normal 2 5 24" xfId="4019" xr:uid="{00000000-0005-0000-0000-0000AA0F0000}"/>
    <cellStyle name="Normal 2 5 25" xfId="4020" xr:uid="{00000000-0005-0000-0000-0000AB0F0000}"/>
    <cellStyle name="Normal 2 5 26" xfId="4021" xr:uid="{00000000-0005-0000-0000-0000AC0F0000}"/>
    <cellStyle name="Normal 2 5 27" xfId="4022" xr:uid="{00000000-0005-0000-0000-0000AD0F0000}"/>
    <cellStyle name="Normal 2 5 28" xfId="4023" xr:uid="{00000000-0005-0000-0000-0000AE0F0000}"/>
    <cellStyle name="Normal 2 5 28 2" xfId="4024" xr:uid="{00000000-0005-0000-0000-0000AF0F0000}"/>
    <cellStyle name="Normal 2 5 29" xfId="4025" xr:uid="{00000000-0005-0000-0000-0000B00F0000}"/>
    <cellStyle name="Normal 2 5 29 2" xfId="4026" xr:uid="{00000000-0005-0000-0000-0000B10F0000}"/>
    <cellStyle name="Normal 2 5 3" xfId="4027" xr:uid="{00000000-0005-0000-0000-0000B20F0000}"/>
    <cellStyle name="Normal 2 5 3 2" xfId="4028" xr:uid="{00000000-0005-0000-0000-0000B30F0000}"/>
    <cellStyle name="Normal 2 5 30" xfId="4029" xr:uid="{00000000-0005-0000-0000-0000B40F0000}"/>
    <cellStyle name="Normal 2 5 30 2" xfId="4030" xr:uid="{00000000-0005-0000-0000-0000B50F0000}"/>
    <cellStyle name="Normal 2 5 31" xfId="4031" xr:uid="{00000000-0005-0000-0000-0000B60F0000}"/>
    <cellStyle name="Normal 2 5 31 2" xfId="4032" xr:uid="{00000000-0005-0000-0000-0000B70F0000}"/>
    <cellStyle name="Normal 2 5 32" xfId="4033" xr:uid="{00000000-0005-0000-0000-0000B80F0000}"/>
    <cellStyle name="Normal 2 5 32 2" xfId="4034" xr:uid="{00000000-0005-0000-0000-0000B90F0000}"/>
    <cellStyle name="Normal 2 5 33" xfId="4035" xr:uid="{00000000-0005-0000-0000-0000BA0F0000}"/>
    <cellStyle name="Normal 2 5 33 2" xfId="4036" xr:uid="{00000000-0005-0000-0000-0000BB0F0000}"/>
    <cellStyle name="Normal 2 5 34" xfId="4037" xr:uid="{00000000-0005-0000-0000-0000BC0F0000}"/>
    <cellStyle name="Normal 2 5 34 2" xfId="4038" xr:uid="{00000000-0005-0000-0000-0000BD0F0000}"/>
    <cellStyle name="Normal 2 5 35" xfId="4039" xr:uid="{00000000-0005-0000-0000-0000BE0F0000}"/>
    <cellStyle name="Normal 2 5 35 2" xfId="4040" xr:uid="{00000000-0005-0000-0000-0000BF0F0000}"/>
    <cellStyle name="Normal 2 5 4" xfId="4041" xr:uid="{00000000-0005-0000-0000-0000C00F0000}"/>
    <cellStyle name="Normal 2 5 4 2" xfId="4042" xr:uid="{00000000-0005-0000-0000-0000C10F0000}"/>
    <cellStyle name="Normal 2 5 5" xfId="4043" xr:uid="{00000000-0005-0000-0000-0000C20F0000}"/>
    <cellStyle name="Normal 2 5 5 2" xfId="4044" xr:uid="{00000000-0005-0000-0000-0000C30F0000}"/>
    <cellStyle name="Normal 2 5 6" xfId="4045" xr:uid="{00000000-0005-0000-0000-0000C40F0000}"/>
    <cellStyle name="Normal 2 5 6 2" xfId="4046" xr:uid="{00000000-0005-0000-0000-0000C50F0000}"/>
    <cellStyle name="Normal 2 5 7" xfId="4047" xr:uid="{00000000-0005-0000-0000-0000C60F0000}"/>
    <cellStyle name="Normal 2 5 7 2" xfId="4048" xr:uid="{00000000-0005-0000-0000-0000C70F0000}"/>
    <cellStyle name="Normal 2 5 8" xfId="4049" xr:uid="{00000000-0005-0000-0000-0000C80F0000}"/>
    <cellStyle name="Normal 2 5 8 2" xfId="4050" xr:uid="{00000000-0005-0000-0000-0000C90F0000}"/>
    <cellStyle name="Normal 2 5 9" xfId="4051" xr:uid="{00000000-0005-0000-0000-0000CA0F0000}"/>
    <cellStyle name="Normal 2 5 9 2" xfId="4052" xr:uid="{00000000-0005-0000-0000-0000CB0F0000}"/>
    <cellStyle name="Normal 2 50" xfId="4053" xr:uid="{00000000-0005-0000-0000-0000CC0F0000}"/>
    <cellStyle name="Normal 2 50 2" xfId="4054" xr:uid="{00000000-0005-0000-0000-0000CD0F0000}"/>
    <cellStyle name="Normal 2 51" xfId="4055" xr:uid="{00000000-0005-0000-0000-0000CE0F0000}"/>
    <cellStyle name="Normal 2 51 2" xfId="4056" xr:uid="{00000000-0005-0000-0000-0000CF0F0000}"/>
    <cellStyle name="Normal 2 52" xfId="4057" xr:uid="{00000000-0005-0000-0000-0000D00F0000}"/>
    <cellStyle name="Normal 2 52 2" xfId="4058" xr:uid="{00000000-0005-0000-0000-0000D10F0000}"/>
    <cellStyle name="Normal 2 53" xfId="4059" xr:uid="{00000000-0005-0000-0000-0000D20F0000}"/>
    <cellStyle name="Normal 2 53 2" xfId="4060" xr:uid="{00000000-0005-0000-0000-0000D30F0000}"/>
    <cellStyle name="Normal 2 54" xfId="4061" xr:uid="{00000000-0005-0000-0000-0000D40F0000}"/>
    <cellStyle name="Normal 2 54 2" xfId="4062" xr:uid="{00000000-0005-0000-0000-0000D50F0000}"/>
    <cellStyle name="Normal 2 55" xfId="4063" xr:uid="{00000000-0005-0000-0000-0000D60F0000}"/>
    <cellStyle name="Normal 2 55 2" xfId="4064" xr:uid="{00000000-0005-0000-0000-0000D70F0000}"/>
    <cellStyle name="Normal 2 56" xfId="4065" xr:uid="{00000000-0005-0000-0000-0000D80F0000}"/>
    <cellStyle name="Normal 2 56 2" xfId="4066" xr:uid="{00000000-0005-0000-0000-0000D90F0000}"/>
    <cellStyle name="Normal 2 57" xfId="4067" xr:uid="{00000000-0005-0000-0000-0000DA0F0000}"/>
    <cellStyle name="Normal 2 57 2" xfId="4068" xr:uid="{00000000-0005-0000-0000-0000DB0F0000}"/>
    <cellStyle name="Normal 2 58" xfId="4069" xr:uid="{00000000-0005-0000-0000-0000DC0F0000}"/>
    <cellStyle name="Normal 2 58 2" xfId="4070" xr:uid="{00000000-0005-0000-0000-0000DD0F0000}"/>
    <cellStyle name="Normal 2 59" xfId="4071" xr:uid="{00000000-0005-0000-0000-0000DE0F0000}"/>
    <cellStyle name="Normal 2 59 2" xfId="4072" xr:uid="{00000000-0005-0000-0000-0000DF0F0000}"/>
    <cellStyle name="Normal 2 6" xfId="4073" xr:uid="{00000000-0005-0000-0000-0000E00F0000}"/>
    <cellStyle name="Normal 2 6 10" xfId="4074" xr:uid="{00000000-0005-0000-0000-0000E10F0000}"/>
    <cellStyle name="Normal 2 6 10 2" xfId="4075" xr:uid="{00000000-0005-0000-0000-0000E20F0000}"/>
    <cellStyle name="Normal 2 6 11" xfId="4076" xr:uid="{00000000-0005-0000-0000-0000E30F0000}"/>
    <cellStyle name="Normal 2 6 11 2" xfId="4077" xr:uid="{00000000-0005-0000-0000-0000E40F0000}"/>
    <cellStyle name="Normal 2 6 12" xfId="4078" xr:uid="{00000000-0005-0000-0000-0000E50F0000}"/>
    <cellStyle name="Normal 2 6 12 2" xfId="4079" xr:uid="{00000000-0005-0000-0000-0000E60F0000}"/>
    <cellStyle name="Normal 2 6 13" xfId="4080" xr:uid="{00000000-0005-0000-0000-0000E70F0000}"/>
    <cellStyle name="Normal 2 6 13 2" xfId="4081" xr:uid="{00000000-0005-0000-0000-0000E80F0000}"/>
    <cellStyle name="Normal 2 6 14" xfId="4082" xr:uid="{00000000-0005-0000-0000-0000E90F0000}"/>
    <cellStyle name="Normal 2 6 14 2" xfId="4083" xr:uid="{00000000-0005-0000-0000-0000EA0F0000}"/>
    <cellStyle name="Normal 2 6 15" xfId="4084" xr:uid="{00000000-0005-0000-0000-0000EB0F0000}"/>
    <cellStyle name="Normal 2 6 15 2" xfId="4085" xr:uid="{00000000-0005-0000-0000-0000EC0F0000}"/>
    <cellStyle name="Normal 2 6 16" xfId="4086" xr:uid="{00000000-0005-0000-0000-0000ED0F0000}"/>
    <cellStyle name="Normal 2 6 16 2" xfId="4087" xr:uid="{00000000-0005-0000-0000-0000EE0F0000}"/>
    <cellStyle name="Normal 2 6 17" xfId="4088" xr:uid="{00000000-0005-0000-0000-0000EF0F0000}"/>
    <cellStyle name="Normal 2 6 17 2" xfId="4089" xr:uid="{00000000-0005-0000-0000-0000F00F0000}"/>
    <cellStyle name="Normal 2 6 18" xfId="4090" xr:uid="{00000000-0005-0000-0000-0000F10F0000}"/>
    <cellStyle name="Normal 2 6 18 2" xfId="4091" xr:uid="{00000000-0005-0000-0000-0000F20F0000}"/>
    <cellStyle name="Normal 2 6 19" xfId="4092" xr:uid="{00000000-0005-0000-0000-0000F30F0000}"/>
    <cellStyle name="Normal 2 6 19 2" xfId="4093" xr:uid="{00000000-0005-0000-0000-0000F40F0000}"/>
    <cellStyle name="Normal 2 6 2" xfId="4094" xr:uid="{00000000-0005-0000-0000-0000F50F0000}"/>
    <cellStyle name="Normal 2 6 2 2" xfId="4095" xr:uid="{00000000-0005-0000-0000-0000F60F0000}"/>
    <cellStyle name="Normal 2 6 20" xfId="4096" xr:uid="{00000000-0005-0000-0000-0000F70F0000}"/>
    <cellStyle name="Normal 2 6 20 2" xfId="4097" xr:uid="{00000000-0005-0000-0000-0000F80F0000}"/>
    <cellStyle name="Normal 2 6 21" xfId="4098" xr:uid="{00000000-0005-0000-0000-0000F90F0000}"/>
    <cellStyle name="Normal 2 6 21 2" xfId="4099" xr:uid="{00000000-0005-0000-0000-0000FA0F0000}"/>
    <cellStyle name="Normal 2 6 22" xfId="4100" xr:uid="{00000000-0005-0000-0000-0000FB0F0000}"/>
    <cellStyle name="Normal 2 6 22 2" xfId="4101" xr:uid="{00000000-0005-0000-0000-0000FC0F0000}"/>
    <cellStyle name="Normal 2 6 23" xfId="4102" xr:uid="{00000000-0005-0000-0000-0000FD0F0000}"/>
    <cellStyle name="Normal 2 6 23 2" xfId="4103" xr:uid="{00000000-0005-0000-0000-0000FE0F0000}"/>
    <cellStyle name="Normal 2 6 24" xfId="4104" xr:uid="{00000000-0005-0000-0000-0000FF0F0000}"/>
    <cellStyle name="Normal 2 6 24 2" xfId="4105" xr:uid="{00000000-0005-0000-0000-000000100000}"/>
    <cellStyle name="Normal 2 6 25" xfId="4106" xr:uid="{00000000-0005-0000-0000-000001100000}"/>
    <cellStyle name="Normal 2 6 25 2" xfId="4107" xr:uid="{00000000-0005-0000-0000-000002100000}"/>
    <cellStyle name="Normal 2 6 26" xfId="4108" xr:uid="{00000000-0005-0000-0000-000003100000}"/>
    <cellStyle name="Normal 2 6 26 2" xfId="4109" xr:uid="{00000000-0005-0000-0000-000004100000}"/>
    <cellStyle name="Normal 2 6 27" xfId="4110" xr:uid="{00000000-0005-0000-0000-000005100000}"/>
    <cellStyle name="Normal 2 6 27 2" xfId="4111" xr:uid="{00000000-0005-0000-0000-000006100000}"/>
    <cellStyle name="Normal 2 6 28" xfId="4112" xr:uid="{00000000-0005-0000-0000-000007100000}"/>
    <cellStyle name="Normal 2 6 28 2" xfId="4113" xr:uid="{00000000-0005-0000-0000-000008100000}"/>
    <cellStyle name="Normal 2 6 29" xfId="4114" xr:uid="{00000000-0005-0000-0000-000009100000}"/>
    <cellStyle name="Normal 2 6 29 2" xfId="4115" xr:uid="{00000000-0005-0000-0000-00000A100000}"/>
    <cellStyle name="Normal 2 6 3" xfId="4116" xr:uid="{00000000-0005-0000-0000-00000B100000}"/>
    <cellStyle name="Normal 2 6 3 2" xfId="4117" xr:uid="{00000000-0005-0000-0000-00000C100000}"/>
    <cellStyle name="Normal 2 6 30" xfId="4118" xr:uid="{00000000-0005-0000-0000-00000D100000}"/>
    <cellStyle name="Normal 2 6 30 2" xfId="4119" xr:uid="{00000000-0005-0000-0000-00000E100000}"/>
    <cellStyle name="Normal 2 6 31" xfId="4120" xr:uid="{00000000-0005-0000-0000-00000F100000}"/>
    <cellStyle name="Normal 2 6 31 2" xfId="4121" xr:uid="{00000000-0005-0000-0000-000010100000}"/>
    <cellStyle name="Normal 2 6 32" xfId="4122" xr:uid="{00000000-0005-0000-0000-000011100000}"/>
    <cellStyle name="Normal 2 6 32 2" xfId="4123" xr:uid="{00000000-0005-0000-0000-000012100000}"/>
    <cellStyle name="Normal 2 6 33" xfId="4124" xr:uid="{00000000-0005-0000-0000-000013100000}"/>
    <cellStyle name="Normal 2 6 33 2" xfId="4125" xr:uid="{00000000-0005-0000-0000-000014100000}"/>
    <cellStyle name="Normal 2 6 34" xfId="4126" xr:uid="{00000000-0005-0000-0000-000015100000}"/>
    <cellStyle name="Normal 2 6 34 2" xfId="4127" xr:uid="{00000000-0005-0000-0000-000016100000}"/>
    <cellStyle name="Normal 2 6 35" xfId="4128" xr:uid="{00000000-0005-0000-0000-000017100000}"/>
    <cellStyle name="Normal 2 6 35 2" xfId="4129" xr:uid="{00000000-0005-0000-0000-000018100000}"/>
    <cellStyle name="Normal 2 6 36" xfId="4130" xr:uid="{00000000-0005-0000-0000-000019100000}"/>
    <cellStyle name="Normal 2 6 36 2" xfId="4131" xr:uid="{00000000-0005-0000-0000-00001A100000}"/>
    <cellStyle name="Normal 2 6 37" xfId="4132" xr:uid="{00000000-0005-0000-0000-00001B100000}"/>
    <cellStyle name="Normal 2 6 4" xfId="4133" xr:uid="{00000000-0005-0000-0000-00001C100000}"/>
    <cellStyle name="Normal 2 6 4 2" xfId="4134" xr:uid="{00000000-0005-0000-0000-00001D100000}"/>
    <cellStyle name="Normal 2 6 5" xfId="4135" xr:uid="{00000000-0005-0000-0000-00001E100000}"/>
    <cellStyle name="Normal 2 6 5 2" xfId="4136" xr:uid="{00000000-0005-0000-0000-00001F100000}"/>
    <cellStyle name="Normal 2 6 6" xfId="4137" xr:uid="{00000000-0005-0000-0000-000020100000}"/>
    <cellStyle name="Normal 2 6 6 2" xfId="4138" xr:uid="{00000000-0005-0000-0000-000021100000}"/>
    <cellStyle name="Normal 2 6 7" xfId="4139" xr:uid="{00000000-0005-0000-0000-000022100000}"/>
    <cellStyle name="Normal 2 6 7 2" xfId="4140" xr:uid="{00000000-0005-0000-0000-000023100000}"/>
    <cellStyle name="Normal 2 6 8" xfId="4141" xr:uid="{00000000-0005-0000-0000-000024100000}"/>
    <cellStyle name="Normal 2 6 8 2" xfId="4142" xr:uid="{00000000-0005-0000-0000-000025100000}"/>
    <cellStyle name="Normal 2 6 9" xfId="4143" xr:uid="{00000000-0005-0000-0000-000026100000}"/>
    <cellStyle name="Normal 2 6 9 2" xfId="4144" xr:uid="{00000000-0005-0000-0000-000027100000}"/>
    <cellStyle name="Normal 2 60" xfId="4145" xr:uid="{00000000-0005-0000-0000-000028100000}"/>
    <cellStyle name="Normal 2 60 2" xfId="4146" xr:uid="{00000000-0005-0000-0000-000029100000}"/>
    <cellStyle name="Normal 2 60 2 2" xfId="4147" xr:uid="{00000000-0005-0000-0000-00002A100000}"/>
    <cellStyle name="Normal 2 60 3" xfId="4148" xr:uid="{00000000-0005-0000-0000-00002B100000}"/>
    <cellStyle name="Normal 2 61" xfId="4149" xr:uid="{00000000-0005-0000-0000-00002C100000}"/>
    <cellStyle name="Normal 2 61 2" xfId="4150" xr:uid="{00000000-0005-0000-0000-00002D100000}"/>
    <cellStyle name="Normal 2 61 2 2" xfId="4151" xr:uid="{00000000-0005-0000-0000-00002E100000}"/>
    <cellStyle name="Normal 2 61 3" xfId="4152" xr:uid="{00000000-0005-0000-0000-00002F100000}"/>
    <cellStyle name="Normal 2 62" xfId="4153" xr:uid="{00000000-0005-0000-0000-000030100000}"/>
    <cellStyle name="Normal 2 62 2" xfId="4154" xr:uid="{00000000-0005-0000-0000-000031100000}"/>
    <cellStyle name="Normal 2 62 2 2" xfId="4155" xr:uid="{00000000-0005-0000-0000-000032100000}"/>
    <cellStyle name="Normal 2 62 3" xfId="4156" xr:uid="{00000000-0005-0000-0000-000033100000}"/>
    <cellStyle name="Normal 2 63" xfId="4157" xr:uid="{00000000-0005-0000-0000-000034100000}"/>
    <cellStyle name="Normal 2 63 2" xfId="4158" xr:uid="{00000000-0005-0000-0000-000035100000}"/>
    <cellStyle name="Normal 2 64" xfId="4159" xr:uid="{00000000-0005-0000-0000-000036100000}"/>
    <cellStyle name="Normal 2 64 2" xfId="4160" xr:uid="{00000000-0005-0000-0000-000037100000}"/>
    <cellStyle name="Normal 2 65" xfId="4161" xr:uid="{00000000-0005-0000-0000-000038100000}"/>
    <cellStyle name="Normal 2 65 2" xfId="4162" xr:uid="{00000000-0005-0000-0000-000039100000}"/>
    <cellStyle name="Normal 2 66" xfId="4163" xr:uid="{00000000-0005-0000-0000-00003A100000}"/>
    <cellStyle name="Normal 2 66 2" xfId="4164" xr:uid="{00000000-0005-0000-0000-00003B100000}"/>
    <cellStyle name="Normal 2 67" xfId="4165" xr:uid="{00000000-0005-0000-0000-00003C100000}"/>
    <cellStyle name="Normal 2 67 2" xfId="4166" xr:uid="{00000000-0005-0000-0000-00003D100000}"/>
    <cellStyle name="Normal 2 68" xfId="4167" xr:uid="{00000000-0005-0000-0000-00003E100000}"/>
    <cellStyle name="Normal 2 68 2" xfId="4168" xr:uid="{00000000-0005-0000-0000-00003F100000}"/>
    <cellStyle name="Normal 2 69" xfId="4169" xr:uid="{00000000-0005-0000-0000-000040100000}"/>
    <cellStyle name="Normal 2 69 2" xfId="4170" xr:uid="{00000000-0005-0000-0000-000041100000}"/>
    <cellStyle name="Normal 2 7" xfId="4171" xr:uid="{00000000-0005-0000-0000-000042100000}"/>
    <cellStyle name="Normal 2 7 10" xfId="4172" xr:uid="{00000000-0005-0000-0000-000043100000}"/>
    <cellStyle name="Normal 2 7 10 2" xfId="4173" xr:uid="{00000000-0005-0000-0000-000044100000}"/>
    <cellStyle name="Normal 2 7 11" xfId="4174" xr:uid="{00000000-0005-0000-0000-000045100000}"/>
    <cellStyle name="Normal 2 7 11 2" xfId="4175" xr:uid="{00000000-0005-0000-0000-000046100000}"/>
    <cellStyle name="Normal 2 7 12" xfId="4176" xr:uid="{00000000-0005-0000-0000-000047100000}"/>
    <cellStyle name="Normal 2 7 12 2" xfId="4177" xr:uid="{00000000-0005-0000-0000-000048100000}"/>
    <cellStyle name="Normal 2 7 13" xfId="4178" xr:uid="{00000000-0005-0000-0000-000049100000}"/>
    <cellStyle name="Normal 2 7 13 2" xfId="4179" xr:uid="{00000000-0005-0000-0000-00004A100000}"/>
    <cellStyle name="Normal 2 7 14" xfId="4180" xr:uid="{00000000-0005-0000-0000-00004B100000}"/>
    <cellStyle name="Normal 2 7 14 2" xfId="4181" xr:uid="{00000000-0005-0000-0000-00004C100000}"/>
    <cellStyle name="Normal 2 7 15" xfId="4182" xr:uid="{00000000-0005-0000-0000-00004D100000}"/>
    <cellStyle name="Normal 2 7 15 2" xfId="4183" xr:uid="{00000000-0005-0000-0000-00004E100000}"/>
    <cellStyle name="Normal 2 7 16" xfId="4184" xr:uid="{00000000-0005-0000-0000-00004F100000}"/>
    <cellStyle name="Normal 2 7 16 2" xfId="4185" xr:uid="{00000000-0005-0000-0000-000050100000}"/>
    <cellStyle name="Normal 2 7 17" xfId="4186" xr:uid="{00000000-0005-0000-0000-000051100000}"/>
    <cellStyle name="Normal 2 7 17 2" xfId="4187" xr:uid="{00000000-0005-0000-0000-000052100000}"/>
    <cellStyle name="Normal 2 7 18" xfId="4188" xr:uid="{00000000-0005-0000-0000-000053100000}"/>
    <cellStyle name="Normal 2 7 18 2" xfId="4189" xr:uid="{00000000-0005-0000-0000-000054100000}"/>
    <cellStyle name="Normal 2 7 19" xfId="4190" xr:uid="{00000000-0005-0000-0000-000055100000}"/>
    <cellStyle name="Normal 2 7 19 2" xfId="4191" xr:uid="{00000000-0005-0000-0000-000056100000}"/>
    <cellStyle name="Normal 2 7 2" xfId="4192" xr:uid="{00000000-0005-0000-0000-000057100000}"/>
    <cellStyle name="Normal 2 7 2 2" xfId="4193" xr:uid="{00000000-0005-0000-0000-000058100000}"/>
    <cellStyle name="Normal 2 7 20" xfId="4194" xr:uid="{00000000-0005-0000-0000-000059100000}"/>
    <cellStyle name="Normal 2 7 20 2" xfId="4195" xr:uid="{00000000-0005-0000-0000-00005A100000}"/>
    <cellStyle name="Normal 2 7 21" xfId="4196" xr:uid="{00000000-0005-0000-0000-00005B100000}"/>
    <cellStyle name="Normal 2 7 21 2" xfId="4197" xr:uid="{00000000-0005-0000-0000-00005C100000}"/>
    <cellStyle name="Normal 2 7 22" xfId="4198" xr:uid="{00000000-0005-0000-0000-00005D100000}"/>
    <cellStyle name="Normal 2 7 22 2" xfId="4199" xr:uid="{00000000-0005-0000-0000-00005E100000}"/>
    <cellStyle name="Normal 2 7 23" xfId="4200" xr:uid="{00000000-0005-0000-0000-00005F100000}"/>
    <cellStyle name="Normal 2 7 23 2" xfId="4201" xr:uid="{00000000-0005-0000-0000-000060100000}"/>
    <cellStyle name="Normal 2 7 24" xfId="4202" xr:uid="{00000000-0005-0000-0000-000061100000}"/>
    <cellStyle name="Normal 2 7 24 2" xfId="4203" xr:uid="{00000000-0005-0000-0000-000062100000}"/>
    <cellStyle name="Normal 2 7 25" xfId="4204" xr:uid="{00000000-0005-0000-0000-000063100000}"/>
    <cellStyle name="Normal 2 7 25 2" xfId="4205" xr:uid="{00000000-0005-0000-0000-000064100000}"/>
    <cellStyle name="Normal 2 7 26" xfId="4206" xr:uid="{00000000-0005-0000-0000-000065100000}"/>
    <cellStyle name="Normal 2 7 26 2" xfId="4207" xr:uid="{00000000-0005-0000-0000-000066100000}"/>
    <cellStyle name="Normal 2 7 27" xfId="4208" xr:uid="{00000000-0005-0000-0000-000067100000}"/>
    <cellStyle name="Normal 2 7 27 2" xfId="4209" xr:uid="{00000000-0005-0000-0000-000068100000}"/>
    <cellStyle name="Normal 2 7 28" xfId="4210" xr:uid="{00000000-0005-0000-0000-000069100000}"/>
    <cellStyle name="Normal 2 7 28 2" xfId="4211" xr:uid="{00000000-0005-0000-0000-00006A100000}"/>
    <cellStyle name="Normal 2 7 29" xfId="4212" xr:uid="{00000000-0005-0000-0000-00006B100000}"/>
    <cellStyle name="Normal 2 7 29 2" xfId="4213" xr:uid="{00000000-0005-0000-0000-00006C100000}"/>
    <cellStyle name="Normal 2 7 3" xfId="4214" xr:uid="{00000000-0005-0000-0000-00006D100000}"/>
    <cellStyle name="Normal 2 7 3 2" xfId="4215" xr:uid="{00000000-0005-0000-0000-00006E100000}"/>
    <cellStyle name="Normal 2 7 30" xfId="4216" xr:uid="{00000000-0005-0000-0000-00006F100000}"/>
    <cellStyle name="Normal 2 7 30 2" xfId="4217" xr:uid="{00000000-0005-0000-0000-000070100000}"/>
    <cellStyle name="Normal 2 7 31" xfId="4218" xr:uid="{00000000-0005-0000-0000-000071100000}"/>
    <cellStyle name="Normal 2 7 31 2" xfId="4219" xr:uid="{00000000-0005-0000-0000-000072100000}"/>
    <cellStyle name="Normal 2 7 32" xfId="4220" xr:uid="{00000000-0005-0000-0000-000073100000}"/>
    <cellStyle name="Normal 2 7 32 2" xfId="4221" xr:uid="{00000000-0005-0000-0000-000074100000}"/>
    <cellStyle name="Normal 2 7 33" xfId="4222" xr:uid="{00000000-0005-0000-0000-000075100000}"/>
    <cellStyle name="Normal 2 7 33 2" xfId="4223" xr:uid="{00000000-0005-0000-0000-000076100000}"/>
    <cellStyle name="Normal 2 7 34" xfId="4224" xr:uid="{00000000-0005-0000-0000-000077100000}"/>
    <cellStyle name="Normal 2 7 34 2" xfId="4225" xr:uid="{00000000-0005-0000-0000-000078100000}"/>
    <cellStyle name="Normal 2 7 35" xfId="4226" xr:uid="{00000000-0005-0000-0000-000079100000}"/>
    <cellStyle name="Normal 2 7 35 2" xfId="4227" xr:uid="{00000000-0005-0000-0000-00007A100000}"/>
    <cellStyle name="Normal 2 7 36" xfId="4228" xr:uid="{00000000-0005-0000-0000-00007B100000}"/>
    <cellStyle name="Normal 2 7 36 2" xfId="4229" xr:uid="{00000000-0005-0000-0000-00007C100000}"/>
    <cellStyle name="Normal 2 7 37" xfId="4230" xr:uid="{00000000-0005-0000-0000-00007D100000}"/>
    <cellStyle name="Normal 2 7 4" xfId="4231" xr:uid="{00000000-0005-0000-0000-00007E100000}"/>
    <cellStyle name="Normal 2 7 4 2" xfId="4232" xr:uid="{00000000-0005-0000-0000-00007F100000}"/>
    <cellStyle name="Normal 2 7 5" xfId="4233" xr:uid="{00000000-0005-0000-0000-000080100000}"/>
    <cellStyle name="Normal 2 7 5 2" xfId="4234" xr:uid="{00000000-0005-0000-0000-000081100000}"/>
    <cellStyle name="Normal 2 7 6" xfId="4235" xr:uid="{00000000-0005-0000-0000-000082100000}"/>
    <cellStyle name="Normal 2 7 6 2" xfId="4236" xr:uid="{00000000-0005-0000-0000-000083100000}"/>
    <cellStyle name="Normal 2 7 7" xfId="4237" xr:uid="{00000000-0005-0000-0000-000084100000}"/>
    <cellStyle name="Normal 2 7 7 2" xfId="4238" xr:uid="{00000000-0005-0000-0000-000085100000}"/>
    <cellStyle name="Normal 2 7 8" xfId="4239" xr:uid="{00000000-0005-0000-0000-000086100000}"/>
    <cellStyle name="Normal 2 7 8 2" xfId="4240" xr:uid="{00000000-0005-0000-0000-000087100000}"/>
    <cellStyle name="Normal 2 7 9" xfId="4241" xr:uid="{00000000-0005-0000-0000-000088100000}"/>
    <cellStyle name="Normal 2 7 9 2" xfId="4242" xr:uid="{00000000-0005-0000-0000-000089100000}"/>
    <cellStyle name="Normal 2 70" xfId="4243" xr:uid="{00000000-0005-0000-0000-00008A100000}"/>
    <cellStyle name="Normal 2 70 2" xfId="4244" xr:uid="{00000000-0005-0000-0000-00008B100000}"/>
    <cellStyle name="Normal 2 71" xfId="4245" xr:uid="{00000000-0005-0000-0000-00008C100000}"/>
    <cellStyle name="Normal 2 71 2" xfId="4246" xr:uid="{00000000-0005-0000-0000-00008D100000}"/>
    <cellStyle name="Normal 2 72" xfId="4247" xr:uid="{00000000-0005-0000-0000-00008E100000}"/>
    <cellStyle name="Normal 2 72 2" xfId="4248" xr:uid="{00000000-0005-0000-0000-00008F100000}"/>
    <cellStyle name="Normal 2 73" xfId="4249" xr:uid="{00000000-0005-0000-0000-000090100000}"/>
    <cellStyle name="Normal 2 73 2" xfId="4250" xr:uid="{00000000-0005-0000-0000-000091100000}"/>
    <cellStyle name="Normal 2 74" xfId="4251" xr:uid="{00000000-0005-0000-0000-000092100000}"/>
    <cellStyle name="Normal 2 74 2" xfId="4252" xr:uid="{00000000-0005-0000-0000-000093100000}"/>
    <cellStyle name="Normal 2 75" xfId="4253" xr:uid="{00000000-0005-0000-0000-000094100000}"/>
    <cellStyle name="Normal 2 75 2" xfId="4254" xr:uid="{00000000-0005-0000-0000-000095100000}"/>
    <cellStyle name="Normal 2 76" xfId="4255" xr:uid="{00000000-0005-0000-0000-000096100000}"/>
    <cellStyle name="Normal 2 76 2" xfId="4256" xr:uid="{00000000-0005-0000-0000-000097100000}"/>
    <cellStyle name="Normal 2 77" xfId="4257" xr:uid="{00000000-0005-0000-0000-000098100000}"/>
    <cellStyle name="Normal 2 77 2" xfId="4258" xr:uid="{00000000-0005-0000-0000-000099100000}"/>
    <cellStyle name="Normal 2 78" xfId="4259" xr:uid="{00000000-0005-0000-0000-00009A100000}"/>
    <cellStyle name="Normal 2 78 2" xfId="4260" xr:uid="{00000000-0005-0000-0000-00009B100000}"/>
    <cellStyle name="Normal 2 79" xfId="4261" xr:uid="{00000000-0005-0000-0000-00009C100000}"/>
    <cellStyle name="Normal 2 79 2" xfId="4262" xr:uid="{00000000-0005-0000-0000-00009D100000}"/>
    <cellStyle name="Normal 2 8" xfId="4263" xr:uid="{00000000-0005-0000-0000-00009E100000}"/>
    <cellStyle name="Normal 2 8 10" xfId="4264" xr:uid="{00000000-0005-0000-0000-00009F100000}"/>
    <cellStyle name="Normal 2 8 10 2" xfId="4265" xr:uid="{00000000-0005-0000-0000-0000A0100000}"/>
    <cellStyle name="Normal 2 8 11" xfId="4266" xr:uid="{00000000-0005-0000-0000-0000A1100000}"/>
    <cellStyle name="Normal 2 8 11 2" xfId="4267" xr:uid="{00000000-0005-0000-0000-0000A2100000}"/>
    <cellStyle name="Normal 2 8 12" xfId="4268" xr:uid="{00000000-0005-0000-0000-0000A3100000}"/>
    <cellStyle name="Normal 2 8 12 2" xfId="4269" xr:uid="{00000000-0005-0000-0000-0000A4100000}"/>
    <cellStyle name="Normal 2 8 13" xfId="4270" xr:uid="{00000000-0005-0000-0000-0000A5100000}"/>
    <cellStyle name="Normal 2 8 13 2" xfId="4271" xr:uid="{00000000-0005-0000-0000-0000A6100000}"/>
    <cellStyle name="Normal 2 8 14" xfId="4272" xr:uid="{00000000-0005-0000-0000-0000A7100000}"/>
    <cellStyle name="Normal 2 8 14 2" xfId="4273" xr:uid="{00000000-0005-0000-0000-0000A8100000}"/>
    <cellStyle name="Normal 2 8 15" xfId="4274" xr:uid="{00000000-0005-0000-0000-0000A9100000}"/>
    <cellStyle name="Normal 2 8 15 2" xfId="4275" xr:uid="{00000000-0005-0000-0000-0000AA100000}"/>
    <cellStyle name="Normal 2 8 16" xfId="4276" xr:uid="{00000000-0005-0000-0000-0000AB100000}"/>
    <cellStyle name="Normal 2 8 16 2" xfId="4277" xr:uid="{00000000-0005-0000-0000-0000AC100000}"/>
    <cellStyle name="Normal 2 8 17" xfId="4278" xr:uid="{00000000-0005-0000-0000-0000AD100000}"/>
    <cellStyle name="Normal 2 8 17 2" xfId="4279" xr:uid="{00000000-0005-0000-0000-0000AE100000}"/>
    <cellStyle name="Normal 2 8 18" xfId="4280" xr:uid="{00000000-0005-0000-0000-0000AF100000}"/>
    <cellStyle name="Normal 2 8 18 2" xfId="4281" xr:uid="{00000000-0005-0000-0000-0000B0100000}"/>
    <cellStyle name="Normal 2 8 19" xfId="4282" xr:uid="{00000000-0005-0000-0000-0000B1100000}"/>
    <cellStyle name="Normal 2 8 19 2" xfId="4283" xr:uid="{00000000-0005-0000-0000-0000B2100000}"/>
    <cellStyle name="Normal 2 8 2" xfId="4284" xr:uid="{00000000-0005-0000-0000-0000B3100000}"/>
    <cellStyle name="Normal 2 8 2 2" xfId="4285" xr:uid="{00000000-0005-0000-0000-0000B4100000}"/>
    <cellStyle name="Normal 2 8 20" xfId="4286" xr:uid="{00000000-0005-0000-0000-0000B5100000}"/>
    <cellStyle name="Normal 2 8 20 2" xfId="4287" xr:uid="{00000000-0005-0000-0000-0000B6100000}"/>
    <cellStyle name="Normal 2 8 21" xfId="4288" xr:uid="{00000000-0005-0000-0000-0000B7100000}"/>
    <cellStyle name="Normal 2 8 21 2" xfId="4289" xr:uid="{00000000-0005-0000-0000-0000B8100000}"/>
    <cellStyle name="Normal 2 8 22" xfId="4290" xr:uid="{00000000-0005-0000-0000-0000B9100000}"/>
    <cellStyle name="Normal 2 8 22 2" xfId="4291" xr:uid="{00000000-0005-0000-0000-0000BA100000}"/>
    <cellStyle name="Normal 2 8 23" xfId="4292" xr:uid="{00000000-0005-0000-0000-0000BB100000}"/>
    <cellStyle name="Normal 2 8 23 2" xfId="4293" xr:uid="{00000000-0005-0000-0000-0000BC100000}"/>
    <cellStyle name="Normal 2 8 24" xfId="4294" xr:uid="{00000000-0005-0000-0000-0000BD100000}"/>
    <cellStyle name="Normal 2 8 24 2" xfId="4295" xr:uid="{00000000-0005-0000-0000-0000BE100000}"/>
    <cellStyle name="Normal 2 8 25" xfId="4296" xr:uid="{00000000-0005-0000-0000-0000BF100000}"/>
    <cellStyle name="Normal 2 8 25 2" xfId="4297" xr:uid="{00000000-0005-0000-0000-0000C0100000}"/>
    <cellStyle name="Normal 2 8 26" xfId="4298" xr:uid="{00000000-0005-0000-0000-0000C1100000}"/>
    <cellStyle name="Normal 2 8 26 2" xfId="4299" xr:uid="{00000000-0005-0000-0000-0000C2100000}"/>
    <cellStyle name="Normal 2 8 27" xfId="4300" xr:uid="{00000000-0005-0000-0000-0000C3100000}"/>
    <cellStyle name="Normal 2 8 27 2" xfId="4301" xr:uid="{00000000-0005-0000-0000-0000C4100000}"/>
    <cellStyle name="Normal 2 8 28" xfId="4302" xr:uid="{00000000-0005-0000-0000-0000C5100000}"/>
    <cellStyle name="Normal 2 8 28 2" xfId="4303" xr:uid="{00000000-0005-0000-0000-0000C6100000}"/>
    <cellStyle name="Normal 2 8 29" xfId="4304" xr:uid="{00000000-0005-0000-0000-0000C7100000}"/>
    <cellStyle name="Normal 2 8 29 2" xfId="4305" xr:uid="{00000000-0005-0000-0000-0000C8100000}"/>
    <cellStyle name="Normal 2 8 3" xfId="4306" xr:uid="{00000000-0005-0000-0000-0000C9100000}"/>
    <cellStyle name="Normal 2 8 3 2" xfId="4307" xr:uid="{00000000-0005-0000-0000-0000CA100000}"/>
    <cellStyle name="Normal 2 8 30" xfId="4308" xr:uid="{00000000-0005-0000-0000-0000CB100000}"/>
    <cellStyle name="Normal 2 8 30 2" xfId="4309" xr:uid="{00000000-0005-0000-0000-0000CC100000}"/>
    <cellStyle name="Normal 2 8 31" xfId="4310" xr:uid="{00000000-0005-0000-0000-0000CD100000}"/>
    <cellStyle name="Normal 2 8 31 2" xfId="4311" xr:uid="{00000000-0005-0000-0000-0000CE100000}"/>
    <cellStyle name="Normal 2 8 32" xfId="4312" xr:uid="{00000000-0005-0000-0000-0000CF100000}"/>
    <cellStyle name="Normal 2 8 32 2" xfId="4313" xr:uid="{00000000-0005-0000-0000-0000D0100000}"/>
    <cellStyle name="Normal 2 8 33" xfId="4314" xr:uid="{00000000-0005-0000-0000-0000D1100000}"/>
    <cellStyle name="Normal 2 8 33 2" xfId="4315" xr:uid="{00000000-0005-0000-0000-0000D2100000}"/>
    <cellStyle name="Normal 2 8 34" xfId="4316" xr:uid="{00000000-0005-0000-0000-0000D3100000}"/>
    <cellStyle name="Normal 2 8 34 2" xfId="4317" xr:uid="{00000000-0005-0000-0000-0000D4100000}"/>
    <cellStyle name="Normal 2 8 35" xfId="4318" xr:uid="{00000000-0005-0000-0000-0000D5100000}"/>
    <cellStyle name="Normal 2 8 35 2" xfId="4319" xr:uid="{00000000-0005-0000-0000-0000D6100000}"/>
    <cellStyle name="Normal 2 8 36" xfId="4320" xr:uid="{00000000-0005-0000-0000-0000D7100000}"/>
    <cellStyle name="Normal 2 8 36 2" xfId="4321" xr:uid="{00000000-0005-0000-0000-0000D8100000}"/>
    <cellStyle name="Normal 2 8 37" xfId="4322" xr:uid="{00000000-0005-0000-0000-0000D9100000}"/>
    <cellStyle name="Normal 2 8 4" xfId="4323" xr:uid="{00000000-0005-0000-0000-0000DA100000}"/>
    <cellStyle name="Normal 2 8 4 2" xfId="4324" xr:uid="{00000000-0005-0000-0000-0000DB100000}"/>
    <cellStyle name="Normal 2 8 5" xfId="4325" xr:uid="{00000000-0005-0000-0000-0000DC100000}"/>
    <cellStyle name="Normal 2 8 5 2" xfId="4326" xr:uid="{00000000-0005-0000-0000-0000DD100000}"/>
    <cellStyle name="Normal 2 8 6" xfId="4327" xr:uid="{00000000-0005-0000-0000-0000DE100000}"/>
    <cellStyle name="Normal 2 8 6 2" xfId="4328" xr:uid="{00000000-0005-0000-0000-0000DF100000}"/>
    <cellStyle name="Normal 2 8 7" xfId="4329" xr:uid="{00000000-0005-0000-0000-0000E0100000}"/>
    <cellStyle name="Normal 2 8 7 2" xfId="4330" xr:uid="{00000000-0005-0000-0000-0000E1100000}"/>
    <cellStyle name="Normal 2 8 8" xfId="4331" xr:uid="{00000000-0005-0000-0000-0000E2100000}"/>
    <cellStyle name="Normal 2 8 8 2" xfId="4332" xr:uid="{00000000-0005-0000-0000-0000E3100000}"/>
    <cellStyle name="Normal 2 8 9" xfId="4333" xr:uid="{00000000-0005-0000-0000-0000E4100000}"/>
    <cellStyle name="Normal 2 8 9 2" xfId="4334" xr:uid="{00000000-0005-0000-0000-0000E5100000}"/>
    <cellStyle name="Normal 2 80" xfId="4335" xr:uid="{00000000-0005-0000-0000-0000E6100000}"/>
    <cellStyle name="Normal 2 80 2" xfId="4336" xr:uid="{00000000-0005-0000-0000-0000E7100000}"/>
    <cellStyle name="Normal 2 81" xfId="4337" xr:uid="{00000000-0005-0000-0000-0000E8100000}"/>
    <cellStyle name="Normal 2 81 2" xfId="4338" xr:uid="{00000000-0005-0000-0000-0000E9100000}"/>
    <cellStyle name="Normal 2 82" xfId="4339" xr:uid="{00000000-0005-0000-0000-0000EA100000}"/>
    <cellStyle name="Normal 2 82 2" xfId="4340" xr:uid="{00000000-0005-0000-0000-0000EB100000}"/>
    <cellStyle name="Normal 2 83" xfId="4341" xr:uid="{00000000-0005-0000-0000-0000EC100000}"/>
    <cellStyle name="Normal 2 83 2" xfId="4342" xr:uid="{00000000-0005-0000-0000-0000ED100000}"/>
    <cellStyle name="Normal 2 84" xfId="4343" xr:uid="{00000000-0005-0000-0000-0000EE100000}"/>
    <cellStyle name="Normal 2 84 2" xfId="4344" xr:uid="{00000000-0005-0000-0000-0000EF100000}"/>
    <cellStyle name="Normal 2 85" xfId="4345" xr:uid="{00000000-0005-0000-0000-0000F0100000}"/>
    <cellStyle name="Normal 2 85 2" xfId="4346" xr:uid="{00000000-0005-0000-0000-0000F1100000}"/>
    <cellStyle name="Normal 2 86" xfId="4347" xr:uid="{00000000-0005-0000-0000-0000F2100000}"/>
    <cellStyle name="Normal 2 86 2" xfId="4348" xr:uid="{00000000-0005-0000-0000-0000F3100000}"/>
    <cellStyle name="Normal 2 87" xfId="4349" xr:uid="{00000000-0005-0000-0000-0000F4100000}"/>
    <cellStyle name="Normal 2 87 2" xfId="4350" xr:uid="{00000000-0005-0000-0000-0000F5100000}"/>
    <cellStyle name="Normal 2 88" xfId="4351" xr:uid="{00000000-0005-0000-0000-0000F6100000}"/>
    <cellStyle name="Normal 2 88 2" xfId="4352" xr:uid="{00000000-0005-0000-0000-0000F7100000}"/>
    <cellStyle name="Normal 2 89" xfId="4353" xr:uid="{00000000-0005-0000-0000-0000F8100000}"/>
    <cellStyle name="Normal 2 89 2" xfId="4354" xr:uid="{00000000-0005-0000-0000-0000F9100000}"/>
    <cellStyle name="Normal 2 9" xfId="4355" xr:uid="{00000000-0005-0000-0000-0000FA100000}"/>
    <cellStyle name="Normal 2 9 10" xfId="4356" xr:uid="{00000000-0005-0000-0000-0000FB100000}"/>
    <cellStyle name="Normal 2 9 10 2" xfId="4357" xr:uid="{00000000-0005-0000-0000-0000FC100000}"/>
    <cellStyle name="Normal 2 9 11" xfId="4358" xr:uid="{00000000-0005-0000-0000-0000FD100000}"/>
    <cellStyle name="Normal 2 9 11 2" xfId="4359" xr:uid="{00000000-0005-0000-0000-0000FE100000}"/>
    <cellStyle name="Normal 2 9 12" xfId="4360" xr:uid="{00000000-0005-0000-0000-0000FF100000}"/>
    <cellStyle name="Normal 2 9 12 2" xfId="4361" xr:uid="{00000000-0005-0000-0000-000000110000}"/>
    <cellStyle name="Normal 2 9 13" xfId="4362" xr:uid="{00000000-0005-0000-0000-000001110000}"/>
    <cellStyle name="Normal 2 9 13 2" xfId="4363" xr:uid="{00000000-0005-0000-0000-000002110000}"/>
    <cellStyle name="Normal 2 9 14" xfId="4364" xr:uid="{00000000-0005-0000-0000-000003110000}"/>
    <cellStyle name="Normal 2 9 14 2" xfId="4365" xr:uid="{00000000-0005-0000-0000-000004110000}"/>
    <cellStyle name="Normal 2 9 15" xfId="4366" xr:uid="{00000000-0005-0000-0000-000005110000}"/>
    <cellStyle name="Normal 2 9 15 2" xfId="4367" xr:uid="{00000000-0005-0000-0000-000006110000}"/>
    <cellStyle name="Normal 2 9 16" xfId="4368" xr:uid="{00000000-0005-0000-0000-000007110000}"/>
    <cellStyle name="Normal 2 9 16 2" xfId="4369" xr:uid="{00000000-0005-0000-0000-000008110000}"/>
    <cellStyle name="Normal 2 9 17" xfId="4370" xr:uid="{00000000-0005-0000-0000-000009110000}"/>
    <cellStyle name="Normal 2 9 17 2" xfId="4371" xr:uid="{00000000-0005-0000-0000-00000A110000}"/>
    <cellStyle name="Normal 2 9 18" xfId="4372" xr:uid="{00000000-0005-0000-0000-00000B110000}"/>
    <cellStyle name="Normal 2 9 18 2" xfId="4373" xr:uid="{00000000-0005-0000-0000-00000C110000}"/>
    <cellStyle name="Normal 2 9 19" xfId="4374" xr:uid="{00000000-0005-0000-0000-00000D110000}"/>
    <cellStyle name="Normal 2 9 19 2" xfId="4375" xr:uid="{00000000-0005-0000-0000-00000E110000}"/>
    <cellStyle name="Normal 2 9 2" xfId="4376" xr:uid="{00000000-0005-0000-0000-00000F110000}"/>
    <cellStyle name="Normal 2 9 2 2" xfId="4377" xr:uid="{00000000-0005-0000-0000-000010110000}"/>
    <cellStyle name="Normal 2 9 20" xfId="4378" xr:uid="{00000000-0005-0000-0000-000011110000}"/>
    <cellStyle name="Normal 2 9 20 2" xfId="4379" xr:uid="{00000000-0005-0000-0000-000012110000}"/>
    <cellStyle name="Normal 2 9 21" xfId="4380" xr:uid="{00000000-0005-0000-0000-000013110000}"/>
    <cellStyle name="Normal 2 9 21 2" xfId="4381" xr:uid="{00000000-0005-0000-0000-000014110000}"/>
    <cellStyle name="Normal 2 9 22" xfId="4382" xr:uid="{00000000-0005-0000-0000-000015110000}"/>
    <cellStyle name="Normal 2 9 22 2" xfId="4383" xr:uid="{00000000-0005-0000-0000-000016110000}"/>
    <cellStyle name="Normal 2 9 23" xfId="4384" xr:uid="{00000000-0005-0000-0000-000017110000}"/>
    <cellStyle name="Normal 2 9 23 2" xfId="4385" xr:uid="{00000000-0005-0000-0000-000018110000}"/>
    <cellStyle name="Normal 2 9 24" xfId="4386" xr:uid="{00000000-0005-0000-0000-000019110000}"/>
    <cellStyle name="Normal 2 9 24 2" xfId="4387" xr:uid="{00000000-0005-0000-0000-00001A110000}"/>
    <cellStyle name="Normal 2 9 25" xfId="4388" xr:uid="{00000000-0005-0000-0000-00001B110000}"/>
    <cellStyle name="Normal 2 9 25 2" xfId="4389" xr:uid="{00000000-0005-0000-0000-00001C110000}"/>
    <cellStyle name="Normal 2 9 26" xfId="4390" xr:uid="{00000000-0005-0000-0000-00001D110000}"/>
    <cellStyle name="Normal 2 9 26 2" xfId="4391" xr:uid="{00000000-0005-0000-0000-00001E110000}"/>
    <cellStyle name="Normal 2 9 27" xfId="4392" xr:uid="{00000000-0005-0000-0000-00001F110000}"/>
    <cellStyle name="Normal 2 9 27 2" xfId="4393" xr:uid="{00000000-0005-0000-0000-000020110000}"/>
    <cellStyle name="Normal 2 9 28" xfId="4394" xr:uid="{00000000-0005-0000-0000-000021110000}"/>
    <cellStyle name="Normal 2 9 28 2" xfId="4395" xr:uid="{00000000-0005-0000-0000-000022110000}"/>
    <cellStyle name="Normal 2 9 29" xfId="4396" xr:uid="{00000000-0005-0000-0000-000023110000}"/>
    <cellStyle name="Normal 2 9 29 2" xfId="4397" xr:uid="{00000000-0005-0000-0000-000024110000}"/>
    <cellStyle name="Normal 2 9 3" xfId="4398" xr:uid="{00000000-0005-0000-0000-000025110000}"/>
    <cellStyle name="Normal 2 9 3 2" xfId="4399" xr:uid="{00000000-0005-0000-0000-000026110000}"/>
    <cellStyle name="Normal 2 9 30" xfId="4400" xr:uid="{00000000-0005-0000-0000-000027110000}"/>
    <cellStyle name="Normal 2 9 30 2" xfId="4401" xr:uid="{00000000-0005-0000-0000-000028110000}"/>
    <cellStyle name="Normal 2 9 31" xfId="4402" xr:uid="{00000000-0005-0000-0000-000029110000}"/>
    <cellStyle name="Normal 2 9 31 2" xfId="4403" xr:uid="{00000000-0005-0000-0000-00002A110000}"/>
    <cellStyle name="Normal 2 9 32" xfId="4404" xr:uid="{00000000-0005-0000-0000-00002B110000}"/>
    <cellStyle name="Normal 2 9 32 2" xfId="4405" xr:uid="{00000000-0005-0000-0000-00002C110000}"/>
    <cellStyle name="Normal 2 9 33" xfId="4406" xr:uid="{00000000-0005-0000-0000-00002D110000}"/>
    <cellStyle name="Normal 2 9 33 2" xfId="4407" xr:uid="{00000000-0005-0000-0000-00002E110000}"/>
    <cellStyle name="Normal 2 9 34" xfId="4408" xr:uid="{00000000-0005-0000-0000-00002F110000}"/>
    <cellStyle name="Normal 2 9 34 2" xfId="4409" xr:uid="{00000000-0005-0000-0000-000030110000}"/>
    <cellStyle name="Normal 2 9 35" xfId="4410" xr:uid="{00000000-0005-0000-0000-000031110000}"/>
    <cellStyle name="Normal 2 9 35 2" xfId="4411" xr:uid="{00000000-0005-0000-0000-000032110000}"/>
    <cellStyle name="Normal 2 9 36" xfId="4412" xr:uid="{00000000-0005-0000-0000-000033110000}"/>
    <cellStyle name="Normal 2 9 36 2" xfId="4413" xr:uid="{00000000-0005-0000-0000-000034110000}"/>
    <cellStyle name="Normal 2 9 37" xfId="4414" xr:uid="{00000000-0005-0000-0000-000035110000}"/>
    <cellStyle name="Normal 2 9 4" xfId="4415" xr:uid="{00000000-0005-0000-0000-000036110000}"/>
    <cellStyle name="Normal 2 9 4 2" xfId="4416" xr:uid="{00000000-0005-0000-0000-000037110000}"/>
    <cellStyle name="Normal 2 9 5" xfId="4417" xr:uid="{00000000-0005-0000-0000-000038110000}"/>
    <cellStyle name="Normal 2 9 5 2" xfId="4418" xr:uid="{00000000-0005-0000-0000-000039110000}"/>
    <cellStyle name="Normal 2 9 6" xfId="4419" xr:uid="{00000000-0005-0000-0000-00003A110000}"/>
    <cellStyle name="Normal 2 9 6 2" xfId="4420" xr:uid="{00000000-0005-0000-0000-00003B110000}"/>
    <cellStyle name="Normal 2 9 7" xfId="4421" xr:uid="{00000000-0005-0000-0000-00003C110000}"/>
    <cellStyle name="Normal 2 9 7 2" xfId="4422" xr:uid="{00000000-0005-0000-0000-00003D110000}"/>
    <cellStyle name="Normal 2 9 8" xfId="4423" xr:uid="{00000000-0005-0000-0000-00003E110000}"/>
    <cellStyle name="Normal 2 9 8 2" xfId="4424" xr:uid="{00000000-0005-0000-0000-00003F110000}"/>
    <cellStyle name="Normal 2 9 9" xfId="4425" xr:uid="{00000000-0005-0000-0000-000040110000}"/>
    <cellStyle name="Normal 2 9 9 2" xfId="4426" xr:uid="{00000000-0005-0000-0000-000041110000}"/>
    <cellStyle name="Normal 2 90" xfId="4427" xr:uid="{00000000-0005-0000-0000-000042110000}"/>
    <cellStyle name="Normal 2 90 2" xfId="4428" xr:uid="{00000000-0005-0000-0000-000043110000}"/>
    <cellStyle name="Normal 2 91" xfId="4429" xr:uid="{00000000-0005-0000-0000-000044110000}"/>
    <cellStyle name="Normal 2 91 2" xfId="4430" xr:uid="{00000000-0005-0000-0000-000045110000}"/>
    <cellStyle name="Normal 2 92" xfId="4431" xr:uid="{00000000-0005-0000-0000-000046110000}"/>
    <cellStyle name="Normal 2 92 2" xfId="4432" xr:uid="{00000000-0005-0000-0000-000047110000}"/>
    <cellStyle name="Normal 2 93" xfId="4433" xr:uid="{00000000-0005-0000-0000-000048110000}"/>
    <cellStyle name="Normal 2 93 2" xfId="4434" xr:uid="{00000000-0005-0000-0000-000049110000}"/>
    <cellStyle name="Normal 2 94" xfId="4435" xr:uid="{00000000-0005-0000-0000-00004A110000}"/>
    <cellStyle name="Normal 2 94 2" xfId="4436" xr:uid="{00000000-0005-0000-0000-00004B110000}"/>
    <cellStyle name="Normal 2 95" xfId="4437" xr:uid="{00000000-0005-0000-0000-00004C110000}"/>
    <cellStyle name="Normal 2 95 2" xfId="4438" xr:uid="{00000000-0005-0000-0000-00004D110000}"/>
    <cellStyle name="Normal 2 96" xfId="4439" xr:uid="{00000000-0005-0000-0000-00004E110000}"/>
    <cellStyle name="Normal 2 96 2" xfId="4440" xr:uid="{00000000-0005-0000-0000-00004F110000}"/>
    <cellStyle name="Normal 2 97" xfId="4441" xr:uid="{00000000-0005-0000-0000-000050110000}"/>
    <cellStyle name="Normal 3" xfId="4442" xr:uid="{00000000-0005-0000-0000-000051110000}"/>
    <cellStyle name="Normal 3 2" xfId="4443" xr:uid="{00000000-0005-0000-0000-000052110000}"/>
    <cellStyle name="Normal 3 2 2" xfId="4444" xr:uid="{00000000-0005-0000-0000-000053110000}"/>
    <cellStyle name="Normal 3 2 2 2" xfId="4445" xr:uid="{00000000-0005-0000-0000-000054110000}"/>
    <cellStyle name="Normal 3 2 3" xfId="4446" xr:uid="{00000000-0005-0000-0000-000055110000}"/>
    <cellStyle name="Normal 3 2 3 2" xfId="4447" xr:uid="{00000000-0005-0000-0000-000056110000}"/>
    <cellStyle name="Normal 3 2 4" xfId="4448" xr:uid="{00000000-0005-0000-0000-000057110000}"/>
    <cellStyle name="Normal 3 2 4 2" xfId="4449" xr:uid="{00000000-0005-0000-0000-000058110000}"/>
    <cellStyle name="Normal 3 2 5" xfId="4450" xr:uid="{00000000-0005-0000-0000-000059110000}"/>
    <cellStyle name="Normal 3 2 6" xfId="4451" xr:uid="{00000000-0005-0000-0000-00005A110000}"/>
    <cellStyle name="Normal 3 2 7" xfId="4452" xr:uid="{00000000-0005-0000-0000-00005B110000}"/>
    <cellStyle name="Normal 3 3" xfId="4453" xr:uid="{00000000-0005-0000-0000-00005C110000}"/>
    <cellStyle name="Normal 3 3 2" xfId="4454" xr:uid="{00000000-0005-0000-0000-00005D110000}"/>
    <cellStyle name="Normal 3 3 2 2" xfId="4455" xr:uid="{00000000-0005-0000-0000-00005E110000}"/>
    <cellStyle name="Normal 3 3 3" xfId="4456" xr:uid="{00000000-0005-0000-0000-00005F110000}"/>
    <cellStyle name="Normal 3 3 3 2" xfId="4457" xr:uid="{00000000-0005-0000-0000-000060110000}"/>
    <cellStyle name="Normal 3 3 4" xfId="4458" xr:uid="{00000000-0005-0000-0000-000061110000}"/>
    <cellStyle name="Normal 3 3 4 2" xfId="4459" xr:uid="{00000000-0005-0000-0000-000062110000}"/>
    <cellStyle name="Normal 3 3 5" xfId="4460" xr:uid="{00000000-0005-0000-0000-000063110000}"/>
    <cellStyle name="Normal 3 3 6" xfId="4461" xr:uid="{00000000-0005-0000-0000-000064110000}"/>
    <cellStyle name="Normal 3 4" xfId="4462" xr:uid="{00000000-0005-0000-0000-000065110000}"/>
    <cellStyle name="Normal 3 4 2" xfId="4463" xr:uid="{00000000-0005-0000-0000-000066110000}"/>
    <cellStyle name="Normal 3 4 3" xfId="4464" xr:uid="{00000000-0005-0000-0000-000067110000}"/>
    <cellStyle name="Normal 3 5" xfId="4465" xr:uid="{00000000-0005-0000-0000-000068110000}"/>
    <cellStyle name="Normal 3 5 2" xfId="4466" xr:uid="{00000000-0005-0000-0000-000069110000}"/>
    <cellStyle name="Normal 3 6" xfId="4467" xr:uid="{00000000-0005-0000-0000-00006A110000}"/>
    <cellStyle name="Normal 3 6 2" xfId="4468" xr:uid="{00000000-0005-0000-0000-00006B110000}"/>
    <cellStyle name="Normal 3 7" xfId="4469" xr:uid="{00000000-0005-0000-0000-00006C110000}"/>
    <cellStyle name="Normal 3 8" xfId="4470" xr:uid="{00000000-0005-0000-0000-00006D110000}"/>
    <cellStyle name="Normal 4" xfId="4471" xr:uid="{00000000-0005-0000-0000-00006E110000}"/>
    <cellStyle name="Normal 4 2" xfId="4472" xr:uid="{00000000-0005-0000-0000-00006F110000}"/>
    <cellStyle name="Normal 4 2 2" xfId="4473" xr:uid="{00000000-0005-0000-0000-000070110000}"/>
    <cellStyle name="Normal 4 2 2 2" xfId="4474" xr:uid="{00000000-0005-0000-0000-000071110000}"/>
    <cellStyle name="Normal 4 2 3" xfId="4475" xr:uid="{00000000-0005-0000-0000-000072110000}"/>
    <cellStyle name="Normal 4 2 3 2" xfId="4476" xr:uid="{00000000-0005-0000-0000-000073110000}"/>
    <cellStyle name="Normal 4 2 4" xfId="4477" xr:uid="{00000000-0005-0000-0000-000074110000}"/>
    <cellStyle name="Normal 4 2 4 2" xfId="4478" xr:uid="{00000000-0005-0000-0000-000075110000}"/>
    <cellStyle name="Normal 4 2 5" xfId="4479" xr:uid="{00000000-0005-0000-0000-000076110000}"/>
    <cellStyle name="Normal 4 3" xfId="4480" xr:uid="{00000000-0005-0000-0000-000077110000}"/>
    <cellStyle name="Normal 4 3 2" xfId="4481" xr:uid="{00000000-0005-0000-0000-000078110000}"/>
    <cellStyle name="Normal 4 4" xfId="4482" xr:uid="{00000000-0005-0000-0000-000079110000}"/>
    <cellStyle name="Normal 4 4 2" xfId="4483" xr:uid="{00000000-0005-0000-0000-00007A110000}"/>
    <cellStyle name="Normal 4 5" xfId="4484" xr:uid="{00000000-0005-0000-0000-00007B110000}"/>
    <cellStyle name="Normal 4 5 2" xfId="4485" xr:uid="{00000000-0005-0000-0000-00007C110000}"/>
    <cellStyle name="Normal 4 6" xfId="4486" xr:uid="{00000000-0005-0000-0000-00007D110000}"/>
    <cellStyle name="Normal 4 6 2" xfId="4487" xr:uid="{00000000-0005-0000-0000-00007E110000}"/>
    <cellStyle name="Normal 4 7" xfId="4488" xr:uid="{00000000-0005-0000-0000-00007F110000}"/>
    <cellStyle name="Normal 4 8" xfId="4489" xr:uid="{00000000-0005-0000-0000-000080110000}"/>
    <cellStyle name="Normal 4 9" xfId="4490" xr:uid="{00000000-0005-0000-0000-000081110000}"/>
    <cellStyle name="Normal 5" xfId="4491" xr:uid="{00000000-0005-0000-0000-000082110000}"/>
    <cellStyle name="Normal 5 2" xfId="4492" xr:uid="{00000000-0005-0000-0000-000083110000}"/>
    <cellStyle name="Normal 5 2 2" xfId="4493" xr:uid="{00000000-0005-0000-0000-000084110000}"/>
    <cellStyle name="Normal 5 2 3" xfId="4494" xr:uid="{00000000-0005-0000-0000-000085110000}"/>
    <cellStyle name="Normal 5 3" xfId="4495" xr:uid="{00000000-0005-0000-0000-000086110000}"/>
    <cellStyle name="Normal 5 3 2" xfId="4496" xr:uid="{00000000-0005-0000-0000-000087110000}"/>
    <cellStyle name="Normal 5 4" xfId="4497" xr:uid="{00000000-0005-0000-0000-000088110000}"/>
    <cellStyle name="Normal 5 4 2" xfId="4498" xr:uid="{00000000-0005-0000-0000-000089110000}"/>
    <cellStyle name="Normal 5 5" xfId="4499" xr:uid="{00000000-0005-0000-0000-00008A110000}"/>
    <cellStyle name="Normal 5 5 2" xfId="4500" xr:uid="{00000000-0005-0000-0000-00008B110000}"/>
    <cellStyle name="Normal 5 6" xfId="4501" xr:uid="{00000000-0005-0000-0000-00008C110000}"/>
    <cellStyle name="Normal 5 6 2" xfId="4502" xr:uid="{00000000-0005-0000-0000-00008D110000}"/>
    <cellStyle name="Normal 5 7" xfId="4503" xr:uid="{00000000-0005-0000-0000-00008E110000}"/>
    <cellStyle name="Normal 6" xfId="4504" xr:uid="{00000000-0005-0000-0000-00008F110000}"/>
    <cellStyle name="Normal 6 2" xfId="4505" xr:uid="{00000000-0005-0000-0000-000090110000}"/>
    <cellStyle name="Normal 7" xfId="4506" xr:uid="{00000000-0005-0000-0000-000091110000}"/>
    <cellStyle name="Normal 7 2" xfId="4507" xr:uid="{00000000-0005-0000-0000-000092110000}"/>
    <cellStyle name="Normal 8" xfId="4508" xr:uid="{00000000-0005-0000-0000-000093110000}"/>
    <cellStyle name="Normal 9" xfId="4509" xr:uid="{00000000-0005-0000-0000-000094110000}"/>
    <cellStyle name="Note 10" xfId="4510" xr:uid="{00000000-0005-0000-0000-000095110000}"/>
    <cellStyle name="Note 10 10" xfId="4511" xr:uid="{00000000-0005-0000-0000-000096110000}"/>
    <cellStyle name="Note 10 10 2" xfId="4512" xr:uid="{00000000-0005-0000-0000-000097110000}"/>
    <cellStyle name="Note 10 10 2 2" xfId="4513" xr:uid="{00000000-0005-0000-0000-000098110000}"/>
    <cellStyle name="Note 10 10 2 2 2" xfId="4514" xr:uid="{00000000-0005-0000-0000-000099110000}"/>
    <cellStyle name="Note 10 10 2 3" xfId="4515" xr:uid="{00000000-0005-0000-0000-00009A110000}"/>
    <cellStyle name="Note 10 10 2 3 2" xfId="4516" xr:uid="{00000000-0005-0000-0000-00009B110000}"/>
    <cellStyle name="Note 10 10 2 4" xfId="4517" xr:uid="{00000000-0005-0000-0000-00009C110000}"/>
    <cellStyle name="Note 10 10 2 4 2" xfId="4518" xr:uid="{00000000-0005-0000-0000-00009D110000}"/>
    <cellStyle name="Note 10 10 2 5" xfId="4519" xr:uid="{00000000-0005-0000-0000-00009E110000}"/>
    <cellStyle name="Note 10 10 3" xfId="4520" xr:uid="{00000000-0005-0000-0000-00009F110000}"/>
    <cellStyle name="Note 10 10 3 2" xfId="4521" xr:uid="{00000000-0005-0000-0000-0000A0110000}"/>
    <cellStyle name="Note 10 10 4" xfId="4522" xr:uid="{00000000-0005-0000-0000-0000A1110000}"/>
    <cellStyle name="Note 10 10 4 2" xfId="4523" xr:uid="{00000000-0005-0000-0000-0000A2110000}"/>
    <cellStyle name="Note 10 10 5" xfId="4524" xr:uid="{00000000-0005-0000-0000-0000A3110000}"/>
    <cellStyle name="Note 10 10 5 2" xfId="4525" xr:uid="{00000000-0005-0000-0000-0000A4110000}"/>
    <cellStyle name="Note 10 10 6" xfId="4526" xr:uid="{00000000-0005-0000-0000-0000A5110000}"/>
    <cellStyle name="Note 10 11" xfId="4527" xr:uid="{00000000-0005-0000-0000-0000A6110000}"/>
    <cellStyle name="Note 10 11 2" xfId="4528" xr:uid="{00000000-0005-0000-0000-0000A7110000}"/>
    <cellStyle name="Note 10 11 2 2" xfId="4529" xr:uid="{00000000-0005-0000-0000-0000A8110000}"/>
    <cellStyle name="Note 10 11 2 2 2" xfId="4530" xr:uid="{00000000-0005-0000-0000-0000A9110000}"/>
    <cellStyle name="Note 10 11 2 3" xfId="4531" xr:uid="{00000000-0005-0000-0000-0000AA110000}"/>
    <cellStyle name="Note 10 11 2 3 2" xfId="4532" xr:uid="{00000000-0005-0000-0000-0000AB110000}"/>
    <cellStyle name="Note 10 11 2 4" xfId="4533" xr:uid="{00000000-0005-0000-0000-0000AC110000}"/>
    <cellStyle name="Note 10 11 2 4 2" xfId="4534" xr:uid="{00000000-0005-0000-0000-0000AD110000}"/>
    <cellStyle name="Note 10 11 2 5" xfId="4535" xr:uid="{00000000-0005-0000-0000-0000AE110000}"/>
    <cellStyle name="Note 10 11 3" xfId="4536" xr:uid="{00000000-0005-0000-0000-0000AF110000}"/>
    <cellStyle name="Note 10 11 3 2" xfId="4537" xr:uid="{00000000-0005-0000-0000-0000B0110000}"/>
    <cellStyle name="Note 10 11 4" xfId="4538" xr:uid="{00000000-0005-0000-0000-0000B1110000}"/>
    <cellStyle name="Note 10 11 4 2" xfId="4539" xr:uid="{00000000-0005-0000-0000-0000B2110000}"/>
    <cellStyle name="Note 10 11 5" xfId="4540" xr:uid="{00000000-0005-0000-0000-0000B3110000}"/>
    <cellStyle name="Note 10 11 5 2" xfId="4541" xr:uid="{00000000-0005-0000-0000-0000B4110000}"/>
    <cellStyle name="Note 10 11 6" xfId="4542" xr:uid="{00000000-0005-0000-0000-0000B5110000}"/>
    <cellStyle name="Note 10 12" xfId="4543" xr:uid="{00000000-0005-0000-0000-0000B6110000}"/>
    <cellStyle name="Note 10 12 2" xfId="4544" xr:uid="{00000000-0005-0000-0000-0000B7110000}"/>
    <cellStyle name="Note 10 12 2 2" xfId="4545" xr:uid="{00000000-0005-0000-0000-0000B8110000}"/>
    <cellStyle name="Note 10 12 2 2 2" xfId="4546" xr:uid="{00000000-0005-0000-0000-0000B9110000}"/>
    <cellStyle name="Note 10 12 2 3" xfId="4547" xr:uid="{00000000-0005-0000-0000-0000BA110000}"/>
    <cellStyle name="Note 10 12 2 3 2" xfId="4548" xr:uid="{00000000-0005-0000-0000-0000BB110000}"/>
    <cellStyle name="Note 10 12 2 4" xfId="4549" xr:uid="{00000000-0005-0000-0000-0000BC110000}"/>
    <cellStyle name="Note 10 12 2 4 2" xfId="4550" xr:uid="{00000000-0005-0000-0000-0000BD110000}"/>
    <cellStyle name="Note 10 12 2 5" xfId="4551" xr:uid="{00000000-0005-0000-0000-0000BE110000}"/>
    <cellStyle name="Note 10 12 3" xfId="4552" xr:uid="{00000000-0005-0000-0000-0000BF110000}"/>
    <cellStyle name="Note 10 12 3 2" xfId="4553" xr:uid="{00000000-0005-0000-0000-0000C0110000}"/>
    <cellStyle name="Note 10 12 4" xfId="4554" xr:uid="{00000000-0005-0000-0000-0000C1110000}"/>
    <cellStyle name="Note 10 12 4 2" xfId="4555" xr:uid="{00000000-0005-0000-0000-0000C2110000}"/>
    <cellStyle name="Note 10 12 5" xfId="4556" xr:uid="{00000000-0005-0000-0000-0000C3110000}"/>
    <cellStyle name="Note 10 12 5 2" xfId="4557" xr:uid="{00000000-0005-0000-0000-0000C4110000}"/>
    <cellStyle name="Note 10 12 6" xfId="4558" xr:uid="{00000000-0005-0000-0000-0000C5110000}"/>
    <cellStyle name="Note 10 13" xfId="4559" xr:uid="{00000000-0005-0000-0000-0000C6110000}"/>
    <cellStyle name="Note 10 13 2" xfId="4560" xr:uid="{00000000-0005-0000-0000-0000C7110000}"/>
    <cellStyle name="Note 10 13 2 2" xfId="4561" xr:uid="{00000000-0005-0000-0000-0000C8110000}"/>
    <cellStyle name="Note 10 13 2 2 2" xfId="4562" xr:uid="{00000000-0005-0000-0000-0000C9110000}"/>
    <cellStyle name="Note 10 13 2 3" xfId="4563" xr:uid="{00000000-0005-0000-0000-0000CA110000}"/>
    <cellStyle name="Note 10 13 2 3 2" xfId="4564" xr:uid="{00000000-0005-0000-0000-0000CB110000}"/>
    <cellStyle name="Note 10 13 2 4" xfId="4565" xr:uid="{00000000-0005-0000-0000-0000CC110000}"/>
    <cellStyle name="Note 10 13 2 4 2" xfId="4566" xr:uid="{00000000-0005-0000-0000-0000CD110000}"/>
    <cellStyle name="Note 10 13 2 5" xfId="4567" xr:uid="{00000000-0005-0000-0000-0000CE110000}"/>
    <cellStyle name="Note 10 13 3" xfId="4568" xr:uid="{00000000-0005-0000-0000-0000CF110000}"/>
    <cellStyle name="Note 10 13 3 2" xfId="4569" xr:uid="{00000000-0005-0000-0000-0000D0110000}"/>
    <cellStyle name="Note 10 13 4" xfId="4570" xr:uid="{00000000-0005-0000-0000-0000D1110000}"/>
    <cellStyle name="Note 10 13 4 2" xfId="4571" xr:uid="{00000000-0005-0000-0000-0000D2110000}"/>
    <cellStyle name="Note 10 13 5" xfId="4572" xr:uid="{00000000-0005-0000-0000-0000D3110000}"/>
    <cellStyle name="Note 10 13 5 2" xfId="4573" xr:uid="{00000000-0005-0000-0000-0000D4110000}"/>
    <cellStyle name="Note 10 13 6" xfId="4574" xr:uid="{00000000-0005-0000-0000-0000D5110000}"/>
    <cellStyle name="Note 10 14" xfId="4575" xr:uid="{00000000-0005-0000-0000-0000D6110000}"/>
    <cellStyle name="Note 10 14 2" xfId="4576" xr:uid="{00000000-0005-0000-0000-0000D7110000}"/>
    <cellStyle name="Note 10 14 2 2" xfId="4577" xr:uid="{00000000-0005-0000-0000-0000D8110000}"/>
    <cellStyle name="Note 10 14 2 2 2" xfId="4578" xr:uid="{00000000-0005-0000-0000-0000D9110000}"/>
    <cellStyle name="Note 10 14 2 3" xfId="4579" xr:uid="{00000000-0005-0000-0000-0000DA110000}"/>
    <cellStyle name="Note 10 14 2 3 2" xfId="4580" xr:uid="{00000000-0005-0000-0000-0000DB110000}"/>
    <cellStyle name="Note 10 14 2 4" xfId="4581" xr:uid="{00000000-0005-0000-0000-0000DC110000}"/>
    <cellStyle name="Note 10 14 2 4 2" xfId="4582" xr:uid="{00000000-0005-0000-0000-0000DD110000}"/>
    <cellStyle name="Note 10 14 2 5" xfId="4583" xr:uid="{00000000-0005-0000-0000-0000DE110000}"/>
    <cellStyle name="Note 10 14 3" xfId="4584" xr:uid="{00000000-0005-0000-0000-0000DF110000}"/>
    <cellStyle name="Note 10 14 3 2" xfId="4585" xr:uid="{00000000-0005-0000-0000-0000E0110000}"/>
    <cellStyle name="Note 10 14 4" xfId="4586" xr:uid="{00000000-0005-0000-0000-0000E1110000}"/>
    <cellStyle name="Note 10 14 4 2" xfId="4587" xr:uid="{00000000-0005-0000-0000-0000E2110000}"/>
    <cellStyle name="Note 10 14 5" xfId="4588" xr:uid="{00000000-0005-0000-0000-0000E3110000}"/>
    <cellStyle name="Note 10 14 5 2" xfId="4589" xr:uid="{00000000-0005-0000-0000-0000E4110000}"/>
    <cellStyle name="Note 10 14 6" xfId="4590" xr:uid="{00000000-0005-0000-0000-0000E5110000}"/>
    <cellStyle name="Note 10 15" xfId="4591" xr:uid="{00000000-0005-0000-0000-0000E6110000}"/>
    <cellStyle name="Note 10 15 2" xfId="4592" xr:uid="{00000000-0005-0000-0000-0000E7110000}"/>
    <cellStyle name="Note 10 15 2 2" xfId="4593" xr:uid="{00000000-0005-0000-0000-0000E8110000}"/>
    <cellStyle name="Note 10 15 2 2 2" xfId="4594" xr:uid="{00000000-0005-0000-0000-0000E9110000}"/>
    <cellStyle name="Note 10 15 2 3" xfId="4595" xr:uid="{00000000-0005-0000-0000-0000EA110000}"/>
    <cellStyle name="Note 10 15 2 3 2" xfId="4596" xr:uid="{00000000-0005-0000-0000-0000EB110000}"/>
    <cellStyle name="Note 10 15 2 4" xfId="4597" xr:uid="{00000000-0005-0000-0000-0000EC110000}"/>
    <cellStyle name="Note 10 15 2 4 2" xfId="4598" xr:uid="{00000000-0005-0000-0000-0000ED110000}"/>
    <cellStyle name="Note 10 15 2 5" xfId="4599" xr:uid="{00000000-0005-0000-0000-0000EE110000}"/>
    <cellStyle name="Note 10 15 3" xfId="4600" xr:uid="{00000000-0005-0000-0000-0000EF110000}"/>
    <cellStyle name="Note 10 15 3 2" xfId="4601" xr:uid="{00000000-0005-0000-0000-0000F0110000}"/>
    <cellStyle name="Note 10 15 4" xfId="4602" xr:uid="{00000000-0005-0000-0000-0000F1110000}"/>
    <cellStyle name="Note 10 15 4 2" xfId="4603" xr:uid="{00000000-0005-0000-0000-0000F2110000}"/>
    <cellStyle name="Note 10 15 5" xfId="4604" xr:uid="{00000000-0005-0000-0000-0000F3110000}"/>
    <cellStyle name="Note 10 15 5 2" xfId="4605" xr:uid="{00000000-0005-0000-0000-0000F4110000}"/>
    <cellStyle name="Note 10 15 6" xfId="4606" xr:uid="{00000000-0005-0000-0000-0000F5110000}"/>
    <cellStyle name="Note 10 16" xfId="4607" xr:uid="{00000000-0005-0000-0000-0000F6110000}"/>
    <cellStyle name="Note 10 16 2" xfId="4608" xr:uid="{00000000-0005-0000-0000-0000F7110000}"/>
    <cellStyle name="Note 10 16 2 2" xfId="4609" xr:uid="{00000000-0005-0000-0000-0000F8110000}"/>
    <cellStyle name="Note 10 16 2 2 2" xfId="4610" xr:uid="{00000000-0005-0000-0000-0000F9110000}"/>
    <cellStyle name="Note 10 16 2 3" xfId="4611" xr:uid="{00000000-0005-0000-0000-0000FA110000}"/>
    <cellStyle name="Note 10 16 2 3 2" xfId="4612" xr:uid="{00000000-0005-0000-0000-0000FB110000}"/>
    <cellStyle name="Note 10 16 2 4" xfId="4613" xr:uid="{00000000-0005-0000-0000-0000FC110000}"/>
    <cellStyle name="Note 10 16 2 4 2" xfId="4614" xr:uid="{00000000-0005-0000-0000-0000FD110000}"/>
    <cellStyle name="Note 10 16 2 5" xfId="4615" xr:uid="{00000000-0005-0000-0000-0000FE110000}"/>
    <cellStyle name="Note 10 16 3" xfId="4616" xr:uid="{00000000-0005-0000-0000-0000FF110000}"/>
    <cellStyle name="Note 10 16 3 2" xfId="4617" xr:uid="{00000000-0005-0000-0000-000000120000}"/>
    <cellStyle name="Note 10 16 4" xfId="4618" xr:uid="{00000000-0005-0000-0000-000001120000}"/>
    <cellStyle name="Note 10 16 4 2" xfId="4619" xr:uid="{00000000-0005-0000-0000-000002120000}"/>
    <cellStyle name="Note 10 16 5" xfId="4620" xr:uid="{00000000-0005-0000-0000-000003120000}"/>
    <cellStyle name="Note 10 16 5 2" xfId="4621" xr:uid="{00000000-0005-0000-0000-000004120000}"/>
    <cellStyle name="Note 10 16 6" xfId="4622" xr:uid="{00000000-0005-0000-0000-000005120000}"/>
    <cellStyle name="Note 10 17" xfId="4623" xr:uid="{00000000-0005-0000-0000-000006120000}"/>
    <cellStyle name="Note 10 17 2" xfId="4624" xr:uid="{00000000-0005-0000-0000-000007120000}"/>
    <cellStyle name="Note 10 17 2 2" xfId="4625" xr:uid="{00000000-0005-0000-0000-000008120000}"/>
    <cellStyle name="Note 10 17 2 2 2" xfId="4626" xr:uid="{00000000-0005-0000-0000-000009120000}"/>
    <cellStyle name="Note 10 17 2 3" xfId="4627" xr:uid="{00000000-0005-0000-0000-00000A120000}"/>
    <cellStyle name="Note 10 17 2 3 2" xfId="4628" xr:uid="{00000000-0005-0000-0000-00000B120000}"/>
    <cellStyle name="Note 10 17 2 4" xfId="4629" xr:uid="{00000000-0005-0000-0000-00000C120000}"/>
    <cellStyle name="Note 10 17 2 4 2" xfId="4630" xr:uid="{00000000-0005-0000-0000-00000D120000}"/>
    <cellStyle name="Note 10 17 2 5" xfId="4631" xr:uid="{00000000-0005-0000-0000-00000E120000}"/>
    <cellStyle name="Note 10 17 3" xfId="4632" xr:uid="{00000000-0005-0000-0000-00000F120000}"/>
    <cellStyle name="Note 10 17 3 2" xfId="4633" xr:uid="{00000000-0005-0000-0000-000010120000}"/>
    <cellStyle name="Note 10 17 4" xfId="4634" xr:uid="{00000000-0005-0000-0000-000011120000}"/>
    <cellStyle name="Note 10 17 4 2" xfId="4635" xr:uid="{00000000-0005-0000-0000-000012120000}"/>
    <cellStyle name="Note 10 17 5" xfId="4636" xr:uid="{00000000-0005-0000-0000-000013120000}"/>
    <cellStyle name="Note 10 17 5 2" xfId="4637" xr:uid="{00000000-0005-0000-0000-000014120000}"/>
    <cellStyle name="Note 10 17 6" xfId="4638" xr:uid="{00000000-0005-0000-0000-000015120000}"/>
    <cellStyle name="Note 10 18" xfId="4639" xr:uid="{00000000-0005-0000-0000-000016120000}"/>
    <cellStyle name="Note 10 18 2" xfId="4640" xr:uid="{00000000-0005-0000-0000-000017120000}"/>
    <cellStyle name="Note 10 18 2 2" xfId="4641" xr:uid="{00000000-0005-0000-0000-000018120000}"/>
    <cellStyle name="Note 10 18 2 2 2" xfId="4642" xr:uid="{00000000-0005-0000-0000-000019120000}"/>
    <cellStyle name="Note 10 18 2 3" xfId="4643" xr:uid="{00000000-0005-0000-0000-00001A120000}"/>
    <cellStyle name="Note 10 18 2 3 2" xfId="4644" xr:uid="{00000000-0005-0000-0000-00001B120000}"/>
    <cellStyle name="Note 10 18 2 4" xfId="4645" xr:uid="{00000000-0005-0000-0000-00001C120000}"/>
    <cellStyle name="Note 10 18 2 4 2" xfId="4646" xr:uid="{00000000-0005-0000-0000-00001D120000}"/>
    <cellStyle name="Note 10 18 2 5" xfId="4647" xr:uid="{00000000-0005-0000-0000-00001E120000}"/>
    <cellStyle name="Note 10 18 3" xfId="4648" xr:uid="{00000000-0005-0000-0000-00001F120000}"/>
    <cellStyle name="Note 10 18 3 2" xfId="4649" xr:uid="{00000000-0005-0000-0000-000020120000}"/>
    <cellStyle name="Note 10 18 4" xfId="4650" xr:uid="{00000000-0005-0000-0000-000021120000}"/>
    <cellStyle name="Note 10 18 4 2" xfId="4651" xr:uid="{00000000-0005-0000-0000-000022120000}"/>
    <cellStyle name="Note 10 18 5" xfId="4652" xr:uid="{00000000-0005-0000-0000-000023120000}"/>
    <cellStyle name="Note 10 18 5 2" xfId="4653" xr:uid="{00000000-0005-0000-0000-000024120000}"/>
    <cellStyle name="Note 10 18 6" xfId="4654" xr:uid="{00000000-0005-0000-0000-000025120000}"/>
    <cellStyle name="Note 10 19" xfId="4655" xr:uid="{00000000-0005-0000-0000-000026120000}"/>
    <cellStyle name="Note 10 19 2" xfId="4656" xr:uid="{00000000-0005-0000-0000-000027120000}"/>
    <cellStyle name="Note 10 19 2 2" xfId="4657" xr:uid="{00000000-0005-0000-0000-000028120000}"/>
    <cellStyle name="Note 10 19 2 2 2" xfId="4658" xr:uid="{00000000-0005-0000-0000-000029120000}"/>
    <cellStyle name="Note 10 19 2 3" xfId="4659" xr:uid="{00000000-0005-0000-0000-00002A120000}"/>
    <cellStyle name="Note 10 19 2 3 2" xfId="4660" xr:uid="{00000000-0005-0000-0000-00002B120000}"/>
    <cellStyle name="Note 10 19 2 4" xfId="4661" xr:uid="{00000000-0005-0000-0000-00002C120000}"/>
    <cellStyle name="Note 10 19 2 4 2" xfId="4662" xr:uid="{00000000-0005-0000-0000-00002D120000}"/>
    <cellStyle name="Note 10 19 2 5" xfId="4663" xr:uid="{00000000-0005-0000-0000-00002E120000}"/>
    <cellStyle name="Note 10 19 3" xfId="4664" xr:uid="{00000000-0005-0000-0000-00002F120000}"/>
    <cellStyle name="Note 10 19 3 2" xfId="4665" xr:uid="{00000000-0005-0000-0000-000030120000}"/>
    <cellStyle name="Note 10 19 4" xfId="4666" xr:uid="{00000000-0005-0000-0000-000031120000}"/>
    <cellStyle name="Note 10 19 4 2" xfId="4667" xr:uid="{00000000-0005-0000-0000-000032120000}"/>
    <cellStyle name="Note 10 19 5" xfId="4668" xr:uid="{00000000-0005-0000-0000-000033120000}"/>
    <cellStyle name="Note 10 19 5 2" xfId="4669" xr:uid="{00000000-0005-0000-0000-000034120000}"/>
    <cellStyle name="Note 10 19 6" xfId="4670" xr:uid="{00000000-0005-0000-0000-000035120000}"/>
    <cellStyle name="Note 10 2" xfId="4671" xr:uid="{00000000-0005-0000-0000-000036120000}"/>
    <cellStyle name="Note 10 2 2" xfId="4672" xr:uid="{00000000-0005-0000-0000-000037120000}"/>
    <cellStyle name="Note 10 2 2 2" xfId="4673" xr:uid="{00000000-0005-0000-0000-000038120000}"/>
    <cellStyle name="Note 10 2 2 2 2" xfId="4674" xr:uid="{00000000-0005-0000-0000-000039120000}"/>
    <cellStyle name="Note 10 2 2 3" xfId="4675" xr:uid="{00000000-0005-0000-0000-00003A120000}"/>
    <cellStyle name="Note 10 2 2 3 2" xfId="4676" xr:uid="{00000000-0005-0000-0000-00003B120000}"/>
    <cellStyle name="Note 10 2 2 4" xfId="4677" xr:uid="{00000000-0005-0000-0000-00003C120000}"/>
    <cellStyle name="Note 10 2 2 4 2" xfId="4678" xr:uid="{00000000-0005-0000-0000-00003D120000}"/>
    <cellStyle name="Note 10 2 2 5" xfId="4679" xr:uid="{00000000-0005-0000-0000-00003E120000}"/>
    <cellStyle name="Note 10 2 3" xfId="4680" xr:uid="{00000000-0005-0000-0000-00003F120000}"/>
    <cellStyle name="Note 10 2 3 2" xfId="4681" xr:uid="{00000000-0005-0000-0000-000040120000}"/>
    <cellStyle name="Note 10 2 4" xfId="4682" xr:uid="{00000000-0005-0000-0000-000041120000}"/>
    <cellStyle name="Note 10 2 4 2" xfId="4683" xr:uid="{00000000-0005-0000-0000-000042120000}"/>
    <cellStyle name="Note 10 2 5" xfId="4684" xr:uid="{00000000-0005-0000-0000-000043120000}"/>
    <cellStyle name="Note 10 2 5 2" xfId="4685" xr:uid="{00000000-0005-0000-0000-000044120000}"/>
    <cellStyle name="Note 10 2 6" xfId="4686" xr:uid="{00000000-0005-0000-0000-000045120000}"/>
    <cellStyle name="Note 10 20" xfId="4687" xr:uid="{00000000-0005-0000-0000-000046120000}"/>
    <cellStyle name="Note 10 20 2" xfId="4688" xr:uid="{00000000-0005-0000-0000-000047120000}"/>
    <cellStyle name="Note 10 20 2 2" xfId="4689" xr:uid="{00000000-0005-0000-0000-000048120000}"/>
    <cellStyle name="Note 10 20 2 2 2" xfId="4690" xr:uid="{00000000-0005-0000-0000-000049120000}"/>
    <cellStyle name="Note 10 20 2 3" xfId="4691" xr:uid="{00000000-0005-0000-0000-00004A120000}"/>
    <cellStyle name="Note 10 20 2 3 2" xfId="4692" xr:uid="{00000000-0005-0000-0000-00004B120000}"/>
    <cellStyle name="Note 10 20 2 4" xfId="4693" xr:uid="{00000000-0005-0000-0000-00004C120000}"/>
    <cellStyle name="Note 10 20 2 4 2" xfId="4694" xr:uid="{00000000-0005-0000-0000-00004D120000}"/>
    <cellStyle name="Note 10 20 2 5" xfId="4695" xr:uid="{00000000-0005-0000-0000-00004E120000}"/>
    <cellStyle name="Note 10 20 3" xfId="4696" xr:uid="{00000000-0005-0000-0000-00004F120000}"/>
    <cellStyle name="Note 10 20 3 2" xfId="4697" xr:uid="{00000000-0005-0000-0000-000050120000}"/>
    <cellStyle name="Note 10 20 4" xfId="4698" xr:uid="{00000000-0005-0000-0000-000051120000}"/>
    <cellStyle name="Note 10 20 4 2" xfId="4699" xr:uid="{00000000-0005-0000-0000-000052120000}"/>
    <cellStyle name="Note 10 20 5" xfId="4700" xr:uid="{00000000-0005-0000-0000-000053120000}"/>
    <cellStyle name="Note 10 20 5 2" xfId="4701" xr:uid="{00000000-0005-0000-0000-000054120000}"/>
    <cellStyle name="Note 10 20 6" xfId="4702" xr:uid="{00000000-0005-0000-0000-000055120000}"/>
    <cellStyle name="Note 10 21" xfId="4703" xr:uid="{00000000-0005-0000-0000-000056120000}"/>
    <cellStyle name="Note 10 21 2" xfId="4704" xr:uid="{00000000-0005-0000-0000-000057120000}"/>
    <cellStyle name="Note 10 21 2 2" xfId="4705" xr:uid="{00000000-0005-0000-0000-000058120000}"/>
    <cellStyle name="Note 10 21 2 2 2" xfId="4706" xr:uid="{00000000-0005-0000-0000-000059120000}"/>
    <cellStyle name="Note 10 21 2 3" xfId="4707" xr:uid="{00000000-0005-0000-0000-00005A120000}"/>
    <cellStyle name="Note 10 21 2 3 2" xfId="4708" xr:uid="{00000000-0005-0000-0000-00005B120000}"/>
    <cellStyle name="Note 10 21 2 4" xfId="4709" xr:uid="{00000000-0005-0000-0000-00005C120000}"/>
    <cellStyle name="Note 10 21 2 4 2" xfId="4710" xr:uid="{00000000-0005-0000-0000-00005D120000}"/>
    <cellStyle name="Note 10 21 2 5" xfId="4711" xr:uid="{00000000-0005-0000-0000-00005E120000}"/>
    <cellStyle name="Note 10 21 3" xfId="4712" xr:uid="{00000000-0005-0000-0000-00005F120000}"/>
    <cellStyle name="Note 10 21 3 2" xfId="4713" xr:uid="{00000000-0005-0000-0000-000060120000}"/>
    <cellStyle name="Note 10 21 4" xfId="4714" xr:uid="{00000000-0005-0000-0000-000061120000}"/>
    <cellStyle name="Note 10 21 4 2" xfId="4715" xr:uid="{00000000-0005-0000-0000-000062120000}"/>
    <cellStyle name="Note 10 21 5" xfId="4716" xr:uid="{00000000-0005-0000-0000-000063120000}"/>
    <cellStyle name="Note 10 21 5 2" xfId="4717" xr:uid="{00000000-0005-0000-0000-000064120000}"/>
    <cellStyle name="Note 10 21 6" xfId="4718" xr:uid="{00000000-0005-0000-0000-000065120000}"/>
    <cellStyle name="Note 10 22" xfId="4719" xr:uid="{00000000-0005-0000-0000-000066120000}"/>
    <cellStyle name="Note 10 22 2" xfId="4720" xr:uid="{00000000-0005-0000-0000-000067120000}"/>
    <cellStyle name="Note 10 22 2 2" xfId="4721" xr:uid="{00000000-0005-0000-0000-000068120000}"/>
    <cellStyle name="Note 10 22 2 2 2" xfId="4722" xr:uid="{00000000-0005-0000-0000-000069120000}"/>
    <cellStyle name="Note 10 22 2 3" xfId="4723" xr:uid="{00000000-0005-0000-0000-00006A120000}"/>
    <cellStyle name="Note 10 22 2 3 2" xfId="4724" xr:uid="{00000000-0005-0000-0000-00006B120000}"/>
    <cellStyle name="Note 10 22 2 4" xfId="4725" xr:uid="{00000000-0005-0000-0000-00006C120000}"/>
    <cellStyle name="Note 10 22 2 4 2" xfId="4726" xr:uid="{00000000-0005-0000-0000-00006D120000}"/>
    <cellStyle name="Note 10 22 2 5" xfId="4727" xr:uid="{00000000-0005-0000-0000-00006E120000}"/>
    <cellStyle name="Note 10 22 3" xfId="4728" xr:uid="{00000000-0005-0000-0000-00006F120000}"/>
    <cellStyle name="Note 10 22 3 2" xfId="4729" xr:uid="{00000000-0005-0000-0000-000070120000}"/>
    <cellStyle name="Note 10 22 4" xfId="4730" xr:uid="{00000000-0005-0000-0000-000071120000}"/>
    <cellStyle name="Note 10 22 4 2" xfId="4731" xr:uid="{00000000-0005-0000-0000-000072120000}"/>
    <cellStyle name="Note 10 22 5" xfId="4732" xr:uid="{00000000-0005-0000-0000-000073120000}"/>
    <cellStyle name="Note 10 22 5 2" xfId="4733" xr:uid="{00000000-0005-0000-0000-000074120000}"/>
    <cellStyle name="Note 10 22 6" xfId="4734" xr:uid="{00000000-0005-0000-0000-000075120000}"/>
    <cellStyle name="Note 10 23" xfId="4735" xr:uid="{00000000-0005-0000-0000-000076120000}"/>
    <cellStyle name="Note 10 23 2" xfId="4736" xr:uid="{00000000-0005-0000-0000-000077120000}"/>
    <cellStyle name="Note 10 23 2 2" xfId="4737" xr:uid="{00000000-0005-0000-0000-000078120000}"/>
    <cellStyle name="Note 10 23 2 2 2" xfId="4738" xr:uid="{00000000-0005-0000-0000-000079120000}"/>
    <cellStyle name="Note 10 23 2 3" xfId="4739" xr:uid="{00000000-0005-0000-0000-00007A120000}"/>
    <cellStyle name="Note 10 23 2 3 2" xfId="4740" xr:uid="{00000000-0005-0000-0000-00007B120000}"/>
    <cellStyle name="Note 10 23 2 4" xfId="4741" xr:uid="{00000000-0005-0000-0000-00007C120000}"/>
    <cellStyle name="Note 10 23 2 4 2" xfId="4742" xr:uid="{00000000-0005-0000-0000-00007D120000}"/>
    <cellStyle name="Note 10 23 2 5" xfId="4743" xr:uid="{00000000-0005-0000-0000-00007E120000}"/>
    <cellStyle name="Note 10 23 3" xfId="4744" xr:uid="{00000000-0005-0000-0000-00007F120000}"/>
    <cellStyle name="Note 10 23 3 2" xfId="4745" xr:uid="{00000000-0005-0000-0000-000080120000}"/>
    <cellStyle name="Note 10 23 4" xfId="4746" xr:uid="{00000000-0005-0000-0000-000081120000}"/>
    <cellStyle name="Note 10 23 4 2" xfId="4747" xr:uid="{00000000-0005-0000-0000-000082120000}"/>
    <cellStyle name="Note 10 23 5" xfId="4748" xr:uid="{00000000-0005-0000-0000-000083120000}"/>
    <cellStyle name="Note 10 23 5 2" xfId="4749" xr:uid="{00000000-0005-0000-0000-000084120000}"/>
    <cellStyle name="Note 10 23 6" xfId="4750" xr:uid="{00000000-0005-0000-0000-000085120000}"/>
    <cellStyle name="Note 10 24" xfId="4751" xr:uid="{00000000-0005-0000-0000-000086120000}"/>
    <cellStyle name="Note 10 24 2" xfId="4752" xr:uid="{00000000-0005-0000-0000-000087120000}"/>
    <cellStyle name="Note 10 24 2 2" xfId="4753" xr:uid="{00000000-0005-0000-0000-000088120000}"/>
    <cellStyle name="Note 10 24 2 2 2" xfId="4754" xr:uid="{00000000-0005-0000-0000-000089120000}"/>
    <cellStyle name="Note 10 24 2 3" xfId="4755" xr:uid="{00000000-0005-0000-0000-00008A120000}"/>
    <cellStyle name="Note 10 24 2 3 2" xfId="4756" xr:uid="{00000000-0005-0000-0000-00008B120000}"/>
    <cellStyle name="Note 10 24 2 4" xfId="4757" xr:uid="{00000000-0005-0000-0000-00008C120000}"/>
    <cellStyle name="Note 10 24 2 4 2" xfId="4758" xr:uid="{00000000-0005-0000-0000-00008D120000}"/>
    <cellStyle name="Note 10 24 2 5" xfId="4759" xr:uid="{00000000-0005-0000-0000-00008E120000}"/>
    <cellStyle name="Note 10 24 3" xfId="4760" xr:uid="{00000000-0005-0000-0000-00008F120000}"/>
    <cellStyle name="Note 10 24 3 2" xfId="4761" xr:uid="{00000000-0005-0000-0000-000090120000}"/>
    <cellStyle name="Note 10 24 4" xfId="4762" xr:uid="{00000000-0005-0000-0000-000091120000}"/>
    <cellStyle name="Note 10 24 4 2" xfId="4763" xr:uid="{00000000-0005-0000-0000-000092120000}"/>
    <cellStyle name="Note 10 24 5" xfId="4764" xr:uid="{00000000-0005-0000-0000-000093120000}"/>
    <cellStyle name="Note 10 24 5 2" xfId="4765" xr:uid="{00000000-0005-0000-0000-000094120000}"/>
    <cellStyle name="Note 10 24 6" xfId="4766" xr:uid="{00000000-0005-0000-0000-000095120000}"/>
    <cellStyle name="Note 10 25" xfId="4767" xr:uid="{00000000-0005-0000-0000-000096120000}"/>
    <cellStyle name="Note 10 25 2" xfId="4768" xr:uid="{00000000-0005-0000-0000-000097120000}"/>
    <cellStyle name="Note 10 25 2 2" xfId="4769" xr:uid="{00000000-0005-0000-0000-000098120000}"/>
    <cellStyle name="Note 10 25 2 2 2" xfId="4770" xr:uid="{00000000-0005-0000-0000-000099120000}"/>
    <cellStyle name="Note 10 25 2 3" xfId="4771" xr:uid="{00000000-0005-0000-0000-00009A120000}"/>
    <cellStyle name="Note 10 25 2 3 2" xfId="4772" xr:uid="{00000000-0005-0000-0000-00009B120000}"/>
    <cellStyle name="Note 10 25 2 4" xfId="4773" xr:uid="{00000000-0005-0000-0000-00009C120000}"/>
    <cellStyle name="Note 10 25 2 4 2" xfId="4774" xr:uid="{00000000-0005-0000-0000-00009D120000}"/>
    <cellStyle name="Note 10 25 2 5" xfId="4775" xr:uid="{00000000-0005-0000-0000-00009E120000}"/>
    <cellStyle name="Note 10 25 3" xfId="4776" xr:uid="{00000000-0005-0000-0000-00009F120000}"/>
    <cellStyle name="Note 10 25 3 2" xfId="4777" xr:uid="{00000000-0005-0000-0000-0000A0120000}"/>
    <cellStyle name="Note 10 25 4" xfId="4778" xr:uid="{00000000-0005-0000-0000-0000A1120000}"/>
    <cellStyle name="Note 10 25 4 2" xfId="4779" xr:uid="{00000000-0005-0000-0000-0000A2120000}"/>
    <cellStyle name="Note 10 25 5" xfId="4780" xr:uid="{00000000-0005-0000-0000-0000A3120000}"/>
    <cellStyle name="Note 10 25 5 2" xfId="4781" xr:uid="{00000000-0005-0000-0000-0000A4120000}"/>
    <cellStyle name="Note 10 25 6" xfId="4782" xr:uid="{00000000-0005-0000-0000-0000A5120000}"/>
    <cellStyle name="Note 10 26" xfId="4783" xr:uid="{00000000-0005-0000-0000-0000A6120000}"/>
    <cellStyle name="Note 10 26 2" xfId="4784" xr:uid="{00000000-0005-0000-0000-0000A7120000}"/>
    <cellStyle name="Note 10 26 2 2" xfId="4785" xr:uid="{00000000-0005-0000-0000-0000A8120000}"/>
    <cellStyle name="Note 10 26 2 2 2" xfId="4786" xr:uid="{00000000-0005-0000-0000-0000A9120000}"/>
    <cellStyle name="Note 10 26 2 3" xfId="4787" xr:uid="{00000000-0005-0000-0000-0000AA120000}"/>
    <cellStyle name="Note 10 26 2 3 2" xfId="4788" xr:uid="{00000000-0005-0000-0000-0000AB120000}"/>
    <cellStyle name="Note 10 26 2 4" xfId="4789" xr:uid="{00000000-0005-0000-0000-0000AC120000}"/>
    <cellStyle name="Note 10 26 2 4 2" xfId="4790" xr:uid="{00000000-0005-0000-0000-0000AD120000}"/>
    <cellStyle name="Note 10 26 2 5" xfId="4791" xr:uid="{00000000-0005-0000-0000-0000AE120000}"/>
    <cellStyle name="Note 10 26 3" xfId="4792" xr:uid="{00000000-0005-0000-0000-0000AF120000}"/>
    <cellStyle name="Note 10 26 3 2" xfId="4793" xr:uid="{00000000-0005-0000-0000-0000B0120000}"/>
    <cellStyle name="Note 10 26 4" xfId="4794" xr:uid="{00000000-0005-0000-0000-0000B1120000}"/>
    <cellStyle name="Note 10 26 4 2" xfId="4795" xr:uid="{00000000-0005-0000-0000-0000B2120000}"/>
    <cellStyle name="Note 10 26 5" xfId="4796" xr:uid="{00000000-0005-0000-0000-0000B3120000}"/>
    <cellStyle name="Note 10 26 5 2" xfId="4797" xr:uid="{00000000-0005-0000-0000-0000B4120000}"/>
    <cellStyle name="Note 10 26 6" xfId="4798" xr:uid="{00000000-0005-0000-0000-0000B5120000}"/>
    <cellStyle name="Note 10 27" xfId="4799" xr:uid="{00000000-0005-0000-0000-0000B6120000}"/>
    <cellStyle name="Note 10 27 2" xfId="4800" xr:uid="{00000000-0005-0000-0000-0000B7120000}"/>
    <cellStyle name="Note 10 27 2 2" xfId="4801" xr:uid="{00000000-0005-0000-0000-0000B8120000}"/>
    <cellStyle name="Note 10 27 2 2 2" xfId="4802" xr:uid="{00000000-0005-0000-0000-0000B9120000}"/>
    <cellStyle name="Note 10 27 2 3" xfId="4803" xr:uid="{00000000-0005-0000-0000-0000BA120000}"/>
    <cellStyle name="Note 10 27 2 3 2" xfId="4804" xr:uid="{00000000-0005-0000-0000-0000BB120000}"/>
    <cellStyle name="Note 10 27 2 4" xfId="4805" xr:uid="{00000000-0005-0000-0000-0000BC120000}"/>
    <cellStyle name="Note 10 27 2 4 2" xfId="4806" xr:uid="{00000000-0005-0000-0000-0000BD120000}"/>
    <cellStyle name="Note 10 27 2 5" xfId="4807" xr:uid="{00000000-0005-0000-0000-0000BE120000}"/>
    <cellStyle name="Note 10 27 3" xfId="4808" xr:uid="{00000000-0005-0000-0000-0000BF120000}"/>
    <cellStyle name="Note 10 27 3 2" xfId="4809" xr:uid="{00000000-0005-0000-0000-0000C0120000}"/>
    <cellStyle name="Note 10 27 4" xfId="4810" xr:uid="{00000000-0005-0000-0000-0000C1120000}"/>
    <cellStyle name="Note 10 27 4 2" xfId="4811" xr:uid="{00000000-0005-0000-0000-0000C2120000}"/>
    <cellStyle name="Note 10 27 5" xfId="4812" xr:uid="{00000000-0005-0000-0000-0000C3120000}"/>
    <cellStyle name="Note 10 27 5 2" xfId="4813" xr:uid="{00000000-0005-0000-0000-0000C4120000}"/>
    <cellStyle name="Note 10 27 6" xfId="4814" xr:uid="{00000000-0005-0000-0000-0000C5120000}"/>
    <cellStyle name="Note 10 28" xfId="4815" xr:uid="{00000000-0005-0000-0000-0000C6120000}"/>
    <cellStyle name="Note 10 28 2" xfId="4816" xr:uid="{00000000-0005-0000-0000-0000C7120000}"/>
    <cellStyle name="Note 10 28 2 2" xfId="4817" xr:uid="{00000000-0005-0000-0000-0000C8120000}"/>
    <cellStyle name="Note 10 28 2 2 2" xfId="4818" xr:uid="{00000000-0005-0000-0000-0000C9120000}"/>
    <cellStyle name="Note 10 28 2 3" xfId="4819" xr:uid="{00000000-0005-0000-0000-0000CA120000}"/>
    <cellStyle name="Note 10 28 2 3 2" xfId="4820" xr:uid="{00000000-0005-0000-0000-0000CB120000}"/>
    <cellStyle name="Note 10 28 2 4" xfId="4821" xr:uid="{00000000-0005-0000-0000-0000CC120000}"/>
    <cellStyle name="Note 10 28 2 4 2" xfId="4822" xr:uid="{00000000-0005-0000-0000-0000CD120000}"/>
    <cellStyle name="Note 10 28 2 5" xfId="4823" xr:uid="{00000000-0005-0000-0000-0000CE120000}"/>
    <cellStyle name="Note 10 28 3" xfId="4824" xr:uid="{00000000-0005-0000-0000-0000CF120000}"/>
    <cellStyle name="Note 10 28 3 2" xfId="4825" xr:uid="{00000000-0005-0000-0000-0000D0120000}"/>
    <cellStyle name="Note 10 28 4" xfId="4826" xr:uid="{00000000-0005-0000-0000-0000D1120000}"/>
    <cellStyle name="Note 10 28 4 2" xfId="4827" xr:uid="{00000000-0005-0000-0000-0000D2120000}"/>
    <cellStyle name="Note 10 28 5" xfId="4828" xr:uid="{00000000-0005-0000-0000-0000D3120000}"/>
    <cellStyle name="Note 10 28 5 2" xfId="4829" xr:uid="{00000000-0005-0000-0000-0000D4120000}"/>
    <cellStyle name="Note 10 28 6" xfId="4830" xr:uid="{00000000-0005-0000-0000-0000D5120000}"/>
    <cellStyle name="Note 10 29" xfId="4831" xr:uid="{00000000-0005-0000-0000-0000D6120000}"/>
    <cellStyle name="Note 10 29 2" xfId="4832" xr:uid="{00000000-0005-0000-0000-0000D7120000}"/>
    <cellStyle name="Note 10 29 2 2" xfId="4833" xr:uid="{00000000-0005-0000-0000-0000D8120000}"/>
    <cellStyle name="Note 10 29 2 2 2" xfId="4834" xr:uid="{00000000-0005-0000-0000-0000D9120000}"/>
    <cellStyle name="Note 10 29 2 3" xfId="4835" xr:uid="{00000000-0005-0000-0000-0000DA120000}"/>
    <cellStyle name="Note 10 29 2 3 2" xfId="4836" xr:uid="{00000000-0005-0000-0000-0000DB120000}"/>
    <cellStyle name="Note 10 29 2 4" xfId="4837" xr:uid="{00000000-0005-0000-0000-0000DC120000}"/>
    <cellStyle name="Note 10 29 2 4 2" xfId="4838" xr:uid="{00000000-0005-0000-0000-0000DD120000}"/>
    <cellStyle name="Note 10 29 2 5" xfId="4839" xr:uid="{00000000-0005-0000-0000-0000DE120000}"/>
    <cellStyle name="Note 10 29 3" xfId="4840" xr:uid="{00000000-0005-0000-0000-0000DF120000}"/>
    <cellStyle name="Note 10 29 3 2" xfId="4841" xr:uid="{00000000-0005-0000-0000-0000E0120000}"/>
    <cellStyle name="Note 10 29 4" xfId="4842" xr:uid="{00000000-0005-0000-0000-0000E1120000}"/>
    <cellStyle name="Note 10 29 4 2" xfId="4843" xr:uid="{00000000-0005-0000-0000-0000E2120000}"/>
    <cellStyle name="Note 10 29 5" xfId="4844" xr:uid="{00000000-0005-0000-0000-0000E3120000}"/>
    <cellStyle name="Note 10 29 5 2" xfId="4845" xr:uid="{00000000-0005-0000-0000-0000E4120000}"/>
    <cellStyle name="Note 10 29 6" xfId="4846" xr:uid="{00000000-0005-0000-0000-0000E5120000}"/>
    <cellStyle name="Note 10 3" xfId="4847" xr:uid="{00000000-0005-0000-0000-0000E6120000}"/>
    <cellStyle name="Note 10 3 2" xfId="4848" xr:uid="{00000000-0005-0000-0000-0000E7120000}"/>
    <cellStyle name="Note 10 3 2 2" xfId="4849" xr:uid="{00000000-0005-0000-0000-0000E8120000}"/>
    <cellStyle name="Note 10 3 2 2 2" xfId="4850" xr:uid="{00000000-0005-0000-0000-0000E9120000}"/>
    <cellStyle name="Note 10 3 2 3" xfId="4851" xr:uid="{00000000-0005-0000-0000-0000EA120000}"/>
    <cellStyle name="Note 10 3 2 3 2" xfId="4852" xr:uid="{00000000-0005-0000-0000-0000EB120000}"/>
    <cellStyle name="Note 10 3 2 4" xfId="4853" xr:uid="{00000000-0005-0000-0000-0000EC120000}"/>
    <cellStyle name="Note 10 3 2 4 2" xfId="4854" xr:uid="{00000000-0005-0000-0000-0000ED120000}"/>
    <cellStyle name="Note 10 3 2 5" xfId="4855" xr:uid="{00000000-0005-0000-0000-0000EE120000}"/>
    <cellStyle name="Note 10 3 3" xfId="4856" xr:uid="{00000000-0005-0000-0000-0000EF120000}"/>
    <cellStyle name="Note 10 3 3 2" xfId="4857" xr:uid="{00000000-0005-0000-0000-0000F0120000}"/>
    <cellStyle name="Note 10 3 4" xfId="4858" xr:uid="{00000000-0005-0000-0000-0000F1120000}"/>
    <cellStyle name="Note 10 3 4 2" xfId="4859" xr:uid="{00000000-0005-0000-0000-0000F2120000}"/>
    <cellStyle name="Note 10 3 5" xfId="4860" xr:uid="{00000000-0005-0000-0000-0000F3120000}"/>
    <cellStyle name="Note 10 3 5 2" xfId="4861" xr:uid="{00000000-0005-0000-0000-0000F4120000}"/>
    <cellStyle name="Note 10 3 6" xfId="4862" xr:uid="{00000000-0005-0000-0000-0000F5120000}"/>
    <cellStyle name="Note 10 30" xfId="4863" xr:uid="{00000000-0005-0000-0000-0000F6120000}"/>
    <cellStyle name="Note 10 30 2" xfId="4864" xr:uid="{00000000-0005-0000-0000-0000F7120000}"/>
    <cellStyle name="Note 10 30 2 2" xfId="4865" xr:uid="{00000000-0005-0000-0000-0000F8120000}"/>
    <cellStyle name="Note 10 30 2 2 2" xfId="4866" xr:uid="{00000000-0005-0000-0000-0000F9120000}"/>
    <cellStyle name="Note 10 30 2 3" xfId="4867" xr:uid="{00000000-0005-0000-0000-0000FA120000}"/>
    <cellStyle name="Note 10 30 2 3 2" xfId="4868" xr:uid="{00000000-0005-0000-0000-0000FB120000}"/>
    <cellStyle name="Note 10 30 2 4" xfId="4869" xr:uid="{00000000-0005-0000-0000-0000FC120000}"/>
    <cellStyle name="Note 10 30 2 4 2" xfId="4870" xr:uid="{00000000-0005-0000-0000-0000FD120000}"/>
    <cellStyle name="Note 10 30 2 5" xfId="4871" xr:uid="{00000000-0005-0000-0000-0000FE120000}"/>
    <cellStyle name="Note 10 30 3" xfId="4872" xr:uid="{00000000-0005-0000-0000-0000FF120000}"/>
    <cellStyle name="Note 10 30 3 2" xfId="4873" xr:uid="{00000000-0005-0000-0000-000000130000}"/>
    <cellStyle name="Note 10 30 4" xfId="4874" xr:uid="{00000000-0005-0000-0000-000001130000}"/>
    <cellStyle name="Note 10 30 4 2" xfId="4875" xr:uid="{00000000-0005-0000-0000-000002130000}"/>
    <cellStyle name="Note 10 30 5" xfId="4876" xr:uid="{00000000-0005-0000-0000-000003130000}"/>
    <cellStyle name="Note 10 30 5 2" xfId="4877" xr:uid="{00000000-0005-0000-0000-000004130000}"/>
    <cellStyle name="Note 10 30 6" xfId="4878" xr:uid="{00000000-0005-0000-0000-000005130000}"/>
    <cellStyle name="Note 10 31" xfId="4879" xr:uid="{00000000-0005-0000-0000-000006130000}"/>
    <cellStyle name="Note 10 31 2" xfId="4880" xr:uid="{00000000-0005-0000-0000-000007130000}"/>
    <cellStyle name="Note 10 31 2 2" xfId="4881" xr:uid="{00000000-0005-0000-0000-000008130000}"/>
    <cellStyle name="Note 10 31 3" xfId="4882" xr:uid="{00000000-0005-0000-0000-000009130000}"/>
    <cellStyle name="Note 10 31 3 2" xfId="4883" xr:uid="{00000000-0005-0000-0000-00000A130000}"/>
    <cellStyle name="Note 10 31 4" xfId="4884" xr:uid="{00000000-0005-0000-0000-00000B130000}"/>
    <cellStyle name="Note 10 31 4 2" xfId="4885" xr:uid="{00000000-0005-0000-0000-00000C130000}"/>
    <cellStyle name="Note 10 31 5" xfId="4886" xr:uid="{00000000-0005-0000-0000-00000D130000}"/>
    <cellStyle name="Note 10 32" xfId="4887" xr:uid="{00000000-0005-0000-0000-00000E130000}"/>
    <cellStyle name="Note 10 32 2" xfId="4888" xr:uid="{00000000-0005-0000-0000-00000F130000}"/>
    <cellStyle name="Note 10 32 2 2" xfId="4889" xr:uid="{00000000-0005-0000-0000-000010130000}"/>
    <cellStyle name="Note 10 32 3" xfId="4890" xr:uid="{00000000-0005-0000-0000-000011130000}"/>
    <cellStyle name="Note 10 32 3 2" xfId="4891" xr:uid="{00000000-0005-0000-0000-000012130000}"/>
    <cellStyle name="Note 10 32 4" xfId="4892" xr:uid="{00000000-0005-0000-0000-000013130000}"/>
    <cellStyle name="Note 10 32 4 2" xfId="4893" xr:uid="{00000000-0005-0000-0000-000014130000}"/>
    <cellStyle name="Note 10 32 5" xfId="4894" xr:uid="{00000000-0005-0000-0000-000015130000}"/>
    <cellStyle name="Note 10 33" xfId="4895" xr:uid="{00000000-0005-0000-0000-000016130000}"/>
    <cellStyle name="Note 10 33 2" xfId="4896" xr:uid="{00000000-0005-0000-0000-000017130000}"/>
    <cellStyle name="Note 10 33 2 2" xfId="4897" xr:uid="{00000000-0005-0000-0000-000018130000}"/>
    <cellStyle name="Note 10 33 3" xfId="4898" xr:uid="{00000000-0005-0000-0000-000019130000}"/>
    <cellStyle name="Note 10 33 3 2" xfId="4899" xr:uid="{00000000-0005-0000-0000-00001A130000}"/>
    <cellStyle name="Note 10 33 4" xfId="4900" xr:uid="{00000000-0005-0000-0000-00001B130000}"/>
    <cellStyle name="Note 10 33 4 2" xfId="4901" xr:uid="{00000000-0005-0000-0000-00001C130000}"/>
    <cellStyle name="Note 10 33 5" xfId="4902" xr:uid="{00000000-0005-0000-0000-00001D130000}"/>
    <cellStyle name="Note 10 34" xfId="4903" xr:uid="{00000000-0005-0000-0000-00001E130000}"/>
    <cellStyle name="Note 10 34 2" xfId="4904" xr:uid="{00000000-0005-0000-0000-00001F130000}"/>
    <cellStyle name="Note 10 34 2 2" xfId="4905" xr:uid="{00000000-0005-0000-0000-000020130000}"/>
    <cellStyle name="Note 10 34 3" xfId="4906" xr:uid="{00000000-0005-0000-0000-000021130000}"/>
    <cellStyle name="Note 10 34 3 2" xfId="4907" xr:uid="{00000000-0005-0000-0000-000022130000}"/>
    <cellStyle name="Note 10 34 4" xfId="4908" xr:uid="{00000000-0005-0000-0000-000023130000}"/>
    <cellStyle name="Note 10 34 4 2" xfId="4909" xr:uid="{00000000-0005-0000-0000-000024130000}"/>
    <cellStyle name="Note 10 34 5" xfId="4910" xr:uid="{00000000-0005-0000-0000-000025130000}"/>
    <cellStyle name="Note 10 35" xfId="4911" xr:uid="{00000000-0005-0000-0000-000026130000}"/>
    <cellStyle name="Note 10 35 2" xfId="4912" xr:uid="{00000000-0005-0000-0000-000027130000}"/>
    <cellStyle name="Note 10 35 2 2" xfId="4913" xr:uid="{00000000-0005-0000-0000-000028130000}"/>
    <cellStyle name="Note 10 35 3" xfId="4914" xr:uid="{00000000-0005-0000-0000-000029130000}"/>
    <cellStyle name="Note 10 35 3 2" xfId="4915" xr:uid="{00000000-0005-0000-0000-00002A130000}"/>
    <cellStyle name="Note 10 35 4" xfId="4916" xr:uid="{00000000-0005-0000-0000-00002B130000}"/>
    <cellStyle name="Note 10 35 4 2" xfId="4917" xr:uid="{00000000-0005-0000-0000-00002C130000}"/>
    <cellStyle name="Note 10 35 5" xfId="4918" xr:uid="{00000000-0005-0000-0000-00002D130000}"/>
    <cellStyle name="Note 10 36" xfId="4919" xr:uid="{00000000-0005-0000-0000-00002E130000}"/>
    <cellStyle name="Note 10 36 2" xfId="4920" xr:uid="{00000000-0005-0000-0000-00002F130000}"/>
    <cellStyle name="Note 10 36 2 2" xfId="4921" xr:uid="{00000000-0005-0000-0000-000030130000}"/>
    <cellStyle name="Note 10 36 3" xfId="4922" xr:uid="{00000000-0005-0000-0000-000031130000}"/>
    <cellStyle name="Note 10 36 3 2" xfId="4923" xr:uid="{00000000-0005-0000-0000-000032130000}"/>
    <cellStyle name="Note 10 36 4" xfId="4924" xr:uid="{00000000-0005-0000-0000-000033130000}"/>
    <cellStyle name="Note 10 36 4 2" xfId="4925" xr:uid="{00000000-0005-0000-0000-000034130000}"/>
    <cellStyle name="Note 10 36 5" xfId="4926" xr:uid="{00000000-0005-0000-0000-000035130000}"/>
    <cellStyle name="Note 10 37" xfId="4927" xr:uid="{00000000-0005-0000-0000-000036130000}"/>
    <cellStyle name="Note 10 37 2" xfId="4928" xr:uid="{00000000-0005-0000-0000-000037130000}"/>
    <cellStyle name="Note 10 37 2 2" xfId="4929" xr:uid="{00000000-0005-0000-0000-000038130000}"/>
    <cellStyle name="Note 10 37 3" xfId="4930" xr:uid="{00000000-0005-0000-0000-000039130000}"/>
    <cellStyle name="Note 10 37 3 2" xfId="4931" xr:uid="{00000000-0005-0000-0000-00003A130000}"/>
    <cellStyle name="Note 10 37 4" xfId="4932" xr:uid="{00000000-0005-0000-0000-00003B130000}"/>
    <cellStyle name="Note 10 37 4 2" xfId="4933" xr:uid="{00000000-0005-0000-0000-00003C130000}"/>
    <cellStyle name="Note 10 37 5" xfId="4934" xr:uid="{00000000-0005-0000-0000-00003D130000}"/>
    <cellStyle name="Note 10 38" xfId="4935" xr:uid="{00000000-0005-0000-0000-00003E130000}"/>
    <cellStyle name="Note 10 38 2" xfId="4936" xr:uid="{00000000-0005-0000-0000-00003F130000}"/>
    <cellStyle name="Note 10 38 2 2" xfId="4937" xr:uid="{00000000-0005-0000-0000-000040130000}"/>
    <cellStyle name="Note 10 38 3" xfId="4938" xr:uid="{00000000-0005-0000-0000-000041130000}"/>
    <cellStyle name="Note 10 38 3 2" xfId="4939" xr:uid="{00000000-0005-0000-0000-000042130000}"/>
    <cellStyle name="Note 10 38 4" xfId="4940" xr:uid="{00000000-0005-0000-0000-000043130000}"/>
    <cellStyle name="Note 10 38 4 2" xfId="4941" xr:uid="{00000000-0005-0000-0000-000044130000}"/>
    <cellStyle name="Note 10 38 5" xfId="4942" xr:uid="{00000000-0005-0000-0000-000045130000}"/>
    <cellStyle name="Note 10 39" xfId="4943" xr:uid="{00000000-0005-0000-0000-000046130000}"/>
    <cellStyle name="Note 10 39 2" xfId="4944" xr:uid="{00000000-0005-0000-0000-000047130000}"/>
    <cellStyle name="Note 10 39 2 2" xfId="4945" xr:uid="{00000000-0005-0000-0000-000048130000}"/>
    <cellStyle name="Note 10 39 3" xfId="4946" xr:uid="{00000000-0005-0000-0000-000049130000}"/>
    <cellStyle name="Note 10 39 3 2" xfId="4947" xr:uid="{00000000-0005-0000-0000-00004A130000}"/>
    <cellStyle name="Note 10 39 4" xfId="4948" xr:uid="{00000000-0005-0000-0000-00004B130000}"/>
    <cellStyle name="Note 10 39 4 2" xfId="4949" xr:uid="{00000000-0005-0000-0000-00004C130000}"/>
    <cellStyle name="Note 10 39 5" xfId="4950" xr:uid="{00000000-0005-0000-0000-00004D130000}"/>
    <cellStyle name="Note 10 4" xfId="4951" xr:uid="{00000000-0005-0000-0000-00004E130000}"/>
    <cellStyle name="Note 10 4 2" xfId="4952" xr:uid="{00000000-0005-0000-0000-00004F130000}"/>
    <cellStyle name="Note 10 4 2 2" xfId="4953" xr:uid="{00000000-0005-0000-0000-000050130000}"/>
    <cellStyle name="Note 10 4 2 2 2" xfId="4954" xr:uid="{00000000-0005-0000-0000-000051130000}"/>
    <cellStyle name="Note 10 4 2 3" xfId="4955" xr:uid="{00000000-0005-0000-0000-000052130000}"/>
    <cellStyle name="Note 10 4 2 3 2" xfId="4956" xr:uid="{00000000-0005-0000-0000-000053130000}"/>
    <cellStyle name="Note 10 4 2 4" xfId="4957" xr:uid="{00000000-0005-0000-0000-000054130000}"/>
    <cellStyle name="Note 10 4 2 4 2" xfId="4958" xr:uid="{00000000-0005-0000-0000-000055130000}"/>
    <cellStyle name="Note 10 4 2 5" xfId="4959" xr:uid="{00000000-0005-0000-0000-000056130000}"/>
    <cellStyle name="Note 10 4 3" xfId="4960" xr:uid="{00000000-0005-0000-0000-000057130000}"/>
    <cellStyle name="Note 10 4 3 2" xfId="4961" xr:uid="{00000000-0005-0000-0000-000058130000}"/>
    <cellStyle name="Note 10 4 4" xfId="4962" xr:uid="{00000000-0005-0000-0000-000059130000}"/>
    <cellStyle name="Note 10 4 4 2" xfId="4963" xr:uid="{00000000-0005-0000-0000-00005A130000}"/>
    <cellStyle name="Note 10 4 5" xfId="4964" xr:uid="{00000000-0005-0000-0000-00005B130000}"/>
    <cellStyle name="Note 10 4 5 2" xfId="4965" xr:uid="{00000000-0005-0000-0000-00005C130000}"/>
    <cellStyle name="Note 10 4 6" xfId="4966" xr:uid="{00000000-0005-0000-0000-00005D130000}"/>
    <cellStyle name="Note 10 40" xfId="4967" xr:uid="{00000000-0005-0000-0000-00005E130000}"/>
    <cellStyle name="Note 10 40 2" xfId="4968" xr:uid="{00000000-0005-0000-0000-00005F130000}"/>
    <cellStyle name="Note 10 40 2 2" xfId="4969" xr:uid="{00000000-0005-0000-0000-000060130000}"/>
    <cellStyle name="Note 10 40 3" xfId="4970" xr:uid="{00000000-0005-0000-0000-000061130000}"/>
    <cellStyle name="Note 10 40 3 2" xfId="4971" xr:uid="{00000000-0005-0000-0000-000062130000}"/>
    <cellStyle name="Note 10 40 4" xfId="4972" xr:uid="{00000000-0005-0000-0000-000063130000}"/>
    <cellStyle name="Note 10 40 4 2" xfId="4973" xr:uid="{00000000-0005-0000-0000-000064130000}"/>
    <cellStyle name="Note 10 40 5" xfId="4974" xr:uid="{00000000-0005-0000-0000-000065130000}"/>
    <cellStyle name="Note 10 41" xfId="4975" xr:uid="{00000000-0005-0000-0000-000066130000}"/>
    <cellStyle name="Note 10 41 2" xfId="4976" xr:uid="{00000000-0005-0000-0000-000067130000}"/>
    <cellStyle name="Note 10 41 2 2" xfId="4977" xr:uid="{00000000-0005-0000-0000-000068130000}"/>
    <cellStyle name="Note 10 41 3" xfId="4978" xr:uid="{00000000-0005-0000-0000-000069130000}"/>
    <cellStyle name="Note 10 41 3 2" xfId="4979" xr:uid="{00000000-0005-0000-0000-00006A130000}"/>
    <cellStyle name="Note 10 41 4" xfId="4980" xr:uid="{00000000-0005-0000-0000-00006B130000}"/>
    <cellStyle name="Note 10 41 4 2" xfId="4981" xr:uid="{00000000-0005-0000-0000-00006C130000}"/>
    <cellStyle name="Note 10 41 5" xfId="4982" xr:uid="{00000000-0005-0000-0000-00006D130000}"/>
    <cellStyle name="Note 10 42" xfId="4983" xr:uid="{00000000-0005-0000-0000-00006E130000}"/>
    <cellStyle name="Note 10 42 2" xfId="4984" xr:uid="{00000000-0005-0000-0000-00006F130000}"/>
    <cellStyle name="Note 10 42 2 2" xfId="4985" xr:uid="{00000000-0005-0000-0000-000070130000}"/>
    <cellStyle name="Note 10 42 3" xfId="4986" xr:uid="{00000000-0005-0000-0000-000071130000}"/>
    <cellStyle name="Note 10 42 3 2" xfId="4987" xr:uid="{00000000-0005-0000-0000-000072130000}"/>
    <cellStyle name="Note 10 42 4" xfId="4988" xr:uid="{00000000-0005-0000-0000-000073130000}"/>
    <cellStyle name="Note 10 42 4 2" xfId="4989" xr:uid="{00000000-0005-0000-0000-000074130000}"/>
    <cellStyle name="Note 10 42 5" xfId="4990" xr:uid="{00000000-0005-0000-0000-000075130000}"/>
    <cellStyle name="Note 10 43" xfId="4991" xr:uid="{00000000-0005-0000-0000-000076130000}"/>
    <cellStyle name="Note 10 43 2" xfId="4992" xr:uid="{00000000-0005-0000-0000-000077130000}"/>
    <cellStyle name="Note 10 43 2 2" xfId="4993" xr:uid="{00000000-0005-0000-0000-000078130000}"/>
    <cellStyle name="Note 10 43 3" xfId="4994" xr:uid="{00000000-0005-0000-0000-000079130000}"/>
    <cellStyle name="Note 10 43 3 2" xfId="4995" xr:uid="{00000000-0005-0000-0000-00007A130000}"/>
    <cellStyle name="Note 10 43 4" xfId="4996" xr:uid="{00000000-0005-0000-0000-00007B130000}"/>
    <cellStyle name="Note 10 43 4 2" xfId="4997" xr:uid="{00000000-0005-0000-0000-00007C130000}"/>
    <cellStyle name="Note 10 43 5" xfId="4998" xr:uid="{00000000-0005-0000-0000-00007D130000}"/>
    <cellStyle name="Note 10 44" xfId="4999" xr:uid="{00000000-0005-0000-0000-00007E130000}"/>
    <cellStyle name="Note 10 44 2" xfId="5000" xr:uid="{00000000-0005-0000-0000-00007F130000}"/>
    <cellStyle name="Note 10 44 2 2" xfId="5001" xr:uid="{00000000-0005-0000-0000-000080130000}"/>
    <cellStyle name="Note 10 44 3" xfId="5002" xr:uid="{00000000-0005-0000-0000-000081130000}"/>
    <cellStyle name="Note 10 44 3 2" xfId="5003" xr:uid="{00000000-0005-0000-0000-000082130000}"/>
    <cellStyle name="Note 10 44 4" xfId="5004" xr:uid="{00000000-0005-0000-0000-000083130000}"/>
    <cellStyle name="Note 10 44 4 2" xfId="5005" xr:uid="{00000000-0005-0000-0000-000084130000}"/>
    <cellStyle name="Note 10 44 5" xfId="5006" xr:uid="{00000000-0005-0000-0000-000085130000}"/>
    <cellStyle name="Note 10 45" xfId="5007" xr:uid="{00000000-0005-0000-0000-000086130000}"/>
    <cellStyle name="Note 10 45 2" xfId="5008" xr:uid="{00000000-0005-0000-0000-000087130000}"/>
    <cellStyle name="Note 10 45 2 2" xfId="5009" xr:uid="{00000000-0005-0000-0000-000088130000}"/>
    <cellStyle name="Note 10 45 3" xfId="5010" xr:uid="{00000000-0005-0000-0000-000089130000}"/>
    <cellStyle name="Note 10 45 3 2" xfId="5011" xr:uid="{00000000-0005-0000-0000-00008A130000}"/>
    <cellStyle name="Note 10 45 4" xfId="5012" xr:uid="{00000000-0005-0000-0000-00008B130000}"/>
    <cellStyle name="Note 10 45 4 2" xfId="5013" xr:uid="{00000000-0005-0000-0000-00008C130000}"/>
    <cellStyle name="Note 10 45 5" xfId="5014" xr:uid="{00000000-0005-0000-0000-00008D130000}"/>
    <cellStyle name="Note 10 46" xfId="5015" xr:uid="{00000000-0005-0000-0000-00008E130000}"/>
    <cellStyle name="Note 10 46 2" xfId="5016" xr:uid="{00000000-0005-0000-0000-00008F130000}"/>
    <cellStyle name="Note 10 46 2 2" xfId="5017" xr:uid="{00000000-0005-0000-0000-000090130000}"/>
    <cellStyle name="Note 10 46 3" xfId="5018" xr:uid="{00000000-0005-0000-0000-000091130000}"/>
    <cellStyle name="Note 10 46 3 2" xfId="5019" xr:uid="{00000000-0005-0000-0000-000092130000}"/>
    <cellStyle name="Note 10 46 4" xfId="5020" xr:uid="{00000000-0005-0000-0000-000093130000}"/>
    <cellStyle name="Note 10 46 4 2" xfId="5021" xr:uid="{00000000-0005-0000-0000-000094130000}"/>
    <cellStyle name="Note 10 46 5" xfId="5022" xr:uid="{00000000-0005-0000-0000-000095130000}"/>
    <cellStyle name="Note 10 47" xfId="5023" xr:uid="{00000000-0005-0000-0000-000096130000}"/>
    <cellStyle name="Note 10 47 2" xfId="5024" xr:uid="{00000000-0005-0000-0000-000097130000}"/>
    <cellStyle name="Note 10 47 2 2" xfId="5025" xr:uid="{00000000-0005-0000-0000-000098130000}"/>
    <cellStyle name="Note 10 47 3" xfId="5026" xr:uid="{00000000-0005-0000-0000-000099130000}"/>
    <cellStyle name="Note 10 47 3 2" xfId="5027" xr:uid="{00000000-0005-0000-0000-00009A130000}"/>
    <cellStyle name="Note 10 47 4" xfId="5028" xr:uid="{00000000-0005-0000-0000-00009B130000}"/>
    <cellStyle name="Note 10 47 4 2" xfId="5029" xr:uid="{00000000-0005-0000-0000-00009C130000}"/>
    <cellStyle name="Note 10 47 5" xfId="5030" xr:uid="{00000000-0005-0000-0000-00009D130000}"/>
    <cellStyle name="Note 10 48" xfId="5031" xr:uid="{00000000-0005-0000-0000-00009E130000}"/>
    <cellStyle name="Note 10 48 2" xfId="5032" xr:uid="{00000000-0005-0000-0000-00009F130000}"/>
    <cellStyle name="Note 10 48 2 2" xfId="5033" xr:uid="{00000000-0005-0000-0000-0000A0130000}"/>
    <cellStyle name="Note 10 48 3" xfId="5034" xr:uid="{00000000-0005-0000-0000-0000A1130000}"/>
    <cellStyle name="Note 10 48 3 2" xfId="5035" xr:uid="{00000000-0005-0000-0000-0000A2130000}"/>
    <cellStyle name="Note 10 48 4" xfId="5036" xr:uid="{00000000-0005-0000-0000-0000A3130000}"/>
    <cellStyle name="Note 10 48 4 2" xfId="5037" xr:uid="{00000000-0005-0000-0000-0000A4130000}"/>
    <cellStyle name="Note 10 48 5" xfId="5038" xr:uid="{00000000-0005-0000-0000-0000A5130000}"/>
    <cellStyle name="Note 10 49" xfId="5039" xr:uid="{00000000-0005-0000-0000-0000A6130000}"/>
    <cellStyle name="Note 10 49 2" xfId="5040" xr:uid="{00000000-0005-0000-0000-0000A7130000}"/>
    <cellStyle name="Note 10 49 2 2" xfId="5041" xr:uid="{00000000-0005-0000-0000-0000A8130000}"/>
    <cellStyle name="Note 10 49 3" xfId="5042" xr:uid="{00000000-0005-0000-0000-0000A9130000}"/>
    <cellStyle name="Note 10 49 3 2" xfId="5043" xr:uid="{00000000-0005-0000-0000-0000AA130000}"/>
    <cellStyle name="Note 10 49 4" xfId="5044" xr:uid="{00000000-0005-0000-0000-0000AB130000}"/>
    <cellStyle name="Note 10 49 4 2" xfId="5045" xr:uid="{00000000-0005-0000-0000-0000AC130000}"/>
    <cellStyle name="Note 10 49 5" xfId="5046" xr:uid="{00000000-0005-0000-0000-0000AD130000}"/>
    <cellStyle name="Note 10 5" xfId="5047" xr:uid="{00000000-0005-0000-0000-0000AE130000}"/>
    <cellStyle name="Note 10 5 2" xfId="5048" xr:uid="{00000000-0005-0000-0000-0000AF130000}"/>
    <cellStyle name="Note 10 5 2 2" xfId="5049" xr:uid="{00000000-0005-0000-0000-0000B0130000}"/>
    <cellStyle name="Note 10 5 2 2 2" xfId="5050" xr:uid="{00000000-0005-0000-0000-0000B1130000}"/>
    <cellStyle name="Note 10 5 2 3" xfId="5051" xr:uid="{00000000-0005-0000-0000-0000B2130000}"/>
    <cellStyle name="Note 10 5 2 3 2" xfId="5052" xr:uid="{00000000-0005-0000-0000-0000B3130000}"/>
    <cellStyle name="Note 10 5 2 4" xfId="5053" xr:uid="{00000000-0005-0000-0000-0000B4130000}"/>
    <cellStyle name="Note 10 5 2 4 2" xfId="5054" xr:uid="{00000000-0005-0000-0000-0000B5130000}"/>
    <cellStyle name="Note 10 5 2 5" xfId="5055" xr:uid="{00000000-0005-0000-0000-0000B6130000}"/>
    <cellStyle name="Note 10 5 3" xfId="5056" xr:uid="{00000000-0005-0000-0000-0000B7130000}"/>
    <cellStyle name="Note 10 5 3 2" xfId="5057" xr:uid="{00000000-0005-0000-0000-0000B8130000}"/>
    <cellStyle name="Note 10 5 4" xfId="5058" xr:uid="{00000000-0005-0000-0000-0000B9130000}"/>
    <cellStyle name="Note 10 5 4 2" xfId="5059" xr:uid="{00000000-0005-0000-0000-0000BA130000}"/>
    <cellStyle name="Note 10 5 5" xfId="5060" xr:uid="{00000000-0005-0000-0000-0000BB130000}"/>
    <cellStyle name="Note 10 5 5 2" xfId="5061" xr:uid="{00000000-0005-0000-0000-0000BC130000}"/>
    <cellStyle name="Note 10 5 6" xfId="5062" xr:uid="{00000000-0005-0000-0000-0000BD130000}"/>
    <cellStyle name="Note 10 50" xfId="5063" xr:uid="{00000000-0005-0000-0000-0000BE130000}"/>
    <cellStyle name="Note 10 50 2" xfId="5064" xr:uid="{00000000-0005-0000-0000-0000BF130000}"/>
    <cellStyle name="Note 10 50 2 2" xfId="5065" xr:uid="{00000000-0005-0000-0000-0000C0130000}"/>
    <cellStyle name="Note 10 50 3" xfId="5066" xr:uid="{00000000-0005-0000-0000-0000C1130000}"/>
    <cellStyle name="Note 10 50 3 2" xfId="5067" xr:uid="{00000000-0005-0000-0000-0000C2130000}"/>
    <cellStyle name="Note 10 50 4" xfId="5068" xr:uid="{00000000-0005-0000-0000-0000C3130000}"/>
    <cellStyle name="Note 10 50 4 2" xfId="5069" xr:uid="{00000000-0005-0000-0000-0000C4130000}"/>
    <cellStyle name="Note 10 50 5" xfId="5070" xr:uid="{00000000-0005-0000-0000-0000C5130000}"/>
    <cellStyle name="Note 10 51" xfId="5071" xr:uid="{00000000-0005-0000-0000-0000C6130000}"/>
    <cellStyle name="Note 10 51 2" xfId="5072" xr:uid="{00000000-0005-0000-0000-0000C7130000}"/>
    <cellStyle name="Note 10 51 2 2" xfId="5073" xr:uid="{00000000-0005-0000-0000-0000C8130000}"/>
    <cellStyle name="Note 10 51 3" xfId="5074" xr:uid="{00000000-0005-0000-0000-0000C9130000}"/>
    <cellStyle name="Note 10 51 3 2" xfId="5075" xr:uid="{00000000-0005-0000-0000-0000CA130000}"/>
    <cellStyle name="Note 10 51 4" xfId="5076" xr:uid="{00000000-0005-0000-0000-0000CB130000}"/>
    <cellStyle name="Note 10 51 4 2" xfId="5077" xr:uid="{00000000-0005-0000-0000-0000CC130000}"/>
    <cellStyle name="Note 10 51 5" xfId="5078" xr:uid="{00000000-0005-0000-0000-0000CD130000}"/>
    <cellStyle name="Note 10 52" xfId="5079" xr:uid="{00000000-0005-0000-0000-0000CE130000}"/>
    <cellStyle name="Note 10 52 2" xfId="5080" xr:uid="{00000000-0005-0000-0000-0000CF130000}"/>
    <cellStyle name="Note 10 52 2 2" xfId="5081" xr:uid="{00000000-0005-0000-0000-0000D0130000}"/>
    <cellStyle name="Note 10 52 3" xfId="5082" xr:uid="{00000000-0005-0000-0000-0000D1130000}"/>
    <cellStyle name="Note 10 52 3 2" xfId="5083" xr:uid="{00000000-0005-0000-0000-0000D2130000}"/>
    <cellStyle name="Note 10 52 4" xfId="5084" xr:uid="{00000000-0005-0000-0000-0000D3130000}"/>
    <cellStyle name="Note 10 52 4 2" xfId="5085" xr:uid="{00000000-0005-0000-0000-0000D4130000}"/>
    <cellStyle name="Note 10 52 5" xfId="5086" xr:uid="{00000000-0005-0000-0000-0000D5130000}"/>
    <cellStyle name="Note 10 53" xfId="5087" xr:uid="{00000000-0005-0000-0000-0000D6130000}"/>
    <cellStyle name="Note 10 53 2" xfId="5088" xr:uid="{00000000-0005-0000-0000-0000D7130000}"/>
    <cellStyle name="Note 10 53 2 2" xfId="5089" xr:uid="{00000000-0005-0000-0000-0000D8130000}"/>
    <cellStyle name="Note 10 53 3" xfId="5090" xr:uid="{00000000-0005-0000-0000-0000D9130000}"/>
    <cellStyle name="Note 10 53 3 2" xfId="5091" xr:uid="{00000000-0005-0000-0000-0000DA130000}"/>
    <cellStyle name="Note 10 53 4" xfId="5092" xr:uid="{00000000-0005-0000-0000-0000DB130000}"/>
    <cellStyle name="Note 10 53 4 2" xfId="5093" xr:uid="{00000000-0005-0000-0000-0000DC130000}"/>
    <cellStyle name="Note 10 53 5" xfId="5094" xr:uid="{00000000-0005-0000-0000-0000DD130000}"/>
    <cellStyle name="Note 10 54" xfId="5095" xr:uid="{00000000-0005-0000-0000-0000DE130000}"/>
    <cellStyle name="Note 10 54 2" xfId="5096" xr:uid="{00000000-0005-0000-0000-0000DF130000}"/>
    <cellStyle name="Note 10 54 2 2" xfId="5097" xr:uid="{00000000-0005-0000-0000-0000E0130000}"/>
    <cellStyle name="Note 10 54 3" xfId="5098" xr:uid="{00000000-0005-0000-0000-0000E1130000}"/>
    <cellStyle name="Note 10 54 3 2" xfId="5099" xr:uid="{00000000-0005-0000-0000-0000E2130000}"/>
    <cellStyle name="Note 10 54 4" xfId="5100" xr:uid="{00000000-0005-0000-0000-0000E3130000}"/>
    <cellStyle name="Note 10 54 4 2" xfId="5101" xr:uid="{00000000-0005-0000-0000-0000E4130000}"/>
    <cellStyle name="Note 10 54 5" xfId="5102" xr:uid="{00000000-0005-0000-0000-0000E5130000}"/>
    <cellStyle name="Note 10 55" xfId="5103" xr:uid="{00000000-0005-0000-0000-0000E6130000}"/>
    <cellStyle name="Note 10 55 2" xfId="5104" xr:uid="{00000000-0005-0000-0000-0000E7130000}"/>
    <cellStyle name="Note 10 55 2 2" xfId="5105" xr:uid="{00000000-0005-0000-0000-0000E8130000}"/>
    <cellStyle name="Note 10 55 3" xfId="5106" xr:uid="{00000000-0005-0000-0000-0000E9130000}"/>
    <cellStyle name="Note 10 55 3 2" xfId="5107" xr:uid="{00000000-0005-0000-0000-0000EA130000}"/>
    <cellStyle name="Note 10 55 4" xfId="5108" xr:uid="{00000000-0005-0000-0000-0000EB130000}"/>
    <cellStyle name="Note 10 55 4 2" xfId="5109" xr:uid="{00000000-0005-0000-0000-0000EC130000}"/>
    <cellStyle name="Note 10 55 5" xfId="5110" xr:uid="{00000000-0005-0000-0000-0000ED130000}"/>
    <cellStyle name="Note 10 56" xfId="5111" xr:uid="{00000000-0005-0000-0000-0000EE130000}"/>
    <cellStyle name="Note 10 56 2" xfId="5112" xr:uid="{00000000-0005-0000-0000-0000EF130000}"/>
    <cellStyle name="Note 10 57" xfId="5113" xr:uid="{00000000-0005-0000-0000-0000F0130000}"/>
    <cellStyle name="Note 10 57 2" xfId="5114" xr:uid="{00000000-0005-0000-0000-0000F1130000}"/>
    <cellStyle name="Note 10 58" xfId="5115" xr:uid="{00000000-0005-0000-0000-0000F2130000}"/>
    <cellStyle name="Note 10 58 2" xfId="5116" xr:uid="{00000000-0005-0000-0000-0000F3130000}"/>
    <cellStyle name="Note 10 59" xfId="5117" xr:uid="{00000000-0005-0000-0000-0000F4130000}"/>
    <cellStyle name="Note 10 6" xfId="5118" xr:uid="{00000000-0005-0000-0000-0000F5130000}"/>
    <cellStyle name="Note 10 6 2" xfId="5119" xr:uid="{00000000-0005-0000-0000-0000F6130000}"/>
    <cellStyle name="Note 10 6 2 2" xfId="5120" xr:uid="{00000000-0005-0000-0000-0000F7130000}"/>
    <cellStyle name="Note 10 6 2 2 2" xfId="5121" xr:uid="{00000000-0005-0000-0000-0000F8130000}"/>
    <cellStyle name="Note 10 6 2 3" xfId="5122" xr:uid="{00000000-0005-0000-0000-0000F9130000}"/>
    <cellStyle name="Note 10 6 2 3 2" xfId="5123" xr:uid="{00000000-0005-0000-0000-0000FA130000}"/>
    <cellStyle name="Note 10 6 2 4" xfId="5124" xr:uid="{00000000-0005-0000-0000-0000FB130000}"/>
    <cellStyle name="Note 10 6 2 4 2" xfId="5125" xr:uid="{00000000-0005-0000-0000-0000FC130000}"/>
    <cellStyle name="Note 10 6 2 5" xfId="5126" xr:uid="{00000000-0005-0000-0000-0000FD130000}"/>
    <cellStyle name="Note 10 6 3" xfId="5127" xr:uid="{00000000-0005-0000-0000-0000FE130000}"/>
    <cellStyle name="Note 10 6 3 2" xfId="5128" xr:uid="{00000000-0005-0000-0000-0000FF130000}"/>
    <cellStyle name="Note 10 6 4" xfId="5129" xr:uid="{00000000-0005-0000-0000-000000140000}"/>
    <cellStyle name="Note 10 6 4 2" xfId="5130" xr:uid="{00000000-0005-0000-0000-000001140000}"/>
    <cellStyle name="Note 10 6 5" xfId="5131" xr:uid="{00000000-0005-0000-0000-000002140000}"/>
    <cellStyle name="Note 10 6 5 2" xfId="5132" xr:uid="{00000000-0005-0000-0000-000003140000}"/>
    <cellStyle name="Note 10 6 6" xfId="5133" xr:uid="{00000000-0005-0000-0000-000004140000}"/>
    <cellStyle name="Note 10 7" xfId="5134" xr:uid="{00000000-0005-0000-0000-000005140000}"/>
    <cellStyle name="Note 10 7 2" xfId="5135" xr:uid="{00000000-0005-0000-0000-000006140000}"/>
    <cellStyle name="Note 10 7 2 2" xfId="5136" xr:uid="{00000000-0005-0000-0000-000007140000}"/>
    <cellStyle name="Note 10 7 2 2 2" xfId="5137" xr:uid="{00000000-0005-0000-0000-000008140000}"/>
    <cellStyle name="Note 10 7 2 3" xfId="5138" xr:uid="{00000000-0005-0000-0000-000009140000}"/>
    <cellStyle name="Note 10 7 2 3 2" xfId="5139" xr:uid="{00000000-0005-0000-0000-00000A140000}"/>
    <cellStyle name="Note 10 7 2 4" xfId="5140" xr:uid="{00000000-0005-0000-0000-00000B140000}"/>
    <cellStyle name="Note 10 7 2 4 2" xfId="5141" xr:uid="{00000000-0005-0000-0000-00000C140000}"/>
    <cellStyle name="Note 10 7 2 5" xfId="5142" xr:uid="{00000000-0005-0000-0000-00000D140000}"/>
    <cellStyle name="Note 10 7 3" xfId="5143" xr:uid="{00000000-0005-0000-0000-00000E140000}"/>
    <cellStyle name="Note 10 7 3 2" xfId="5144" xr:uid="{00000000-0005-0000-0000-00000F140000}"/>
    <cellStyle name="Note 10 7 4" xfId="5145" xr:uid="{00000000-0005-0000-0000-000010140000}"/>
    <cellStyle name="Note 10 7 4 2" xfId="5146" xr:uid="{00000000-0005-0000-0000-000011140000}"/>
    <cellStyle name="Note 10 7 5" xfId="5147" xr:uid="{00000000-0005-0000-0000-000012140000}"/>
    <cellStyle name="Note 10 7 5 2" xfId="5148" xr:uid="{00000000-0005-0000-0000-000013140000}"/>
    <cellStyle name="Note 10 7 6" xfId="5149" xr:uid="{00000000-0005-0000-0000-000014140000}"/>
    <cellStyle name="Note 10 8" xfId="5150" xr:uid="{00000000-0005-0000-0000-000015140000}"/>
    <cellStyle name="Note 10 8 2" xfId="5151" xr:uid="{00000000-0005-0000-0000-000016140000}"/>
    <cellStyle name="Note 10 8 2 2" xfId="5152" xr:uid="{00000000-0005-0000-0000-000017140000}"/>
    <cellStyle name="Note 10 8 2 2 2" xfId="5153" xr:uid="{00000000-0005-0000-0000-000018140000}"/>
    <cellStyle name="Note 10 8 2 3" xfId="5154" xr:uid="{00000000-0005-0000-0000-000019140000}"/>
    <cellStyle name="Note 10 8 2 3 2" xfId="5155" xr:uid="{00000000-0005-0000-0000-00001A140000}"/>
    <cellStyle name="Note 10 8 2 4" xfId="5156" xr:uid="{00000000-0005-0000-0000-00001B140000}"/>
    <cellStyle name="Note 10 8 2 4 2" xfId="5157" xr:uid="{00000000-0005-0000-0000-00001C140000}"/>
    <cellStyle name="Note 10 8 2 5" xfId="5158" xr:uid="{00000000-0005-0000-0000-00001D140000}"/>
    <cellStyle name="Note 10 8 3" xfId="5159" xr:uid="{00000000-0005-0000-0000-00001E140000}"/>
    <cellStyle name="Note 10 8 3 2" xfId="5160" xr:uid="{00000000-0005-0000-0000-00001F140000}"/>
    <cellStyle name="Note 10 8 4" xfId="5161" xr:uid="{00000000-0005-0000-0000-000020140000}"/>
    <cellStyle name="Note 10 8 4 2" xfId="5162" xr:uid="{00000000-0005-0000-0000-000021140000}"/>
    <cellStyle name="Note 10 8 5" xfId="5163" xr:uid="{00000000-0005-0000-0000-000022140000}"/>
    <cellStyle name="Note 10 8 5 2" xfId="5164" xr:uid="{00000000-0005-0000-0000-000023140000}"/>
    <cellStyle name="Note 10 8 6" xfId="5165" xr:uid="{00000000-0005-0000-0000-000024140000}"/>
    <cellStyle name="Note 10 9" xfId="5166" xr:uid="{00000000-0005-0000-0000-000025140000}"/>
    <cellStyle name="Note 10 9 2" xfId="5167" xr:uid="{00000000-0005-0000-0000-000026140000}"/>
    <cellStyle name="Note 10 9 2 2" xfId="5168" xr:uid="{00000000-0005-0000-0000-000027140000}"/>
    <cellStyle name="Note 10 9 2 2 2" xfId="5169" xr:uid="{00000000-0005-0000-0000-000028140000}"/>
    <cellStyle name="Note 10 9 2 3" xfId="5170" xr:uid="{00000000-0005-0000-0000-000029140000}"/>
    <cellStyle name="Note 10 9 2 3 2" xfId="5171" xr:uid="{00000000-0005-0000-0000-00002A140000}"/>
    <cellStyle name="Note 10 9 2 4" xfId="5172" xr:uid="{00000000-0005-0000-0000-00002B140000}"/>
    <cellStyle name="Note 10 9 2 4 2" xfId="5173" xr:uid="{00000000-0005-0000-0000-00002C140000}"/>
    <cellStyle name="Note 10 9 2 5" xfId="5174" xr:uid="{00000000-0005-0000-0000-00002D140000}"/>
    <cellStyle name="Note 10 9 3" xfId="5175" xr:uid="{00000000-0005-0000-0000-00002E140000}"/>
    <cellStyle name="Note 10 9 3 2" xfId="5176" xr:uid="{00000000-0005-0000-0000-00002F140000}"/>
    <cellStyle name="Note 10 9 4" xfId="5177" xr:uid="{00000000-0005-0000-0000-000030140000}"/>
    <cellStyle name="Note 10 9 4 2" xfId="5178" xr:uid="{00000000-0005-0000-0000-000031140000}"/>
    <cellStyle name="Note 10 9 5" xfId="5179" xr:uid="{00000000-0005-0000-0000-000032140000}"/>
    <cellStyle name="Note 10 9 5 2" xfId="5180" xr:uid="{00000000-0005-0000-0000-000033140000}"/>
    <cellStyle name="Note 10 9 6" xfId="5181" xr:uid="{00000000-0005-0000-0000-000034140000}"/>
    <cellStyle name="Note 11" xfId="5182" xr:uid="{00000000-0005-0000-0000-000035140000}"/>
    <cellStyle name="Note 11 10" xfId="5183" xr:uid="{00000000-0005-0000-0000-000036140000}"/>
    <cellStyle name="Note 11 10 2" xfId="5184" xr:uid="{00000000-0005-0000-0000-000037140000}"/>
    <cellStyle name="Note 11 10 2 2" xfId="5185" xr:uid="{00000000-0005-0000-0000-000038140000}"/>
    <cellStyle name="Note 11 10 2 2 2" xfId="5186" xr:uid="{00000000-0005-0000-0000-000039140000}"/>
    <cellStyle name="Note 11 10 2 3" xfId="5187" xr:uid="{00000000-0005-0000-0000-00003A140000}"/>
    <cellStyle name="Note 11 10 2 3 2" xfId="5188" xr:uid="{00000000-0005-0000-0000-00003B140000}"/>
    <cellStyle name="Note 11 10 2 4" xfId="5189" xr:uid="{00000000-0005-0000-0000-00003C140000}"/>
    <cellStyle name="Note 11 10 2 4 2" xfId="5190" xr:uid="{00000000-0005-0000-0000-00003D140000}"/>
    <cellStyle name="Note 11 10 2 5" xfId="5191" xr:uid="{00000000-0005-0000-0000-00003E140000}"/>
    <cellStyle name="Note 11 10 3" xfId="5192" xr:uid="{00000000-0005-0000-0000-00003F140000}"/>
    <cellStyle name="Note 11 10 3 2" xfId="5193" xr:uid="{00000000-0005-0000-0000-000040140000}"/>
    <cellStyle name="Note 11 10 4" xfId="5194" xr:uid="{00000000-0005-0000-0000-000041140000}"/>
    <cellStyle name="Note 11 10 4 2" xfId="5195" xr:uid="{00000000-0005-0000-0000-000042140000}"/>
    <cellStyle name="Note 11 10 5" xfId="5196" xr:uid="{00000000-0005-0000-0000-000043140000}"/>
    <cellStyle name="Note 11 10 5 2" xfId="5197" xr:uid="{00000000-0005-0000-0000-000044140000}"/>
    <cellStyle name="Note 11 10 6" xfId="5198" xr:uid="{00000000-0005-0000-0000-000045140000}"/>
    <cellStyle name="Note 11 11" xfId="5199" xr:uid="{00000000-0005-0000-0000-000046140000}"/>
    <cellStyle name="Note 11 11 2" xfId="5200" xr:uid="{00000000-0005-0000-0000-000047140000}"/>
    <cellStyle name="Note 11 11 2 2" xfId="5201" xr:uid="{00000000-0005-0000-0000-000048140000}"/>
    <cellStyle name="Note 11 11 2 2 2" xfId="5202" xr:uid="{00000000-0005-0000-0000-000049140000}"/>
    <cellStyle name="Note 11 11 2 3" xfId="5203" xr:uid="{00000000-0005-0000-0000-00004A140000}"/>
    <cellStyle name="Note 11 11 2 3 2" xfId="5204" xr:uid="{00000000-0005-0000-0000-00004B140000}"/>
    <cellStyle name="Note 11 11 2 4" xfId="5205" xr:uid="{00000000-0005-0000-0000-00004C140000}"/>
    <cellStyle name="Note 11 11 2 4 2" xfId="5206" xr:uid="{00000000-0005-0000-0000-00004D140000}"/>
    <cellStyle name="Note 11 11 2 5" xfId="5207" xr:uid="{00000000-0005-0000-0000-00004E140000}"/>
    <cellStyle name="Note 11 11 3" xfId="5208" xr:uid="{00000000-0005-0000-0000-00004F140000}"/>
    <cellStyle name="Note 11 11 3 2" xfId="5209" xr:uid="{00000000-0005-0000-0000-000050140000}"/>
    <cellStyle name="Note 11 11 4" xfId="5210" xr:uid="{00000000-0005-0000-0000-000051140000}"/>
    <cellStyle name="Note 11 11 4 2" xfId="5211" xr:uid="{00000000-0005-0000-0000-000052140000}"/>
    <cellStyle name="Note 11 11 5" xfId="5212" xr:uid="{00000000-0005-0000-0000-000053140000}"/>
    <cellStyle name="Note 11 11 5 2" xfId="5213" xr:uid="{00000000-0005-0000-0000-000054140000}"/>
    <cellStyle name="Note 11 11 6" xfId="5214" xr:uid="{00000000-0005-0000-0000-000055140000}"/>
    <cellStyle name="Note 11 12" xfId="5215" xr:uid="{00000000-0005-0000-0000-000056140000}"/>
    <cellStyle name="Note 11 12 2" xfId="5216" xr:uid="{00000000-0005-0000-0000-000057140000}"/>
    <cellStyle name="Note 11 12 2 2" xfId="5217" xr:uid="{00000000-0005-0000-0000-000058140000}"/>
    <cellStyle name="Note 11 12 2 2 2" xfId="5218" xr:uid="{00000000-0005-0000-0000-000059140000}"/>
    <cellStyle name="Note 11 12 2 3" xfId="5219" xr:uid="{00000000-0005-0000-0000-00005A140000}"/>
    <cellStyle name="Note 11 12 2 3 2" xfId="5220" xr:uid="{00000000-0005-0000-0000-00005B140000}"/>
    <cellStyle name="Note 11 12 2 4" xfId="5221" xr:uid="{00000000-0005-0000-0000-00005C140000}"/>
    <cellStyle name="Note 11 12 2 4 2" xfId="5222" xr:uid="{00000000-0005-0000-0000-00005D140000}"/>
    <cellStyle name="Note 11 12 2 5" xfId="5223" xr:uid="{00000000-0005-0000-0000-00005E140000}"/>
    <cellStyle name="Note 11 12 3" xfId="5224" xr:uid="{00000000-0005-0000-0000-00005F140000}"/>
    <cellStyle name="Note 11 12 3 2" xfId="5225" xr:uid="{00000000-0005-0000-0000-000060140000}"/>
    <cellStyle name="Note 11 12 4" xfId="5226" xr:uid="{00000000-0005-0000-0000-000061140000}"/>
    <cellStyle name="Note 11 12 4 2" xfId="5227" xr:uid="{00000000-0005-0000-0000-000062140000}"/>
    <cellStyle name="Note 11 12 5" xfId="5228" xr:uid="{00000000-0005-0000-0000-000063140000}"/>
    <cellStyle name="Note 11 12 5 2" xfId="5229" xr:uid="{00000000-0005-0000-0000-000064140000}"/>
    <cellStyle name="Note 11 12 6" xfId="5230" xr:uid="{00000000-0005-0000-0000-000065140000}"/>
    <cellStyle name="Note 11 13" xfId="5231" xr:uid="{00000000-0005-0000-0000-000066140000}"/>
    <cellStyle name="Note 11 13 2" xfId="5232" xr:uid="{00000000-0005-0000-0000-000067140000}"/>
    <cellStyle name="Note 11 13 2 2" xfId="5233" xr:uid="{00000000-0005-0000-0000-000068140000}"/>
    <cellStyle name="Note 11 13 2 2 2" xfId="5234" xr:uid="{00000000-0005-0000-0000-000069140000}"/>
    <cellStyle name="Note 11 13 2 3" xfId="5235" xr:uid="{00000000-0005-0000-0000-00006A140000}"/>
    <cellStyle name="Note 11 13 2 3 2" xfId="5236" xr:uid="{00000000-0005-0000-0000-00006B140000}"/>
    <cellStyle name="Note 11 13 2 4" xfId="5237" xr:uid="{00000000-0005-0000-0000-00006C140000}"/>
    <cellStyle name="Note 11 13 2 4 2" xfId="5238" xr:uid="{00000000-0005-0000-0000-00006D140000}"/>
    <cellStyle name="Note 11 13 2 5" xfId="5239" xr:uid="{00000000-0005-0000-0000-00006E140000}"/>
    <cellStyle name="Note 11 13 3" xfId="5240" xr:uid="{00000000-0005-0000-0000-00006F140000}"/>
    <cellStyle name="Note 11 13 3 2" xfId="5241" xr:uid="{00000000-0005-0000-0000-000070140000}"/>
    <cellStyle name="Note 11 13 4" xfId="5242" xr:uid="{00000000-0005-0000-0000-000071140000}"/>
    <cellStyle name="Note 11 13 4 2" xfId="5243" xr:uid="{00000000-0005-0000-0000-000072140000}"/>
    <cellStyle name="Note 11 13 5" xfId="5244" xr:uid="{00000000-0005-0000-0000-000073140000}"/>
    <cellStyle name="Note 11 13 5 2" xfId="5245" xr:uid="{00000000-0005-0000-0000-000074140000}"/>
    <cellStyle name="Note 11 13 6" xfId="5246" xr:uid="{00000000-0005-0000-0000-000075140000}"/>
    <cellStyle name="Note 11 14" xfId="5247" xr:uid="{00000000-0005-0000-0000-000076140000}"/>
    <cellStyle name="Note 11 14 2" xfId="5248" xr:uid="{00000000-0005-0000-0000-000077140000}"/>
    <cellStyle name="Note 11 14 2 2" xfId="5249" xr:uid="{00000000-0005-0000-0000-000078140000}"/>
    <cellStyle name="Note 11 14 2 2 2" xfId="5250" xr:uid="{00000000-0005-0000-0000-000079140000}"/>
    <cellStyle name="Note 11 14 2 3" xfId="5251" xr:uid="{00000000-0005-0000-0000-00007A140000}"/>
    <cellStyle name="Note 11 14 2 3 2" xfId="5252" xr:uid="{00000000-0005-0000-0000-00007B140000}"/>
    <cellStyle name="Note 11 14 2 4" xfId="5253" xr:uid="{00000000-0005-0000-0000-00007C140000}"/>
    <cellStyle name="Note 11 14 2 4 2" xfId="5254" xr:uid="{00000000-0005-0000-0000-00007D140000}"/>
    <cellStyle name="Note 11 14 2 5" xfId="5255" xr:uid="{00000000-0005-0000-0000-00007E140000}"/>
    <cellStyle name="Note 11 14 3" xfId="5256" xr:uid="{00000000-0005-0000-0000-00007F140000}"/>
    <cellStyle name="Note 11 14 3 2" xfId="5257" xr:uid="{00000000-0005-0000-0000-000080140000}"/>
    <cellStyle name="Note 11 14 4" xfId="5258" xr:uid="{00000000-0005-0000-0000-000081140000}"/>
    <cellStyle name="Note 11 14 4 2" xfId="5259" xr:uid="{00000000-0005-0000-0000-000082140000}"/>
    <cellStyle name="Note 11 14 5" xfId="5260" xr:uid="{00000000-0005-0000-0000-000083140000}"/>
    <cellStyle name="Note 11 14 5 2" xfId="5261" xr:uid="{00000000-0005-0000-0000-000084140000}"/>
    <cellStyle name="Note 11 14 6" xfId="5262" xr:uid="{00000000-0005-0000-0000-000085140000}"/>
    <cellStyle name="Note 11 15" xfId="5263" xr:uid="{00000000-0005-0000-0000-000086140000}"/>
    <cellStyle name="Note 11 15 2" xfId="5264" xr:uid="{00000000-0005-0000-0000-000087140000}"/>
    <cellStyle name="Note 11 15 2 2" xfId="5265" xr:uid="{00000000-0005-0000-0000-000088140000}"/>
    <cellStyle name="Note 11 15 2 2 2" xfId="5266" xr:uid="{00000000-0005-0000-0000-000089140000}"/>
    <cellStyle name="Note 11 15 2 3" xfId="5267" xr:uid="{00000000-0005-0000-0000-00008A140000}"/>
    <cellStyle name="Note 11 15 2 3 2" xfId="5268" xr:uid="{00000000-0005-0000-0000-00008B140000}"/>
    <cellStyle name="Note 11 15 2 4" xfId="5269" xr:uid="{00000000-0005-0000-0000-00008C140000}"/>
    <cellStyle name="Note 11 15 2 4 2" xfId="5270" xr:uid="{00000000-0005-0000-0000-00008D140000}"/>
    <cellStyle name="Note 11 15 2 5" xfId="5271" xr:uid="{00000000-0005-0000-0000-00008E140000}"/>
    <cellStyle name="Note 11 15 3" xfId="5272" xr:uid="{00000000-0005-0000-0000-00008F140000}"/>
    <cellStyle name="Note 11 15 3 2" xfId="5273" xr:uid="{00000000-0005-0000-0000-000090140000}"/>
    <cellStyle name="Note 11 15 4" xfId="5274" xr:uid="{00000000-0005-0000-0000-000091140000}"/>
    <cellStyle name="Note 11 15 4 2" xfId="5275" xr:uid="{00000000-0005-0000-0000-000092140000}"/>
    <cellStyle name="Note 11 15 5" xfId="5276" xr:uid="{00000000-0005-0000-0000-000093140000}"/>
    <cellStyle name="Note 11 15 5 2" xfId="5277" xr:uid="{00000000-0005-0000-0000-000094140000}"/>
    <cellStyle name="Note 11 15 6" xfId="5278" xr:uid="{00000000-0005-0000-0000-000095140000}"/>
    <cellStyle name="Note 11 16" xfId="5279" xr:uid="{00000000-0005-0000-0000-000096140000}"/>
    <cellStyle name="Note 11 16 2" xfId="5280" xr:uid="{00000000-0005-0000-0000-000097140000}"/>
    <cellStyle name="Note 11 16 2 2" xfId="5281" xr:uid="{00000000-0005-0000-0000-000098140000}"/>
    <cellStyle name="Note 11 16 2 2 2" xfId="5282" xr:uid="{00000000-0005-0000-0000-000099140000}"/>
    <cellStyle name="Note 11 16 2 3" xfId="5283" xr:uid="{00000000-0005-0000-0000-00009A140000}"/>
    <cellStyle name="Note 11 16 2 3 2" xfId="5284" xr:uid="{00000000-0005-0000-0000-00009B140000}"/>
    <cellStyle name="Note 11 16 2 4" xfId="5285" xr:uid="{00000000-0005-0000-0000-00009C140000}"/>
    <cellStyle name="Note 11 16 2 4 2" xfId="5286" xr:uid="{00000000-0005-0000-0000-00009D140000}"/>
    <cellStyle name="Note 11 16 2 5" xfId="5287" xr:uid="{00000000-0005-0000-0000-00009E140000}"/>
    <cellStyle name="Note 11 16 3" xfId="5288" xr:uid="{00000000-0005-0000-0000-00009F140000}"/>
    <cellStyle name="Note 11 16 3 2" xfId="5289" xr:uid="{00000000-0005-0000-0000-0000A0140000}"/>
    <cellStyle name="Note 11 16 4" xfId="5290" xr:uid="{00000000-0005-0000-0000-0000A1140000}"/>
    <cellStyle name="Note 11 16 4 2" xfId="5291" xr:uid="{00000000-0005-0000-0000-0000A2140000}"/>
    <cellStyle name="Note 11 16 5" xfId="5292" xr:uid="{00000000-0005-0000-0000-0000A3140000}"/>
    <cellStyle name="Note 11 16 5 2" xfId="5293" xr:uid="{00000000-0005-0000-0000-0000A4140000}"/>
    <cellStyle name="Note 11 16 6" xfId="5294" xr:uid="{00000000-0005-0000-0000-0000A5140000}"/>
    <cellStyle name="Note 11 17" xfId="5295" xr:uid="{00000000-0005-0000-0000-0000A6140000}"/>
    <cellStyle name="Note 11 17 2" xfId="5296" xr:uid="{00000000-0005-0000-0000-0000A7140000}"/>
    <cellStyle name="Note 11 17 2 2" xfId="5297" xr:uid="{00000000-0005-0000-0000-0000A8140000}"/>
    <cellStyle name="Note 11 17 2 2 2" xfId="5298" xr:uid="{00000000-0005-0000-0000-0000A9140000}"/>
    <cellStyle name="Note 11 17 2 3" xfId="5299" xr:uid="{00000000-0005-0000-0000-0000AA140000}"/>
    <cellStyle name="Note 11 17 2 3 2" xfId="5300" xr:uid="{00000000-0005-0000-0000-0000AB140000}"/>
    <cellStyle name="Note 11 17 2 4" xfId="5301" xr:uid="{00000000-0005-0000-0000-0000AC140000}"/>
    <cellStyle name="Note 11 17 2 4 2" xfId="5302" xr:uid="{00000000-0005-0000-0000-0000AD140000}"/>
    <cellStyle name="Note 11 17 2 5" xfId="5303" xr:uid="{00000000-0005-0000-0000-0000AE140000}"/>
    <cellStyle name="Note 11 17 3" xfId="5304" xr:uid="{00000000-0005-0000-0000-0000AF140000}"/>
    <cellStyle name="Note 11 17 3 2" xfId="5305" xr:uid="{00000000-0005-0000-0000-0000B0140000}"/>
    <cellStyle name="Note 11 17 4" xfId="5306" xr:uid="{00000000-0005-0000-0000-0000B1140000}"/>
    <cellStyle name="Note 11 17 4 2" xfId="5307" xr:uid="{00000000-0005-0000-0000-0000B2140000}"/>
    <cellStyle name="Note 11 17 5" xfId="5308" xr:uid="{00000000-0005-0000-0000-0000B3140000}"/>
    <cellStyle name="Note 11 17 5 2" xfId="5309" xr:uid="{00000000-0005-0000-0000-0000B4140000}"/>
    <cellStyle name="Note 11 17 6" xfId="5310" xr:uid="{00000000-0005-0000-0000-0000B5140000}"/>
    <cellStyle name="Note 11 18" xfId="5311" xr:uid="{00000000-0005-0000-0000-0000B6140000}"/>
    <cellStyle name="Note 11 18 2" xfId="5312" xr:uid="{00000000-0005-0000-0000-0000B7140000}"/>
    <cellStyle name="Note 11 18 2 2" xfId="5313" xr:uid="{00000000-0005-0000-0000-0000B8140000}"/>
    <cellStyle name="Note 11 18 2 2 2" xfId="5314" xr:uid="{00000000-0005-0000-0000-0000B9140000}"/>
    <cellStyle name="Note 11 18 2 3" xfId="5315" xr:uid="{00000000-0005-0000-0000-0000BA140000}"/>
    <cellStyle name="Note 11 18 2 3 2" xfId="5316" xr:uid="{00000000-0005-0000-0000-0000BB140000}"/>
    <cellStyle name="Note 11 18 2 4" xfId="5317" xr:uid="{00000000-0005-0000-0000-0000BC140000}"/>
    <cellStyle name="Note 11 18 2 4 2" xfId="5318" xr:uid="{00000000-0005-0000-0000-0000BD140000}"/>
    <cellStyle name="Note 11 18 2 5" xfId="5319" xr:uid="{00000000-0005-0000-0000-0000BE140000}"/>
    <cellStyle name="Note 11 18 3" xfId="5320" xr:uid="{00000000-0005-0000-0000-0000BF140000}"/>
    <cellStyle name="Note 11 18 3 2" xfId="5321" xr:uid="{00000000-0005-0000-0000-0000C0140000}"/>
    <cellStyle name="Note 11 18 4" xfId="5322" xr:uid="{00000000-0005-0000-0000-0000C1140000}"/>
    <cellStyle name="Note 11 18 4 2" xfId="5323" xr:uid="{00000000-0005-0000-0000-0000C2140000}"/>
    <cellStyle name="Note 11 18 5" xfId="5324" xr:uid="{00000000-0005-0000-0000-0000C3140000}"/>
    <cellStyle name="Note 11 18 5 2" xfId="5325" xr:uid="{00000000-0005-0000-0000-0000C4140000}"/>
    <cellStyle name="Note 11 18 6" xfId="5326" xr:uid="{00000000-0005-0000-0000-0000C5140000}"/>
    <cellStyle name="Note 11 19" xfId="5327" xr:uid="{00000000-0005-0000-0000-0000C6140000}"/>
    <cellStyle name="Note 11 19 2" xfId="5328" xr:uid="{00000000-0005-0000-0000-0000C7140000}"/>
    <cellStyle name="Note 11 19 2 2" xfId="5329" xr:uid="{00000000-0005-0000-0000-0000C8140000}"/>
    <cellStyle name="Note 11 19 2 2 2" xfId="5330" xr:uid="{00000000-0005-0000-0000-0000C9140000}"/>
    <cellStyle name="Note 11 19 2 3" xfId="5331" xr:uid="{00000000-0005-0000-0000-0000CA140000}"/>
    <cellStyle name="Note 11 19 2 3 2" xfId="5332" xr:uid="{00000000-0005-0000-0000-0000CB140000}"/>
    <cellStyle name="Note 11 19 2 4" xfId="5333" xr:uid="{00000000-0005-0000-0000-0000CC140000}"/>
    <cellStyle name="Note 11 19 2 4 2" xfId="5334" xr:uid="{00000000-0005-0000-0000-0000CD140000}"/>
    <cellStyle name="Note 11 19 2 5" xfId="5335" xr:uid="{00000000-0005-0000-0000-0000CE140000}"/>
    <cellStyle name="Note 11 19 3" xfId="5336" xr:uid="{00000000-0005-0000-0000-0000CF140000}"/>
    <cellStyle name="Note 11 19 3 2" xfId="5337" xr:uid="{00000000-0005-0000-0000-0000D0140000}"/>
    <cellStyle name="Note 11 19 4" xfId="5338" xr:uid="{00000000-0005-0000-0000-0000D1140000}"/>
    <cellStyle name="Note 11 19 4 2" xfId="5339" xr:uid="{00000000-0005-0000-0000-0000D2140000}"/>
    <cellStyle name="Note 11 19 5" xfId="5340" xr:uid="{00000000-0005-0000-0000-0000D3140000}"/>
    <cellStyle name="Note 11 19 5 2" xfId="5341" xr:uid="{00000000-0005-0000-0000-0000D4140000}"/>
    <cellStyle name="Note 11 19 6" xfId="5342" xr:uid="{00000000-0005-0000-0000-0000D5140000}"/>
    <cellStyle name="Note 11 2" xfId="5343" xr:uid="{00000000-0005-0000-0000-0000D6140000}"/>
    <cellStyle name="Note 11 2 2" xfId="5344" xr:uid="{00000000-0005-0000-0000-0000D7140000}"/>
    <cellStyle name="Note 11 2 2 2" xfId="5345" xr:uid="{00000000-0005-0000-0000-0000D8140000}"/>
    <cellStyle name="Note 11 2 2 2 2" xfId="5346" xr:uid="{00000000-0005-0000-0000-0000D9140000}"/>
    <cellStyle name="Note 11 2 2 3" xfId="5347" xr:uid="{00000000-0005-0000-0000-0000DA140000}"/>
    <cellStyle name="Note 11 2 2 3 2" xfId="5348" xr:uid="{00000000-0005-0000-0000-0000DB140000}"/>
    <cellStyle name="Note 11 2 2 4" xfId="5349" xr:uid="{00000000-0005-0000-0000-0000DC140000}"/>
    <cellStyle name="Note 11 2 2 4 2" xfId="5350" xr:uid="{00000000-0005-0000-0000-0000DD140000}"/>
    <cellStyle name="Note 11 2 2 5" xfId="5351" xr:uid="{00000000-0005-0000-0000-0000DE140000}"/>
    <cellStyle name="Note 11 2 3" xfId="5352" xr:uid="{00000000-0005-0000-0000-0000DF140000}"/>
    <cellStyle name="Note 11 2 3 2" xfId="5353" xr:uid="{00000000-0005-0000-0000-0000E0140000}"/>
    <cellStyle name="Note 11 2 4" xfId="5354" xr:uid="{00000000-0005-0000-0000-0000E1140000}"/>
    <cellStyle name="Note 11 2 4 2" xfId="5355" xr:uid="{00000000-0005-0000-0000-0000E2140000}"/>
    <cellStyle name="Note 11 2 5" xfId="5356" xr:uid="{00000000-0005-0000-0000-0000E3140000}"/>
    <cellStyle name="Note 11 2 5 2" xfId="5357" xr:uid="{00000000-0005-0000-0000-0000E4140000}"/>
    <cellStyle name="Note 11 2 6" xfId="5358" xr:uid="{00000000-0005-0000-0000-0000E5140000}"/>
    <cellStyle name="Note 11 20" xfId="5359" xr:uid="{00000000-0005-0000-0000-0000E6140000}"/>
    <cellStyle name="Note 11 20 2" xfId="5360" xr:uid="{00000000-0005-0000-0000-0000E7140000}"/>
    <cellStyle name="Note 11 20 2 2" xfId="5361" xr:uid="{00000000-0005-0000-0000-0000E8140000}"/>
    <cellStyle name="Note 11 20 2 2 2" xfId="5362" xr:uid="{00000000-0005-0000-0000-0000E9140000}"/>
    <cellStyle name="Note 11 20 2 3" xfId="5363" xr:uid="{00000000-0005-0000-0000-0000EA140000}"/>
    <cellStyle name="Note 11 20 2 3 2" xfId="5364" xr:uid="{00000000-0005-0000-0000-0000EB140000}"/>
    <cellStyle name="Note 11 20 2 4" xfId="5365" xr:uid="{00000000-0005-0000-0000-0000EC140000}"/>
    <cellStyle name="Note 11 20 2 4 2" xfId="5366" xr:uid="{00000000-0005-0000-0000-0000ED140000}"/>
    <cellStyle name="Note 11 20 2 5" xfId="5367" xr:uid="{00000000-0005-0000-0000-0000EE140000}"/>
    <cellStyle name="Note 11 20 3" xfId="5368" xr:uid="{00000000-0005-0000-0000-0000EF140000}"/>
    <cellStyle name="Note 11 20 3 2" xfId="5369" xr:uid="{00000000-0005-0000-0000-0000F0140000}"/>
    <cellStyle name="Note 11 20 4" xfId="5370" xr:uid="{00000000-0005-0000-0000-0000F1140000}"/>
    <cellStyle name="Note 11 20 4 2" xfId="5371" xr:uid="{00000000-0005-0000-0000-0000F2140000}"/>
    <cellStyle name="Note 11 20 5" xfId="5372" xr:uid="{00000000-0005-0000-0000-0000F3140000}"/>
    <cellStyle name="Note 11 20 5 2" xfId="5373" xr:uid="{00000000-0005-0000-0000-0000F4140000}"/>
    <cellStyle name="Note 11 20 6" xfId="5374" xr:uid="{00000000-0005-0000-0000-0000F5140000}"/>
    <cellStyle name="Note 11 21" xfId="5375" xr:uid="{00000000-0005-0000-0000-0000F6140000}"/>
    <cellStyle name="Note 11 21 2" xfId="5376" xr:uid="{00000000-0005-0000-0000-0000F7140000}"/>
    <cellStyle name="Note 11 21 2 2" xfId="5377" xr:uid="{00000000-0005-0000-0000-0000F8140000}"/>
    <cellStyle name="Note 11 21 2 2 2" xfId="5378" xr:uid="{00000000-0005-0000-0000-0000F9140000}"/>
    <cellStyle name="Note 11 21 2 3" xfId="5379" xr:uid="{00000000-0005-0000-0000-0000FA140000}"/>
    <cellStyle name="Note 11 21 2 3 2" xfId="5380" xr:uid="{00000000-0005-0000-0000-0000FB140000}"/>
    <cellStyle name="Note 11 21 2 4" xfId="5381" xr:uid="{00000000-0005-0000-0000-0000FC140000}"/>
    <cellStyle name="Note 11 21 2 4 2" xfId="5382" xr:uid="{00000000-0005-0000-0000-0000FD140000}"/>
    <cellStyle name="Note 11 21 2 5" xfId="5383" xr:uid="{00000000-0005-0000-0000-0000FE140000}"/>
    <cellStyle name="Note 11 21 3" xfId="5384" xr:uid="{00000000-0005-0000-0000-0000FF140000}"/>
    <cellStyle name="Note 11 21 3 2" xfId="5385" xr:uid="{00000000-0005-0000-0000-000000150000}"/>
    <cellStyle name="Note 11 21 4" xfId="5386" xr:uid="{00000000-0005-0000-0000-000001150000}"/>
    <cellStyle name="Note 11 21 4 2" xfId="5387" xr:uid="{00000000-0005-0000-0000-000002150000}"/>
    <cellStyle name="Note 11 21 5" xfId="5388" xr:uid="{00000000-0005-0000-0000-000003150000}"/>
    <cellStyle name="Note 11 21 5 2" xfId="5389" xr:uid="{00000000-0005-0000-0000-000004150000}"/>
    <cellStyle name="Note 11 21 6" xfId="5390" xr:uid="{00000000-0005-0000-0000-000005150000}"/>
    <cellStyle name="Note 11 22" xfId="5391" xr:uid="{00000000-0005-0000-0000-000006150000}"/>
    <cellStyle name="Note 11 22 2" xfId="5392" xr:uid="{00000000-0005-0000-0000-000007150000}"/>
    <cellStyle name="Note 11 22 2 2" xfId="5393" xr:uid="{00000000-0005-0000-0000-000008150000}"/>
    <cellStyle name="Note 11 22 2 2 2" xfId="5394" xr:uid="{00000000-0005-0000-0000-000009150000}"/>
    <cellStyle name="Note 11 22 2 3" xfId="5395" xr:uid="{00000000-0005-0000-0000-00000A150000}"/>
    <cellStyle name="Note 11 22 2 3 2" xfId="5396" xr:uid="{00000000-0005-0000-0000-00000B150000}"/>
    <cellStyle name="Note 11 22 2 4" xfId="5397" xr:uid="{00000000-0005-0000-0000-00000C150000}"/>
    <cellStyle name="Note 11 22 2 4 2" xfId="5398" xr:uid="{00000000-0005-0000-0000-00000D150000}"/>
    <cellStyle name="Note 11 22 2 5" xfId="5399" xr:uid="{00000000-0005-0000-0000-00000E150000}"/>
    <cellStyle name="Note 11 22 3" xfId="5400" xr:uid="{00000000-0005-0000-0000-00000F150000}"/>
    <cellStyle name="Note 11 22 3 2" xfId="5401" xr:uid="{00000000-0005-0000-0000-000010150000}"/>
    <cellStyle name="Note 11 22 4" xfId="5402" xr:uid="{00000000-0005-0000-0000-000011150000}"/>
    <cellStyle name="Note 11 22 4 2" xfId="5403" xr:uid="{00000000-0005-0000-0000-000012150000}"/>
    <cellStyle name="Note 11 22 5" xfId="5404" xr:uid="{00000000-0005-0000-0000-000013150000}"/>
    <cellStyle name="Note 11 22 5 2" xfId="5405" xr:uid="{00000000-0005-0000-0000-000014150000}"/>
    <cellStyle name="Note 11 22 6" xfId="5406" xr:uid="{00000000-0005-0000-0000-000015150000}"/>
    <cellStyle name="Note 11 23" xfId="5407" xr:uid="{00000000-0005-0000-0000-000016150000}"/>
    <cellStyle name="Note 11 23 2" xfId="5408" xr:uid="{00000000-0005-0000-0000-000017150000}"/>
    <cellStyle name="Note 11 23 2 2" xfId="5409" xr:uid="{00000000-0005-0000-0000-000018150000}"/>
    <cellStyle name="Note 11 23 2 2 2" xfId="5410" xr:uid="{00000000-0005-0000-0000-000019150000}"/>
    <cellStyle name="Note 11 23 2 3" xfId="5411" xr:uid="{00000000-0005-0000-0000-00001A150000}"/>
    <cellStyle name="Note 11 23 2 3 2" xfId="5412" xr:uid="{00000000-0005-0000-0000-00001B150000}"/>
    <cellStyle name="Note 11 23 2 4" xfId="5413" xr:uid="{00000000-0005-0000-0000-00001C150000}"/>
    <cellStyle name="Note 11 23 2 4 2" xfId="5414" xr:uid="{00000000-0005-0000-0000-00001D150000}"/>
    <cellStyle name="Note 11 23 2 5" xfId="5415" xr:uid="{00000000-0005-0000-0000-00001E150000}"/>
    <cellStyle name="Note 11 23 3" xfId="5416" xr:uid="{00000000-0005-0000-0000-00001F150000}"/>
    <cellStyle name="Note 11 23 3 2" xfId="5417" xr:uid="{00000000-0005-0000-0000-000020150000}"/>
    <cellStyle name="Note 11 23 4" xfId="5418" xr:uid="{00000000-0005-0000-0000-000021150000}"/>
    <cellStyle name="Note 11 23 4 2" xfId="5419" xr:uid="{00000000-0005-0000-0000-000022150000}"/>
    <cellStyle name="Note 11 23 5" xfId="5420" xr:uid="{00000000-0005-0000-0000-000023150000}"/>
    <cellStyle name="Note 11 23 5 2" xfId="5421" xr:uid="{00000000-0005-0000-0000-000024150000}"/>
    <cellStyle name="Note 11 23 6" xfId="5422" xr:uid="{00000000-0005-0000-0000-000025150000}"/>
    <cellStyle name="Note 11 24" xfId="5423" xr:uid="{00000000-0005-0000-0000-000026150000}"/>
    <cellStyle name="Note 11 24 2" xfId="5424" xr:uid="{00000000-0005-0000-0000-000027150000}"/>
    <cellStyle name="Note 11 24 2 2" xfId="5425" xr:uid="{00000000-0005-0000-0000-000028150000}"/>
    <cellStyle name="Note 11 24 2 2 2" xfId="5426" xr:uid="{00000000-0005-0000-0000-000029150000}"/>
    <cellStyle name="Note 11 24 2 3" xfId="5427" xr:uid="{00000000-0005-0000-0000-00002A150000}"/>
    <cellStyle name="Note 11 24 2 3 2" xfId="5428" xr:uid="{00000000-0005-0000-0000-00002B150000}"/>
    <cellStyle name="Note 11 24 2 4" xfId="5429" xr:uid="{00000000-0005-0000-0000-00002C150000}"/>
    <cellStyle name="Note 11 24 2 4 2" xfId="5430" xr:uid="{00000000-0005-0000-0000-00002D150000}"/>
    <cellStyle name="Note 11 24 2 5" xfId="5431" xr:uid="{00000000-0005-0000-0000-00002E150000}"/>
    <cellStyle name="Note 11 24 3" xfId="5432" xr:uid="{00000000-0005-0000-0000-00002F150000}"/>
    <cellStyle name="Note 11 24 3 2" xfId="5433" xr:uid="{00000000-0005-0000-0000-000030150000}"/>
    <cellStyle name="Note 11 24 4" xfId="5434" xr:uid="{00000000-0005-0000-0000-000031150000}"/>
    <cellStyle name="Note 11 24 4 2" xfId="5435" xr:uid="{00000000-0005-0000-0000-000032150000}"/>
    <cellStyle name="Note 11 24 5" xfId="5436" xr:uid="{00000000-0005-0000-0000-000033150000}"/>
    <cellStyle name="Note 11 24 5 2" xfId="5437" xr:uid="{00000000-0005-0000-0000-000034150000}"/>
    <cellStyle name="Note 11 24 6" xfId="5438" xr:uid="{00000000-0005-0000-0000-000035150000}"/>
    <cellStyle name="Note 11 25" xfId="5439" xr:uid="{00000000-0005-0000-0000-000036150000}"/>
    <cellStyle name="Note 11 25 2" xfId="5440" xr:uid="{00000000-0005-0000-0000-000037150000}"/>
    <cellStyle name="Note 11 25 2 2" xfId="5441" xr:uid="{00000000-0005-0000-0000-000038150000}"/>
    <cellStyle name="Note 11 25 2 2 2" xfId="5442" xr:uid="{00000000-0005-0000-0000-000039150000}"/>
    <cellStyle name="Note 11 25 2 3" xfId="5443" xr:uid="{00000000-0005-0000-0000-00003A150000}"/>
    <cellStyle name="Note 11 25 2 3 2" xfId="5444" xr:uid="{00000000-0005-0000-0000-00003B150000}"/>
    <cellStyle name="Note 11 25 2 4" xfId="5445" xr:uid="{00000000-0005-0000-0000-00003C150000}"/>
    <cellStyle name="Note 11 25 2 4 2" xfId="5446" xr:uid="{00000000-0005-0000-0000-00003D150000}"/>
    <cellStyle name="Note 11 25 2 5" xfId="5447" xr:uid="{00000000-0005-0000-0000-00003E150000}"/>
    <cellStyle name="Note 11 25 3" xfId="5448" xr:uid="{00000000-0005-0000-0000-00003F150000}"/>
    <cellStyle name="Note 11 25 3 2" xfId="5449" xr:uid="{00000000-0005-0000-0000-000040150000}"/>
    <cellStyle name="Note 11 25 4" xfId="5450" xr:uid="{00000000-0005-0000-0000-000041150000}"/>
    <cellStyle name="Note 11 25 4 2" xfId="5451" xr:uid="{00000000-0005-0000-0000-000042150000}"/>
    <cellStyle name="Note 11 25 5" xfId="5452" xr:uid="{00000000-0005-0000-0000-000043150000}"/>
    <cellStyle name="Note 11 25 5 2" xfId="5453" xr:uid="{00000000-0005-0000-0000-000044150000}"/>
    <cellStyle name="Note 11 25 6" xfId="5454" xr:uid="{00000000-0005-0000-0000-000045150000}"/>
    <cellStyle name="Note 11 26" xfId="5455" xr:uid="{00000000-0005-0000-0000-000046150000}"/>
    <cellStyle name="Note 11 26 2" xfId="5456" xr:uid="{00000000-0005-0000-0000-000047150000}"/>
    <cellStyle name="Note 11 26 2 2" xfId="5457" xr:uid="{00000000-0005-0000-0000-000048150000}"/>
    <cellStyle name="Note 11 26 2 2 2" xfId="5458" xr:uid="{00000000-0005-0000-0000-000049150000}"/>
    <cellStyle name="Note 11 26 2 3" xfId="5459" xr:uid="{00000000-0005-0000-0000-00004A150000}"/>
    <cellStyle name="Note 11 26 2 3 2" xfId="5460" xr:uid="{00000000-0005-0000-0000-00004B150000}"/>
    <cellStyle name="Note 11 26 2 4" xfId="5461" xr:uid="{00000000-0005-0000-0000-00004C150000}"/>
    <cellStyle name="Note 11 26 2 4 2" xfId="5462" xr:uid="{00000000-0005-0000-0000-00004D150000}"/>
    <cellStyle name="Note 11 26 2 5" xfId="5463" xr:uid="{00000000-0005-0000-0000-00004E150000}"/>
    <cellStyle name="Note 11 26 3" xfId="5464" xr:uid="{00000000-0005-0000-0000-00004F150000}"/>
    <cellStyle name="Note 11 26 3 2" xfId="5465" xr:uid="{00000000-0005-0000-0000-000050150000}"/>
    <cellStyle name="Note 11 26 4" xfId="5466" xr:uid="{00000000-0005-0000-0000-000051150000}"/>
    <cellStyle name="Note 11 26 4 2" xfId="5467" xr:uid="{00000000-0005-0000-0000-000052150000}"/>
    <cellStyle name="Note 11 26 5" xfId="5468" xr:uid="{00000000-0005-0000-0000-000053150000}"/>
    <cellStyle name="Note 11 26 5 2" xfId="5469" xr:uid="{00000000-0005-0000-0000-000054150000}"/>
    <cellStyle name="Note 11 26 6" xfId="5470" xr:uid="{00000000-0005-0000-0000-000055150000}"/>
    <cellStyle name="Note 11 27" xfId="5471" xr:uid="{00000000-0005-0000-0000-000056150000}"/>
    <cellStyle name="Note 11 27 2" xfId="5472" xr:uid="{00000000-0005-0000-0000-000057150000}"/>
    <cellStyle name="Note 11 27 2 2" xfId="5473" xr:uid="{00000000-0005-0000-0000-000058150000}"/>
    <cellStyle name="Note 11 27 2 2 2" xfId="5474" xr:uid="{00000000-0005-0000-0000-000059150000}"/>
    <cellStyle name="Note 11 27 2 3" xfId="5475" xr:uid="{00000000-0005-0000-0000-00005A150000}"/>
    <cellStyle name="Note 11 27 2 3 2" xfId="5476" xr:uid="{00000000-0005-0000-0000-00005B150000}"/>
    <cellStyle name="Note 11 27 2 4" xfId="5477" xr:uid="{00000000-0005-0000-0000-00005C150000}"/>
    <cellStyle name="Note 11 27 2 4 2" xfId="5478" xr:uid="{00000000-0005-0000-0000-00005D150000}"/>
    <cellStyle name="Note 11 27 2 5" xfId="5479" xr:uid="{00000000-0005-0000-0000-00005E150000}"/>
    <cellStyle name="Note 11 27 3" xfId="5480" xr:uid="{00000000-0005-0000-0000-00005F150000}"/>
    <cellStyle name="Note 11 27 3 2" xfId="5481" xr:uid="{00000000-0005-0000-0000-000060150000}"/>
    <cellStyle name="Note 11 27 4" xfId="5482" xr:uid="{00000000-0005-0000-0000-000061150000}"/>
    <cellStyle name="Note 11 27 4 2" xfId="5483" xr:uid="{00000000-0005-0000-0000-000062150000}"/>
    <cellStyle name="Note 11 27 5" xfId="5484" xr:uid="{00000000-0005-0000-0000-000063150000}"/>
    <cellStyle name="Note 11 27 5 2" xfId="5485" xr:uid="{00000000-0005-0000-0000-000064150000}"/>
    <cellStyle name="Note 11 27 6" xfId="5486" xr:uid="{00000000-0005-0000-0000-000065150000}"/>
    <cellStyle name="Note 11 28" xfId="5487" xr:uid="{00000000-0005-0000-0000-000066150000}"/>
    <cellStyle name="Note 11 28 2" xfId="5488" xr:uid="{00000000-0005-0000-0000-000067150000}"/>
    <cellStyle name="Note 11 28 2 2" xfId="5489" xr:uid="{00000000-0005-0000-0000-000068150000}"/>
    <cellStyle name="Note 11 28 2 2 2" xfId="5490" xr:uid="{00000000-0005-0000-0000-000069150000}"/>
    <cellStyle name="Note 11 28 2 3" xfId="5491" xr:uid="{00000000-0005-0000-0000-00006A150000}"/>
    <cellStyle name="Note 11 28 2 3 2" xfId="5492" xr:uid="{00000000-0005-0000-0000-00006B150000}"/>
    <cellStyle name="Note 11 28 2 4" xfId="5493" xr:uid="{00000000-0005-0000-0000-00006C150000}"/>
    <cellStyle name="Note 11 28 2 4 2" xfId="5494" xr:uid="{00000000-0005-0000-0000-00006D150000}"/>
    <cellStyle name="Note 11 28 2 5" xfId="5495" xr:uid="{00000000-0005-0000-0000-00006E150000}"/>
    <cellStyle name="Note 11 28 3" xfId="5496" xr:uid="{00000000-0005-0000-0000-00006F150000}"/>
    <cellStyle name="Note 11 28 3 2" xfId="5497" xr:uid="{00000000-0005-0000-0000-000070150000}"/>
    <cellStyle name="Note 11 28 4" xfId="5498" xr:uid="{00000000-0005-0000-0000-000071150000}"/>
    <cellStyle name="Note 11 28 4 2" xfId="5499" xr:uid="{00000000-0005-0000-0000-000072150000}"/>
    <cellStyle name="Note 11 28 5" xfId="5500" xr:uid="{00000000-0005-0000-0000-000073150000}"/>
    <cellStyle name="Note 11 28 5 2" xfId="5501" xr:uid="{00000000-0005-0000-0000-000074150000}"/>
    <cellStyle name="Note 11 28 6" xfId="5502" xr:uid="{00000000-0005-0000-0000-000075150000}"/>
    <cellStyle name="Note 11 29" xfId="5503" xr:uid="{00000000-0005-0000-0000-000076150000}"/>
    <cellStyle name="Note 11 29 2" xfId="5504" xr:uid="{00000000-0005-0000-0000-000077150000}"/>
    <cellStyle name="Note 11 29 2 2" xfId="5505" xr:uid="{00000000-0005-0000-0000-000078150000}"/>
    <cellStyle name="Note 11 29 2 2 2" xfId="5506" xr:uid="{00000000-0005-0000-0000-000079150000}"/>
    <cellStyle name="Note 11 29 2 3" xfId="5507" xr:uid="{00000000-0005-0000-0000-00007A150000}"/>
    <cellStyle name="Note 11 29 2 3 2" xfId="5508" xr:uid="{00000000-0005-0000-0000-00007B150000}"/>
    <cellStyle name="Note 11 29 2 4" xfId="5509" xr:uid="{00000000-0005-0000-0000-00007C150000}"/>
    <cellStyle name="Note 11 29 2 4 2" xfId="5510" xr:uid="{00000000-0005-0000-0000-00007D150000}"/>
    <cellStyle name="Note 11 29 2 5" xfId="5511" xr:uid="{00000000-0005-0000-0000-00007E150000}"/>
    <cellStyle name="Note 11 29 3" xfId="5512" xr:uid="{00000000-0005-0000-0000-00007F150000}"/>
    <cellStyle name="Note 11 29 3 2" xfId="5513" xr:uid="{00000000-0005-0000-0000-000080150000}"/>
    <cellStyle name="Note 11 29 4" xfId="5514" xr:uid="{00000000-0005-0000-0000-000081150000}"/>
    <cellStyle name="Note 11 29 4 2" xfId="5515" xr:uid="{00000000-0005-0000-0000-000082150000}"/>
    <cellStyle name="Note 11 29 5" xfId="5516" xr:uid="{00000000-0005-0000-0000-000083150000}"/>
    <cellStyle name="Note 11 29 5 2" xfId="5517" xr:uid="{00000000-0005-0000-0000-000084150000}"/>
    <cellStyle name="Note 11 29 6" xfId="5518" xr:uid="{00000000-0005-0000-0000-000085150000}"/>
    <cellStyle name="Note 11 3" xfId="5519" xr:uid="{00000000-0005-0000-0000-000086150000}"/>
    <cellStyle name="Note 11 3 2" xfId="5520" xr:uid="{00000000-0005-0000-0000-000087150000}"/>
    <cellStyle name="Note 11 3 2 2" xfId="5521" xr:uid="{00000000-0005-0000-0000-000088150000}"/>
    <cellStyle name="Note 11 3 2 2 2" xfId="5522" xr:uid="{00000000-0005-0000-0000-000089150000}"/>
    <cellStyle name="Note 11 3 2 3" xfId="5523" xr:uid="{00000000-0005-0000-0000-00008A150000}"/>
    <cellStyle name="Note 11 3 2 3 2" xfId="5524" xr:uid="{00000000-0005-0000-0000-00008B150000}"/>
    <cellStyle name="Note 11 3 2 4" xfId="5525" xr:uid="{00000000-0005-0000-0000-00008C150000}"/>
    <cellStyle name="Note 11 3 2 4 2" xfId="5526" xr:uid="{00000000-0005-0000-0000-00008D150000}"/>
    <cellStyle name="Note 11 3 2 5" xfId="5527" xr:uid="{00000000-0005-0000-0000-00008E150000}"/>
    <cellStyle name="Note 11 3 3" xfId="5528" xr:uid="{00000000-0005-0000-0000-00008F150000}"/>
    <cellStyle name="Note 11 3 3 2" xfId="5529" xr:uid="{00000000-0005-0000-0000-000090150000}"/>
    <cellStyle name="Note 11 3 4" xfId="5530" xr:uid="{00000000-0005-0000-0000-000091150000}"/>
    <cellStyle name="Note 11 3 4 2" xfId="5531" xr:uid="{00000000-0005-0000-0000-000092150000}"/>
    <cellStyle name="Note 11 3 5" xfId="5532" xr:uid="{00000000-0005-0000-0000-000093150000}"/>
    <cellStyle name="Note 11 3 5 2" xfId="5533" xr:uid="{00000000-0005-0000-0000-000094150000}"/>
    <cellStyle name="Note 11 3 6" xfId="5534" xr:uid="{00000000-0005-0000-0000-000095150000}"/>
    <cellStyle name="Note 11 30" xfId="5535" xr:uid="{00000000-0005-0000-0000-000096150000}"/>
    <cellStyle name="Note 11 30 2" xfId="5536" xr:uid="{00000000-0005-0000-0000-000097150000}"/>
    <cellStyle name="Note 11 30 2 2" xfId="5537" xr:uid="{00000000-0005-0000-0000-000098150000}"/>
    <cellStyle name="Note 11 30 2 2 2" xfId="5538" xr:uid="{00000000-0005-0000-0000-000099150000}"/>
    <cellStyle name="Note 11 30 2 3" xfId="5539" xr:uid="{00000000-0005-0000-0000-00009A150000}"/>
    <cellStyle name="Note 11 30 2 3 2" xfId="5540" xr:uid="{00000000-0005-0000-0000-00009B150000}"/>
    <cellStyle name="Note 11 30 2 4" xfId="5541" xr:uid="{00000000-0005-0000-0000-00009C150000}"/>
    <cellStyle name="Note 11 30 2 4 2" xfId="5542" xr:uid="{00000000-0005-0000-0000-00009D150000}"/>
    <cellStyle name="Note 11 30 2 5" xfId="5543" xr:uid="{00000000-0005-0000-0000-00009E150000}"/>
    <cellStyle name="Note 11 30 3" xfId="5544" xr:uid="{00000000-0005-0000-0000-00009F150000}"/>
    <cellStyle name="Note 11 30 3 2" xfId="5545" xr:uid="{00000000-0005-0000-0000-0000A0150000}"/>
    <cellStyle name="Note 11 30 4" xfId="5546" xr:uid="{00000000-0005-0000-0000-0000A1150000}"/>
    <cellStyle name="Note 11 30 4 2" xfId="5547" xr:uid="{00000000-0005-0000-0000-0000A2150000}"/>
    <cellStyle name="Note 11 30 5" xfId="5548" xr:uid="{00000000-0005-0000-0000-0000A3150000}"/>
    <cellStyle name="Note 11 30 5 2" xfId="5549" xr:uid="{00000000-0005-0000-0000-0000A4150000}"/>
    <cellStyle name="Note 11 30 6" xfId="5550" xr:uid="{00000000-0005-0000-0000-0000A5150000}"/>
    <cellStyle name="Note 11 31" xfId="5551" xr:uid="{00000000-0005-0000-0000-0000A6150000}"/>
    <cellStyle name="Note 11 31 2" xfId="5552" xr:uid="{00000000-0005-0000-0000-0000A7150000}"/>
    <cellStyle name="Note 11 31 2 2" xfId="5553" xr:uid="{00000000-0005-0000-0000-0000A8150000}"/>
    <cellStyle name="Note 11 31 3" xfId="5554" xr:uid="{00000000-0005-0000-0000-0000A9150000}"/>
    <cellStyle name="Note 11 31 3 2" xfId="5555" xr:uid="{00000000-0005-0000-0000-0000AA150000}"/>
    <cellStyle name="Note 11 31 4" xfId="5556" xr:uid="{00000000-0005-0000-0000-0000AB150000}"/>
    <cellStyle name="Note 11 31 4 2" xfId="5557" xr:uid="{00000000-0005-0000-0000-0000AC150000}"/>
    <cellStyle name="Note 11 31 5" xfId="5558" xr:uid="{00000000-0005-0000-0000-0000AD150000}"/>
    <cellStyle name="Note 11 32" xfId="5559" xr:uid="{00000000-0005-0000-0000-0000AE150000}"/>
    <cellStyle name="Note 11 32 2" xfId="5560" xr:uid="{00000000-0005-0000-0000-0000AF150000}"/>
    <cellStyle name="Note 11 32 2 2" xfId="5561" xr:uid="{00000000-0005-0000-0000-0000B0150000}"/>
    <cellStyle name="Note 11 32 3" xfId="5562" xr:uid="{00000000-0005-0000-0000-0000B1150000}"/>
    <cellStyle name="Note 11 32 3 2" xfId="5563" xr:uid="{00000000-0005-0000-0000-0000B2150000}"/>
    <cellStyle name="Note 11 32 4" xfId="5564" xr:uid="{00000000-0005-0000-0000-0000B3150000}"/>
    <cellStyle name="Note 11 32 4 2" xfId="5565" xr:uid="{00000000-0005-0000-0000-0000B4150000}"/>
    <cellStyle name="Note 11 32 5" xfId="5566" xr:uid="{00000000-0005-0000-0000-0000B5150000}"/>
    <cellStyle name="Note 11 33" xfId="5567" xr:uid="{00000000-0005-0000-0000-0000B6150000}"/>
    <cellStyle name="Note 11 33 2" xfId="5568" xr:uid="{00000000-0005-0000-0000-0000B7150000}"/>
    <cellStyle name="Note 11 33 2 2" xfId="5569" xr:uid="{00000000-0005-0000-0000-0000B8150000}"/>
    <cellStyle name="Note 11 33 3" xfId="5570" xr:uid="{00000000-0005-0000-0000-0000B9150000}"/>
    <cellStyle name="Note 11 33 3 2" xfId="5571" xr:uid="{00000000-0005-0000-0000-0000BA150000}"/>
    <cellStyle name="Note 11 33 4" xfId="5572" xr:uid="{00000000-0005-0000-0000-0000BB150000}"/>
    <cellStyle name="Note 11 33 4 2" xfId="5573" xr:uid="{00000000-0005-0000-0000-0000BC150000}"/>
    <cellStyle name="Note 11 33 5" xfId="5574" xr:uid="{00000000-0005-0000-0000-0000BD150000}"/>
    <cellStyle name="Note 11 34" xfId="5575" xr:uid="{00000000-0005-0000-0000-0000BE150000}"/>
    <cellStyle name="Note 11 34 2" xfId="5576" xr:uid="{00000000-0005-0000-0000-0000BF150000}"/>
    <cellStyle name="Note 11 34 2 2" xfId="5577" xr:uid="{00000000-0005-0000-0000-0000C0150000}"/>
    <cellStyle name="Note 11 34 3" xfId="5578" xr:uid="{00000000-0005-0000-0000-0000C1150000}"/>
    <cellStyle name="Note 11 34 3 2" xfId="5579" xr:uid="{00000000-0005-0000-0000-0000C2150000}"/>
    <cellStyle name="Note 11 34 4" xfId="5580" xr:uid="{00000000-0005-0000-0000-0000C3150000}"/>
    <cellStyle name="Note 11 34 4 2" xfId="5581" xr:uid="{00000000-0005-0000-0000-0000C4150000}"/>
    <cellStyle name="Note 11 34 5" xfId="5582" xr:uid="{00000000-0005-0000-0000-0000C5150000}"/>
    <cellStyle name="Note 11 35" xfId="5583" xr:uid="{00000000-0005-0000-0000-0000C6150000}"/>
    <cellStyle name="Note 11 35 2" xfId="5584" xr:uid="{00000000-0005-0000-0000-0000C7150000}"/>
    <cellStyle name="Note 11 35 2 2" xfId="5585" xr:uid="{00000000-0005-0000-0000-0000C8150000}"/>
    <cellStyle name="Note 11 35 3" xfId="5586" xr:uid="{00000000-0005-0000-0000-0000C9150000}"/>
    <cellStyle name="Note 11 35 3 2" xfId="5587" xr:uid="{00000000-0005-0000-0000-0000CA150000}"/>
    <cellStyle name="Note 11 35 4" xfId="5588" xr:uid="{00000000-0005-0000-0000-0000CB150000}"/>
    <cellStyle name="Note 11 35 4 2" xfId="5589" xr:uid="{00000000-0005-0000-0000-0000CC150000}"/>
    <cellStyle name="Note 11 35 5" xfId="5590" xr:uid="{00000000-0005-0000-0000-0000CD150000}"/>
    <cellStyle name="Note 11 36" xfId="5591" xr:uid="{00000000-0005-0000-0000-0000CE150000}"/>
    <cellStyle name="Note 11 36 2" xfId="5592" xr:uid="{00000000-0005-0000-0000-0000CF150000}"/>
    <cellStyle name="Note 11 36 2 2" xfId="5593" xr:uid="{00000000-0005-0000-0000-0000D0150000}"/>
    <cellStyle name="Note 11 36 3" xfId="5594" xr:uid="{00000000-0005-0000-0000-0000D1150000}"/>
    <cellStyle name="Note 11 36 3 2" xfId="5595" xr:uid="{00000000-0005-0000-0000-0000D2150000}"/>
    <cellStyle name="Note 11 36 4" xfId="5596" xr:uid="{00000000-0005-0000-0000-0000D3150000}"/>
    <cellStyle name="Note 11 36 4 2" xfId="5597" xr:uid="{00000000-0005-0000-0000-0000D4150000}"/>
    <cellStyle name="Note 11 36 5" xfId="5598" xr:uid="{00000000-0005-0000-0000-0000D5150000}"/>
    <cellStyle name="Note 11 37" xfId="5599" xr:uid="{00000000-0005-0000-0000-0000D6150000}"/>
    <cellStyle name="Note 11 37 2" xfId="5600" xr:uid="{00000000-0005-0000-0000-0000D7150000}"/>
    <cellStyle name="Note 11 37 2 2" xfId="5601" xr:uid="{00000000-0005-0000-0000-0000D8150000}"/>
    <cellStyle name="Note 11 37 3" xfId="5602" xr:uid="{00000000-0005-0000-0000-0000D9150000}"/>
    <cellStyle name="Note 11 37 3 2" xfId="5603" xr:uid="{00000000-0005-0000-0000-0000DA150000}"/>
    <cellStyle name="Note 11 37 4" xfId="5604" xr:uid="{00000000-0005-0000-0000-0000DB150000}"/>
    <cellStyle name="Note 11 37 4 2" xfId="5605" xr:uid="{00000000-0005-0000-0000-0000DC150000}"/>
    <cellStyle name="Note 11 37 5" xfId="5606" xr:uid="{00000000-0005-0000-0000-0000DD150000}"/>
    <cellStyle name="Note 11 38" xfId="5607" xr:uid="{00000000-0005-0000-0000-0000DE150000}"/>
    <cellStyle name="Note 11 38 2" xfId="5608" xr:uid="{00000000-0005-0000-0000-0000DF150000}"/>
    <cellStyle name="Note 11 38 2 2" xfId="5609" xr:uid="{00000000-0005-0000-0000-0000E0150000}"/>
    <cellStyle name="Note 11 38 3" xfId="5610" xr:uid="{00000000-0005-0000-0000-0000E1150000}"/>
    <cellStyle name="Note 11 38 3 2" xfId="5611" xr:uid="{00000000-0005-0000-0000-0000E2150000}"/>
    <cellStyle name="Note 11 38 4" xfId="5612" xr:uid="{00000000-0005-0000-0000-0000E3150000}"/>
    <cellStyle name="Note 11 38 4 2" xfId="5613" xr:uid="{00000000-0005-0000-0000-0000E4150000}"/>
    <cellStyle name="Note 11 38 5" xfId="5614" xr:uid="{00000000-0005-0000-0000-0000E5150000}"/>
    <cellStyle name="Note 11 39" xfId="5615" xr:uid="{00000000-0005-0000-0000-0000E6150000}"/>
    <cellStyle name="Note 11 39 2" xfId="5616" xr:uid="{00000000-0005-0000-0000-0000E7150000}"/>
    <cellStyle name="Note 11 39 2 2" xfId="5617" xr:uid="{00000000-0005-0000-0000-0000E8150000}"/>
    <cellStyle name="Note 11 39 3" xfId="5618" xr:uid="{00000000-0005-0000-0000-0000E9150000}"/>
    <cellStyle name="Note 11 39 3 2" xfId="5619" xr:uid="{00000000-0005-0000-0000-0000EA150000}"/>
    <cellStyle name="Note 11 39 4" xfId="5620" xr:uid="{00000000-0005-0000-0000-0000EB150000}"/>
    <cellStyle name="Note 11 39 4 2" xfId="5621" xr:uid="{00000000-0005-0000-0000-0000EC150000}"/>
    <cellStyle name="Note 11 39 5" xfId="5622" xr:uid="{00000000-0005-0000-0000-0000ED150000}"/>
    <cellStyle name="Note 11 4" xfId="5623" xr:uid="{00000000-0005-0000-0000-0000EE150000}"/>
    <cellStyle name="Note 11 4 2" xfId="5624" xr:uid="{00000000-0005-0000-0000-0000EF150000}"/>
    <cellStyle name="Note 11 4 2 2" xfId="5625" xr:uid="{00000000-0005-0000-0000-0000F0150000}"/>
    <cellStyle name="Note 11 4 2 2 2" xfId="5626" xr:uid="{00000000-0005-0000-0000-0000F1150000}"/>
    <cellStyle name="Note 11 4 2 3" xfId="5627" xr:uid="{00000000-0005-0000-0000-0000F2150000}"/>
    <cellStyle name="Note 11 4 2 3 2" xfId="5628" xr:uid="{00000000-0005-0000-0000-0000F3150000}"/>
    <cellStyle name="Note 11 4 2 4" xfId="5629" xr:uid="{00000000-0005-0000-0000-0000F4150000}"/>
    <cellStyle name="Note 11 4 2 4 2" xfId="5630" xr:uid="{00000000-0005-0000-0000-0000F5150000}"/>
    <cellStyle name="Note 11 4 2 5" xfId="5631" xr:uid="{00000000-0005-0000-0000-0000F6150000}"/>
    <cellStyle name="Note 11 4 3" xfId="5632" xr:uid="{00000000-0005-0000-0000-0000F7150000}"/>
    <cellStyle name="Note 11 4 3 2" xfId="5633" xr:uid="{00000000-0005-0000-0000-0000F8150000}"/>
    <cellStyle name="Note 11 4 4" xfId="5634" xr:uid="{00000000-0005-0000-0000-0000F9150000}"/>
    <cellStyle name="Note 11 4 4 2" xfId="5635" xr:uid="{00000000-0005-0000-0000-0000FA150000}"/>
    <cellStyle name="Note 11 4 5" xfId="5636" xr:uid="{00000000-0005-0000-0000-0000FB150000}"/>
    <cellStyle name="Note 11 4 5 2" xfId="5637" xr:uid="{00000000-0005-0000-0000-0000FC150000}"/>
    <cellStyle name="Note 11 4 6" xfId="5638" xr:uid="{00000000-0005-0000-0000-0000FD150000}"/>
    <cellStyle name="Note 11 40" xfId="5639" xr:uid="{00000000-0005-0000-0000-0000FE150000}"/>
    <cellStyle name="Note 11 40 2" xfId="5640" xr:uid="{00000000-0005-0000-0000-0000FF150000}"/>
    <cellStyle name="Note 11 40 2 2" xfId="5641" xr:uid="{00000000-0005-0000-0000-000000160000}"/>
    <cellStyle name="Note 11 40 3" xfId="5642" xr:uid="{00000000-0005-0000-0000-000001160000}"/>
    <cellStyle name="Note 11 40 3 2" xfId="5643" xr:uid="{00000000-0005-0000-0000-000002160000}"/>
    <cellStyle name="Note 11 40 4" xfId="5644" xr:uid="{00000000-0005-0000-0000-000003160000}"/>
    <cellStyle name="Note 11 40 4 2" xfId="5645" xr:uid="{00000000-0005-0000-0000-000004160000}"/>
    <cellStyle name="Note 11 40 5" xfId="5646" xr:uid="{00000000-0005-0000-0000-000005160000}"/>
    <cellStyle name="Note 11 41" xfId="5647" xr:uid="{00000000-0005-0000-0000-000006160000}"/>
    <cellStyle name="Note 11 41 2" xfId="5648" xr:uid="{00000000-0005-0000-0000-000007160000}"/>
    <cellStyle name="Note 11 41 2 2" xfId="5649" xr:uid="{00000000-0005-0000-0000-000008160000}"/>
    <cellStyle name="Note 11 41 3" xfId="5650" xr:uid="{00000000-0005-0000-0000-000009160000}"/>
    <cellStyle name="Note 11 41 3 2" xfId="5651" xr:uid="{00000000-0005-0000-0000-00000A160000}"/>
    <cellStyle name="Note 11 41 4" xfId="5652" xr:uid="{00000000-0005-0000-0000-00000B160000}"/>
    <cellStyle name="Note 11 41 4 2" xfId="5653" xr:uid="{00000000-0005-0000-0000-00000C160000}"/>
    <cellStyle name="Note 11 41 5" xfId="5654" xr:uid="{00000000-0005-0000-0000-00000D160000}"/>
    <cellStyle name="Note 11 42" xfId="5655" xr:uid="{00000000-0005-0000-0000-00000E160000}"/>
    <cellStyle name="Note 11 42 2" xfId="5656" xr:uid="{00000000-0005-0000-0000-00000F160000}"/>
    <cellStyle name="Note 11 42 2 2" xfId="5657" xr:uid="{00000000-0005-0000-0000-000010160000}"/>
    <cellStyle name="Note 11 42 3" xfId="5658" xr:uid="{00000000-0005-0000-0000-000011160000}"/>
    <cellStyle name="Note 11 42 3 2" xfId="5659" xr:uid="{00000000-0005-0000-0000-000012160000}"/>
    <cellStyle name="Note 11 42 4" xfId="5660" xr:uid="{00000000-0005-0000-0000-000013160000}"/>
    <cellStyle name="Note 11 42 4 2" xfId="5661" xr:uid="{00000000-0005-0000-0000-000014160000}"/>
    <cellStyle name="Note 11 42 5" xfId="5662" xr:uid="{00000000-0005-0000-0000-000015160000}"/>
    <cellStyle name="Note 11 43" xfId="5663" xr:uid="{00000000-0005-0000-0000-000016160000}"/>
    <cellStyle name="Note 11 43 2" xfId="5664" xr:uid="{00000000-0005-0000-0000-000017160000}"/>
    <cellStyle name="Note 11 43 2 2" xfId="5665" xr:uid="{00000000-0005-0000-0000-000018160000}"/>
    <cellStyle name="Note 11 43 3" xfId="5666" xr:uid="{00000000-0005-0000-0000-000019160000}"/>
    <cellStyle name="Note 11 43 3 2" xfId="5667" xr:uid="{00000000-0005-0000-0000-00001A160000}"/>
    <cellStyle name="Note 11 43 4" xfId="5668" xr:uid="{00000000-0005-0000-0000-00001B160000}"/>
    <cellStyle name="Note 11 43 4 2" xfId="5669" xr:uid="{00000000-0005-0000-0000-00001C160000}"/>
    <cellStyle name="Note 11 43 5" xfId="5670" xr:uid="{00000000-0005-0000-0000-00001D160000}"/>
    <cellStyle name="Note 11 44" xfId="5671" xr:uid="{00000000-0005-0000-0000-00001E160000}"/>
    <cellStyle name="Note 11 44 2" xfId="5672" xr:uid="{00000000-0005-0000-0000-00001F160000}"/>
    <cellStyle name="Note 11 44 2 2" xfId="5673" xr:uid="{00000000-0005-0000-0000-000020160000}"/>
    <cellStyle name="Note 11 44 3" xfId="5674" xr:uid="{00000000-0005-0000-0000-000021160000}"/>
    <cellStyle name="Note 11 44 3 2" xfId="5675" xr:uid="{00000000-0005-0000-0000-000022160000}"/>
    <cellStyle name="Note 11 44 4" xfId="5676" xr:uid="{00000000-0005-0000-0000-000023160000}"/>
    <cellStyle name="Note 11 44 4 2" xfId="5677" xr:uid="{00000000-0005-0000-0000-000024160000}"/>
    <cellStyle name="Note 11 44 5" xfId="5678" xr:uid="{00000000-0005-0000-0000-000025160000}"/>
    <cellStyle name="Note 11 45" xfId="5679" xr:uid="{00000000-0005-0000-0000-000026160000}"/>
    <cellStyle name="Note 11 45 2" xfId="5680" xr:uid="{00000000-0005-0000-0000-000027160000}"/>
    <cellStyle name="Note 11 45 2 2" xfId="5681" xr:uid="{00000000-0005-0000-0000-000028160000}"/>
    <cellStyle name="Note 11 45 3" xfId="5682" xr:uid="{00000000-0005-0000-0000-000029160000}"/>
    <cellStyle name="Note 11 45 3 2" xfId="5683" xr:uid="{00000000-0005-0000-0000-00002A160000}"/>
    <cellStyle name="Note 11 45 4" xfId="5684" xr:uid="{00000000-0005-0000-0000-00002B160000}"/>
    <cellStyle name="Note 11 45 4 2" xfId="5685" xr:uid="{00000000-0005-0000-0000-00002C160000}"/>
    <cellStyle name="Note 11 45 5" xfId="5686" xr:uid="{00000000-0005-0000-0000-00002D160000}"/>
    <cellStyle name="Note 11 46" xfId="5687" xr:uid="{00000000-0005-0000-0000-00002E160000}"/>
    <cellStyle name="Note 11 46 2" xfId="5688" xr:uid="{00000000-0005-0000-0000-00002F160000}"/>
    <cellStyle name="Note 11 46 2 2" xfId="5689" xr:uid="{00000000-0005-0000-0000-000030160000}"/>
    <cellStyle name="Note 11 46 3" xfId="5690" xr:uid="{00000000-0005-0000-0000-000031160000}"/>
    <cellStyle name="Note 11 46 3 2" xfId="5691" xr:uid="{00000000-0005-0000-0000-000032160000}"/>
    <cellStyle name="Note 11 46 4" xfId="5692" xr:uid="{00000000-0005-0000-0000-000033160000}"/>
    <cellStyle name="Note 11 46 4 2" xfId="5693" xr:uid="{00000000-0005-0000-0000-000034160000}"/>
    <cellStyle name="Note 11 46 5" xfId="5694" xr:uid="{00000000-0005-0000-0000-000035160000}"/>
    <cellStyle name="Note 11 47" xfId="5695" xr:uid="{00000000-0005-0000-0000-000036160000}"/>
    <cellStyle name="Note 11 47 2" xfId="5696" xr:uid="{00000000-0005-0000-0000-000037160000}"/>
    <cellStyle name="Note 11 47 2 2" xfId="5697" xr:uid="{00000000-0005-0000-0000-000038160000}"/>
    <cellStyle name="Note 11 47 3" xfId="5698" xr:uid="{00000000-0005-0000-0000-000039160000}"/>
    <cellStyle name="Note 11 47 3 2" xfId="5699" xr:uid="{00000000-0005-0000-0000-00003A160000}"/>
    <cellStyle name="Note 11 47 4" xfId="5700" xr:uid="{00000000-0005-0000-0000-00003B160000}"/>
    <cellStyle name="Note 11 47 4 2" xfId="5701" xr:uid="{00000000-0005-0000-0000-00003C160000}"/>
    <cellStyle name="Note 11 47 5" xfId="5702" xr:uid="{00000000-0005-0000-0000-00003D160000}"/>
    <cellStyle name="Note 11 48" xfId="5703" xr:uid="{00000000-0005-0000-0000-00003E160000}"/>
    <cellStyle name="Note 11 48 2" xfId="5704" xr:uid="{00000000-0005-0000-0000-00003F160000}"/>
    <cellStyle name="Note 11 48 2 2" xfId="5705" xr:uid="{00000000-0005-0000-0000-000040160000}"/>
    <cellStyle name="Note 11 48 3" xfId="5706" xr:uid="{00000000-0005-0000-0000-000041160000}"/>
    <cellStyle name="Note 11 48 3 2" xfId="5707" xr:uid="{00000000-0005-0000-0000-000042160000}"/>
    <cellStyle name="Note 11 48 4" xfId="5708" xr:uid="{00000000-0005-0000-0000-000043160000}"/>
    <cellStyle name="Note 11 48 4 2" xfId="5709" xr:uid="{00000000-0005-0000-0000-000044160000}"/>
    <cellStyle name="Note 11 48 5" xfId="5710" xr:uid="{00000000-0005-0000-0000-000045160000}"/>
    <cellStyle name="Note 11 49" xfId="5711" xr:uid="{00000000-0005-0000-0000-000046160000}"/>
    <cellStyle name="Note 11 49 2" xfId="5712" xr:uid="{00000000-0005-0000-0000-000047160000}"/>
    <cellStyle name="Note 11 49 2 2" xfId="5713" xr:uid="{00000000-0005-0000-0000-000048160000}"/>
    <cellStyle name="Note 11 49 3" xfId="5714" xr:uid="{00000000-0005-0000-0000-000049160000}"/>
    <cellStyle name="Note 11 49 3 2" xfId="5715" xr:uid="{00000000-0005-0000-0000-00004A160000}"/>
    <cellStyle name="Note 11 49 4" xfId="5716" xr:uid="{00000000-0005-0000-0000-00004B160000}"/>
    <cellStyle name="Note 11 49 4 2" xfId="5717" xr:uid="{00000000-0005-0000-0000-00004C160000}"/>
    <cellStyle name="Note 11 49 5" xfId="5718" xr:uid="{00000000-0005-0000-0000-00004D160000}"/>
    <cellStyle name="Note 11 5" xfId="5719" xr:uid="{00000000-0005-0000-0000-00004E160000}"/>
    <cellStyle name="Note 11 5 2" xfId="5720" xr:uid="{00000000-0005-0000-0000-00004F160000}"/>
    <cellStyle name="Note 11 5 2 2" xfId="5721" xr:uid="{00000000-0005-0000-0000-000050160000}"/>
    <cellStyle name="Note 11 5 2 2 2" xfId="5722" xr:uid="{00000000-0005-0000-0000-000051160000}"/>
    <cellStyle name="Note 11 5 2 3" xfId="5723" xr:uid="{00000000-0005-0000-0000-000052160000}"/>
    <cellStyle name="Note 11 5 2 3 2" xfId="5724" xr:uid="{00000000-0005-0000-0000-000053160000}"/>
    <cellStyle name="Note 11 5 2 4" xfId="5725" xr:uid="{00000000-0005-0000-0000-000054160000}"/>
    <cellStyle name="Note 11 5 2 4 2" xfId="5726" xr:uid="{00000000-0005-0000-0000-000055160000}"/>
    <cellStyle name="Note 11 5 2 5" xfId="5727" xr:uid="{00000000-0005-0000-0000-000056160000}"/>
    <cellStyle name="Note 11 5 3" xfId="5728" xr:uid="{00000000-0005-0000-0000-000057160000}"/>
    <cellStyle name="Note 11 5 3 2" xfId="5729" xr:uid="{00000000-0005-0000-0000-000058160000}"/>
    <cellStyle name="Note 11 5 4" xfId="5730" xr:uid="{00000000-0005-0000-0000-000059160000}"/>
    <cellStyle name="Note 11 5 4 2" xfId="5731" xr:uid="{00000000-0005-0000-0000-00005A160000}"/>
    <cellStyle name="Note 11 5 5" xfId="5732" xr:uid="{00000000-0005-0000-0000-00005B160000}"/>
    <cellStyle name="Note 11 5 5 2" xfId="5733" xr:uid="{00000000-0005-0000-0000-00005C160000}"/>
    <cellStyle name="Note 11 5 6" xfId="5734" xr:uid="{00000000-0005-0000-0000-00005D160000}"/>
    <cellStyle name="Note 11 50" xfId="5735" xr:uid="{00000000-0005-0000-0000-00005E160000}"/>
    <cellStyle name="Note 11 50 2" xfId="5736" xr:uid="{00000000-0005-0000-0000-00005F160000}"/>
    <cellStyle name="Note 11 50 2 2" xfId="5737" xr:uid="{00000000-0005-0000-0000-000060160000}"/>
    <cellStyle name="Note 11 50 3" xfId="5738" xr:uid="{00000000-0005-0000-0000-000061160000}"/>
    <cellStyle name="Note 11 50 3 2" xfId="5739" xr:uid="{00000000-0005-0000-0000-000062160000}"/>
    <cellStyle name="Note 11 50 4" xfId="5740" xr:uid="{00000000-0005-0000-0000-000063160000}"/>
    <cellStyle name="Note 11 50 4 2" xfId="5741" xr:uid="{00000000-0005-0000-0000-000064160000}"/>
    <cellStyle name="Note 11 50 5" xfId="5742" xr:uid="{00000000-0005-0000-0000-000065160000}"/>
    <cellStyle name="Note 11 51" xfId="5743" xr:uid="{00000000-0005-0000-0000-000066160000}"/>
    <cellStyle name="Note 11 51 2" xfId="5744" xr:uid="{00000000-0005-0000-0000-000067160000}"/>
    <cellStyle name="Note 11 51 2 2" xfId="5745" xr:uid="{00000000-0005-0000-0000-000068160000}"/>
    <cellStyle name="Note 11 51 3" xfId="5746" xr:uid="{00000000-0005-0000-0000-000069160000}"/>
    <cellStyle name="Note 11 51 3 2" xfId="5747" xr:uid="{00000000-0005-0000-0000-00006A160000}"/>
    <cellStyle name="Note 11 51 4" xfId="5748" xr:uid="{00000000-0005-0000-0000-00006B160000}"/>
    <cellStyle name="Note 11 51 4 2" xfId="5749" xr:uid="{00000000-0005-0000-0000-00006C160000}"/>
    <cellStyle name="Note 11 51 5" xfId="5750" xr:uid="{00000000-0005-0000-0000-00006D160000}"/>
    <cellStyle name="Note 11 52" xfId="5751" xr:uid="{00000000-0005-0000-0000-00006E160000}"/>
    <cellStyle name="Note 11 52 2" xfId="5752" xr:uid="{00000000-0005-0000-0000-00006F160000}"/>
    <cellStyle name="Note 11 52 2 2" xfId="5753" xr:uid="{00000000-0005-0000-0000-000070160000}"/>
    <cellStyle name="Note 11 52 3" xfId="5754" xr:uid="{00000000-0005-0000-0000-000071160000}"/>
    <cellStyle name="Note 11 52 3 2" xfId="5755" xr:uid="{00000000-0005-0000-0000-000072160000}"/>
    <cellStyle name="Note 11 52 4" xfId="5756" xr:uid="{00000000-0005-0000-0000-000073160000}"/>
    <cellStyle name="Note 11 52 4 2" xfId="5757" xr:uid="{00000000-0005-0000-0000-000074160000}"/>
    <cellStyle name="Note 11 52 5" xfId="5758" xr:uid="{00000000-0005-0000-0000-000075160000}"/>
    <cellStyle name="Note 11 53" xfId="5759" xr:uid="{00000000-0005-0000-0000-000076160000}"/>
    <cellStyle name="Note 11 53 2" xfId="5760" xr:uid="{00000000-0005-0000-0000-000077160000}"/>
    <cellStyle name="Note 11 53 2 2" xfId="5761" xr:uid="{00000000-0005-0000-0000-000078160000}"/>
    <cellStyle name="Note 11 53 3" xfId="5762" xr:uid="{00000000-0005-0000-0000-000079160000}"/>
    <cellStyle name="Note 11 53 3 2" xfId="5763" xr:uid="{00000000-0005-0000-0000-00007A160000}"/>
    <cellStyle name="Note 11 53 4" xfId="5764" xr:uid="{00000000-0005-0000-0000-00007B160000}"/>
    <cellStyle name="Note 11 53 4 2" xfId="5765" xr:uid="{00000000-0005-0000-0000-00007C160000}"/>
    <cellStyle name="Note 11 53 5" xfId="5766" xr:uid="{00000000-0005-0000-0000-00007D160000}"/>
    <cellStyle name="Note 11 54" xfId="5767" xr:uid="{00000000-0005-0000-0000-00007E160000}"/>
    <cellStyle name="Note 11 54 2" xfId="5768" xr:uid="{00000000-0005-0000-0000-00007F160000}"/>
    <cellStyle name="Note 11 54 2 2" xfId="5769" xr:uid="{00000000-0005-0000-0000-000080160000}"/>
    <cellStyle name="Note 11 54 3" xfId="5770" xr:uid="{00000000-0005-0000-0000-000081160000}"/>
    <cellStyle name="Note 11 54 3 2" xfId="5771" xr:uid="{00000000-0005-0000-0000-000082160000}"/>
    <cellStyle name="Note 11 54 4" xfId="5772" xr:uid="{00000000-0005-0000-0000-000083160000}"/>
    <cellStyle name="Note 11 54 4 2" xfId="5773" xr:uid="{00000000-0005-0000-0000-000084160000}"/>
    <cellStyle name="Note 11 54 5" xfId="5774" xr:uid="{00000000-0005-0000-0000-000085160000}"/>
    <cellStyle name="Note 11 55" xfId="5775" xr:uid="{00000000-0005-0000-0000-000086160000}"/>
    <cellStyle name="Note 11 55 2" xfId="5776" xr:uid="{00000000-0005-0000-0000-000087160000}"/>
    <cellStyle name="Note 11 55 2 2" xfId="5777" xr:uid="{00000000-0005-0000-0000-000088160000}"/>
    <cellStyle name="Note 11 55 3" xfId="5778" xr:uid="{00000000-0005-0000-0000-000089160000}"/>
    <cellStyle name="Note 11 55 3 2" xfId="5779" xr:uid="{00000000-0005-0000-0000-00008A160000}"/>
    <cellStyle name="Note 11 55 4" xfId="5780" xr:uid="{00000000-0005-0000-0000-00008B160000}"/>
    <cellStyle name="Note 11 55 4 2" xfId="5781" xr:uid="{00000000-0005-0000-0000-00008C160000}"/>
    <cellStyle name="Note 11 55 5" xfId="5782" xr:uid="{00000000-0005-0000-0000-00008D160000}"/>
    <cellStyle name="Note 11 56" xfId="5783" xr:uid="{00000000-0005-0000-0000-00008E160000}"/>
    <cellStyle name="Note 11 56 2" xfId="5784" xr:uid="{00000000-0005-0000-0000-00008F160000}"/>
    <cellStyle name="Note 11 57" xfId="5785" xr:uid="{00000000-0005-0000-0000-000090160000}"/>
    <cellStyle name="Note 11 57 2" xfId="5786" xr:uid="{00000000-0005-0000-0000-000091160000}"/>
    <cellStyle name="Note 11 58" xfId="5787" xr:uid="{00000000-0005-0000-0000-000092160000}"/>
    <cellStyle name="Note 11 58 2" xfId="5788" xr:uid="{00000000-0005-0000-0000-000093160000}"/>
    <cellStyle name="Note 11 59" xfId="5789" xr:uid="{00000000-0005-0000-0000-000094160000}"/>
    <cellStyle name="Note 11 6" xfId="5790" xr:uid="{00000000-0005-0000-0000-000095160000}"/>
    <cellStyle name="Note 11 6 2" xfId="5791" xr:uid="{00000000-0005-0000-0000-000096160000}"/>
    <cellStyle name="Note 11 6 2 2" xfId="5792" xr:uid="{00000000-0005-0000-0000-000097160000}"/>
    <cellStyle name="Note 11 6 2 2 2" xfId="5793" xr:uid="{00000000-0005-0000-0000-000098160000}"/>
    <cellStyle name="Note 11 6 2 3" xfId="5794" xr:uid="{00000000-0005-0000-0000-000099160000}"/>
    <cellStyle name="Note 11 6 2 3 2" xfId="5795" xr:uid="{00000000-0005-0000-0000-00009A160000}"/>
    <cellStyle name="Note 11 6 2 4" xfId="5796" xr:uid="{00000000-0005-0000-0000-00009B160000}"/>
    <cellStyle name="Note 11 6 2 4 2" xfId="5797" xr:uid="{00000000-0005-0000-0000-00009C160000}"/>
    <cellStyle name="Note 11 6 2 5" xfId="5798" xr:uid="{00000000-0005-0000-0000-00009D160000}"/>
    <cellStyle name="Note 11 6 3" xfId="5799" xr:uid="{00000000-0005-0000-0000-00009E160000}"/>
    <cellStyle name="Note 11 6 3 2" xfId="5800" xr:uid="{00000000-0005-0000-0000-00009F160000}"/>
    <cellStyle name="Note 11 6 4" xfId="5801" xr:uid="{00000000-0005-0000-0000-0000A0160000}"/>
    <cellStyle name="Note 11 6 4 2" xfId="5802" xr:uid="{00000000-0005-0000-0000-0000A1160000}"/>
    <cellStyle name="Note 11 6 5" xfId="5803" xr:uid="{00000000-0005-0000-0000-0000A2160000}"/>
    <cellStyle name="Note 11 6 5 2" xfId="5804" xr:uid="{00000000-0005-0000-0000-0000A3160000}"/>
    <cellStyle name="Note 11 6 6" xfId="5805" xr:uid="{00000000-0005-0000-0000-0000A4160000}"/>
    <cellStyle name="Note 11 7" xfId="5806" xr:uid="{00000000-0005-0000-0000-0000A5160000}"/>
    <cellStyle name="Note 11 7 2" xfId="5807" xr:uid="{00000000-0005-0000-0000-0000A6160000}"/>
    <cellStyle name="Note 11 7 2 2" xfId="5808" xr:uid="{00000000-0005-0000-0000-0000A7160000}"/>
    <cellStyle name="Note 11 7 2 2 2" xfId="5809" xr:uid="{00000000-0005-0000-0000-0000A8160000}"/>
    <cellStyle name="Note 11 7 2 3" xfId="5810" xr:uid="{00000000-0005-0000-0000-0000A9160000}"/>
    <cellStyle name="Note 11 7 2 3 2" xfId="5811" xr:uid="{00000000-0005-0000-0000-0000AA160000}"/>
    <cellStyle name="Note 11 7 2 4" xfId="5812" xr:uid="{00000000-0005-0000-0000-0000AB160000}"/>
    <cellStyle name="Note 11 7 2 4 2" xfId="5813" xr:uid="{00000000-0005-0000-0000-0000AC160000}"/>
    <cellStyle name="Note 11 7 2 5" xfId="5814" xr:uid="{00000000-0005-0000-0000-0000AD160000}"/>
    <cellStyle name="Note 11 7 3" xfId="5815" xr:uid="{00000000-0005-0000-0000-0000AE160000}"/>
    <cellStyle name="Note 11 7 3 2" xfId="5816" xr:uid="{00000000-0005-0000-0000-0000AF160000}"/>
    <cellStyle name="Note 11 7 4" xfId="5817" xr:uid="{00000000-0005-0000-0000-0000B0160000}"/>
    <cellStyle name="Note 11 7 4 2" xfId="5818" xr:uid="{00000000-0005-0000-0000-0000B1160000}"/>
    <cellStyle name="Note 11 7 5" xfId="5819" xr:uid="{00000000-0005-0000-0000-0000B2160000}"/>
    <cellStyle name="Note 11 7 5 2" xfId="5820" xr:uid="{00000000-0005-0000-0000-0000B3160000}"/>
    <cellStyle name="Note 11 7 6" xfId="5821" xr:uid="{00000000-0005-0000-0000-0000B4160000}"/>
    <cellStyle name="Note 11 8" xfId="5822" xr:uid="{00000000-0005-0000-0000-0000B5160000}"/>
    <cellStyle name="Note 11 8 2" xfId="5823" xr:uid="{00000000-0005-0000-0000-0000B6160000}"/>
    <cellStyle name="Note 11 8 2 2" xfId="5824" xr:uid="{00000000-0005-0000-0000-0000B7160000}"/>
    <cellStyle name="Note 11 8 2 2 2" xfId="5825" xr:uid="{00000000-0005-0000-0000-0000B8160000}"/>
    <cellStyle name="Note 11 8 2 3" xfId="5826" xr:uid="{00000000-0005-0000-0000-0000B9160000}"/>
    <cellStyle name="Note 11 8 2 3 2" xfId="5827" xr:uid="{00000000-0005-0000-0000-0000BA160000}"/>
    <cellStyle name="Note 11 8 2 4" xfId="5828" xr:uid="{00000000-0005-0000-0000-0000BB160000}"/>
    <cellStyle name="Note 11 8 2 4 2" xfId="5829" xr:uid="{00000000-0005-0000-0000-0000BC160000}"/>
    <cellStyle name="Note 11 8 2 5" xfId="5830" xr:uid="{00000000-0005-0000-0000-0000BD160000}"/>
    <cellStyle name="Note 11 8 3" xfId="5831" xr:uid="{00000000-0005-0000-0000-0000BE160000}"/>
    <cellStyle name="Note 11 8 3 2" xfId="5832" xr:uid="{00000000-0005-0000-0000-0000BF160000}"/>
    <cellStyle name="Note 11 8 4" xfId="5833" xr:uid="{00000000-0005-0000-0000-0000C0160000}"/>
    <cellStyle name="Note 11 8 4 2" xfId="5834" xr:uid="{00000000-0005-0000-0000-0000C1160000}"/>
    <cellStyle name="Note 11 8 5" xfId="5835" xr:uid="{00000000-0005-0000-0000-0000C2160000}"/>
    <cellStyle name="Note 11 8 5 2" xfId="5836" xr:uid="{00000000-0005-0000-0000-0000C3160000}"/>
    <cellStyle name="Note 11 8 6" xfId="5837" xr:uid="{00000000-0005-0000-0000-0000C4160000}"/>
    <cellStyle name="Note 11 9" xfId="5838" xr:uid="{00000000-0005-0000-0000-0000C5160000}"/>
    <cellStyle name="Note 11 9 2" xfId="5839" xr:uid="{00000000-0005-0000-0000-0000C6160000}"/>
    <cellStyle name="Note 11 9 2 2" xfId="5840" xr:uid="{00000000-0005-0000-0000-0000C7160000}"/>
    <cellStyle name="Note 11 9 2 2 2" xfId="5841" xr:uid="{00000000-0005-0000-0000-0000C8160000}"/>
    <cellStyle name="Note 11 9 2 3" xfId="5842" xr:uid="{00000000-0005-0000-0000-0000C9160000}"/>
    <cellStyle name="Note 11 9 2 3 2" xfId="5843" xr:uid="{00000000-0005-0000-0000-0000CA160000}"/>
    <cellStyle name="Note 11 9 2 4" xfId="5844" xr:uid="{00000000-0005-0000-0000-0000CB160000}"/>
    <cellStyle name="Note 11 9 2 4 2" xfId="5845" xr:uid="{00000000-0005-0000-0000-0000CC160000}"/>
    <cellStyle name="Note 11 9 2 5" xfId="5846" xr:uid="{00000000-0005-0000-0000-0000CD160000}"/>
    <cellStyle name="Note 11 9 3" xfId="5847" xr:uid="{00000000-0005-0000-0000-0000CE160000}"/>
    <cellStyle name="Note 11 9 3 2" xfId="5848" xr:uid="{00000000-0005-0000-0000-0000CF160000}"/>
    <cellStyle name="Note 11 9 4" xfId="5849" xr:uid="{00000000-0005-0000-0000-0000D0160000}"/>
    <cellStyle name="Note 11 9 4 2" xfId="5850" xr:uid="{00000000-0005-0000-0000-0000D1160000}"/>
    <cellStyle name="Note 11 9 5" xfId="5851" xr:uid="{00000000-0005-0000-0000-0000D2160000}"/>
    <cellStyle name="Note 11 9 5 2" xfId="5852" xr:uid="{00000000-0005-0000-0000-0000D3160000}"/>
    <cellStyle name="Note 11 9 6" xfId="5853" xr:uid="{00000000-0005-0000-0000-0000D4160000}"/>
    <cellStyle name="Note 12" xfId="5854" xr:uid="{00000000-0005-0000-0000-0000D5160000}"/>
    <cellStyle name="Note 12 10" xfId="5855" xr:uid="{00000000-0005-0000-0000-0000D6160000}"/>
    <cellStyle name="Note 12 10 2" xfId="5856" xr:uid="{00000000-0005-0000-0000-0000D7160000}"/>
    <cellStyle name="Note 12 10 2 2" xfId="5857" xr:uid="{00000000-0005-0000-0000-0000D8160000}"/>
    <cellStyle name="Note 12 10 2 2 2" xfId="5858" xr:uid="{00000000-0005-0000-0000-0000D9160000}"/>
    <cellStyle name="Note 12 10 2 3" xfId="5859" xr:uid="{00000000-0005-0000-0000-0000DA160000}"/>
    <cellStyle name="Note 12 10 2 3 2" xfId="5860" xr:uid="{00000000-0005-0000-0000-0000DB160000}"/>
    <cellStyle name="Note 12 10 2 4" xfId="5861" xr:uid="{00000000-0005-0000-0000-0000DC160000}"/>
    <cellStyle name="Note 12 10 2 4 2" xfId="5862" xr:uid="{00000000-0005-0000-0000-0000DD160000}"/>
    <cellStyle name="Note 12 10 2 5" xfId="5863" xr:uid="{00000000-0005-0000-0000-0000DE160000}"/>
    <cellStyle name="Note 12 10 3" xfId="5864" xr:uid="{00000000-0005-0000-0000-0000DF160000}"/>
    <cellStyle name="Note 12 10 3 2" xfId="5865" xr:uid="{00000000-0005-0000-0000-0000E0160000}"/>
    <cellStyle name="Note 12 10 4" xfId="5866" xr:uid="{00000000-0005-0000-0000-0000E1160000}"/>
    <cellStyle name="Note 12 10 4 2" xfId="5867" xr:uid="{00000000-0005-0000-0000-0000E2160000}"/>
    <cellStyle name="Note 12 10 5" xfId="5868" xr:uid="{00000000-0005-0000-0000-0000E3160000}"/>
    <cellStyle name="Note 12 10 5 2" xfId="5869" xr:uid="{00000000-0005-0000-0000-0000E4160000}"/>
    <cellStyle name="Note 12 10 6" xfId="5870" xr:uid="{00000000-0005-0000-0000-0000E5160000}"/>
    <cellStyle name="Note 12 11" xfId="5871" xr:uid="{00000000-0005-0000-0000-0000E6160000}"/>
    <cellStyle name="Note 12 11 2" xfId="5872" xr:uid="{00000000-0005-0000-0000-0000E7160000}"/>
    <cellStyle name="Note 12 11 2 2" xfId="5873" xr:uid="{00000000-0005-0000-0000-0000E8160000}"/>
    <cellStyle name="Note 12 11 2 2 2" xfId="5874" xr:uid="{00000000-0005-0000-0000-0000E9160000}"/>
    <cellStyle name="Note 12 11 2 3" xfId="5875" xr:uid="{00000000-0005-0000-0000-0000EA160000}"/>
    <cellStyle name="Note 12 11 2 3 2" xfId="5876" xr:uid="{00000000-0005-0000-0000-0000EB160000}"/>
    <cellStyle name="Note 12 11 2 4" xfId="5877" xr:uid="{00000000-0005-0000-0000-0000EC160000}"/>
    <cellStyle name="Note 12 11 2 4 2" xfId="5878" xr:uid="{00000000-0005-0000-0000-0000ED160000}"/>
    <cellStyle name="Note 12 11 2 5" xfId="5879" xr:uid="{00000000-0005-0000-0000-0000EE160000}"/>
    <cellStyle name="Note 12 11 3" xfId="5880" xr:uid="{00000000-0005-0000-0000-0000EF160000}"/>
    <cellStyle name="Note 12 11 3 2" xfId="5881" xr:uid="{00000000-0005-0000-0000-0000F0160000}"/>
    <cellStyle name="Note 12 11 4" xfId="5882" xr:uid="{00000000-0005-0000-0000-0000F1160000}"/>
    <cellStyle name="Note 12 11 4 2" xfId="5883" xr:uid="{00000000-0005-0000-0000-0000F2160000}"/>
    <cellStyle name="Note 12 11 5" xfId="5884" xr:uid="{00000000-0005-0000-0000-0000F3160000}"/>
    <cellStyle name="Note 12 11 5 2" xfId="5885" xr:uid="{00000000-0005-0000-0000-0000F4160000}"/>
    <cellStyle name="Note 12 11 6" xfId="5886" xr:uid="{00000000-0005-0000-0000-0000F5160000}"/>
    <cellStyle name="Note 12 12" xfId="5887" xr:uid="{00000000-0005-0000-0000-0000F6160000}"/>
    <cellStyle name="Note 12 12 2" xfId="5888" xr:uid="{00000000-0005-0000-0000-0000F7160000}"/>
    <cellStyle name="Note 12 12 2 2" xfId="5889" xr:uid="{00000000-0005-0000-0000-0000F8160000}"/>
    <cellStyle name="Note 12 12 2 2 2" xfId="5890" xr:uid="{00000000-0005-0000-0000-0000F9160000}"/>
    <cellStyle name="Note 12 12 2 3" xfId="5891" xr:uid="{00000000-0005-0000-0000-0000FA160000}"/>
    <cellStyle name="Note 12 12 2 3 2" xfId="5892" xr:uid="{00000000-0005-0000-0000-0000FB160000}"/>
    <cellStyle name="Note 12 12 2 4" xfId="5893" xr:uid="{00000000-0005-0000-0000-0000FC160000}"/>
    <cellStyle name="Note 12 12 2 4 2" xfId="5894" xr:uid="{00000000-0005-0000-0000-0000FD160000}"/>
    <cellStyle name="Note 12 12 2 5" xfId="5895" xr:uid="{00000000-0005-0000-0000-0000FE160000}"/>
    <cellStyle name="Note 12 12 3" xfId="5896" xr:uid="{00000000-0005-0000-0000-0000FF160000}"/>
    <cellStyle name="Note 12 12 3 2" xfId="5897" xr:uid="{00000000-0005-0000-0000-000000170000}"/>
    <cellStyle name="Note 12 12 4" xfId="5898" xr:uid="{00000000-0005-0000-0000-000001170000}"/>
    <cellStyle name="Note 12 12 4 2" xfId="5899" xr:uid="{00000000-0005-0000-0000-000002170000}"/>
    <cellStyle name="Note 12 12 5" xfId="5900" xr:uid="{00000000-0005-0000-0000-000003170000}"/>
    <cellStyle name="Note 12 12 5 2" xfId="5901" xr:uid="{00000000-0005-0000-0000-000004170000}"/>
    <cellStyle name="Note 12 12 6" xfId="5902" xr:uid="{00000000-0005-0000-0000-000005170000}"/>
    <cellStyle name="Note 12 13" xfId="5903" xr:uid="{00000000-0005-0000-0000-000006170000}"/>
    <cellStyle name="Note 12 13 2" xfId="5904" xr:uid="{00000000-0005-0000-0000-000007170000}"/>
    <cellStyle name="Note 12 13 2 2" xfId="5905" xr:uid="{00000000-0005-0000-0000-000008170000}"/>
    <cellStyle name="Note 12 13 2 2 2" xfId="5906" xr:uid="{00000000-0005-0000-0000-000009170000}"/>
    <cellStyle name="Note 12 13 2 3" xfId="5907" xr:uid="{00000000-0005-0000-0000-00000A170000}"/>
    <cellStyle name="Note 12 13 2 3 2" xfId="5908" xr:uid="{00000000-0005-0000-0000-00000B170000}"/>
    <cellStyle name="Note 12 13 2 4" xfId="5909" xr:uid="{00000000-0005-0000-0000-00000C170000}"/>
    <cellStyle name="Note 12 13 2 4 2" xfId="5910" xr:uid="{00000000-0005-0000-0000-00000D170000}"/>
    <cellStyle name="Note 12 13 2 5" xfId="5911" xr:uid="{00000000-0005-0000-0000-00000E170000}"/>
    <cellStyle name="Note 12 13 3" xfId="5912" xr:uid="{00000000-0005-0000-0000-00000F170000}"/>
    <cellStyle name="Note 12 13 3 2" xfId="5913" xr:uid="{00000000-0005-0000-0000-000010170000}"/>
    <cellStyle name="Note 12 13 4" xfId="5914" xr:uid="{00000000-0005-0000-0000-000011170000}"/>
    <cellStyle name="Note 12 13 4 2" xfId="5915" xr:uid="{00000000-0005-0000-0000-000012170000}"/>
    <cellStyle name="Note 12 13 5" xfId="5916" xr:uid="{00000000-0005-0000-0000-000013170000}"/>
    <cellStyle name="Note 12 13 5 2" xfId="5917" xr:uid="{00000000-0005-0000-0000-000014170000}"/>
    <cellStyle name="Note 12 13 6" xfId="5918" xr:uid="{00000000-0005-0000-0000-000015170000}"/>
    <cellStyle name="Note 12 14" xfId="5919" xr:uid="{00000000-0005-0000-0000-000016170000}"/>
    <cellStyle name="Note 12 14 2" xfId="5920" xr:uid="{00000000-0005-0000-0000-000017170000}"/>
    <cellStyle name="Note 12 14 2 2" xfId="5921" xr:uid="{00000000-0005-0000-0000-000018170000}"/>
    <cellStyle name="Note 12 14 2 2 2" xfId="5922" xr:uid="{00000000-0005-0000-0000-000019170000}"/>
    <cellStyle name="Note 12 14 2 3" xfId="5923" xr:uid="{00000000-0005-0000-0000-00001A170000}"/>
    <cellStyle name="Note 12 14 2 3 2" xfId="5924" xr:uid="{00000000-0005-0000-0000-00001B170000}"/>
    <cellStyle name="Note 12 14 2 4" xfId="5925" xr:uid="{00000000-0005-0000-0000-00001C170000}"/>
    <cellStyle name="Note 12 14 2 4 2" xfId="5926" xr:uid="{00000000-0005-0000-0000-00001D170000}"/>
    <cellStyle name="Note 12 14 2 5" xfId="5927" xr:uid="{00000000-0005-0000-0000-00001E170000}"/>
    <cellStyle name="Note 12 14 3" xfId="5928" xr:uid="{00000000-0005-0000-0000-00001F170000}"/>
    <cellStyle name="Note 12 14 3 2" xfId="5929" xr:uid="{00000000-0005-0000-0000-000020170000}"/>
    <cellStyle name="Note 12 14 4" xfId="5930" xr:uid="{00000000-0005-0000-0000-000021170000}"/>
    <cellStyle name="Note 12 14 4 2" xfId="5931" xr:uid="{00000000-0005-0000-0000-000022170000}"/>
    <cellStyle name="Note 12 14 5" xfId="5932" xr:uid="{00000000-0005-0000-0000-000023170000}"/>
    <cellStyle name="Note 12 14 5 2" xfId="5933" xr:uid="{00000000-0005-0000-0000-000024170000}"/>
    <cellStyle name="Note 12 14 6" xfId="5934" xr:uid="{00000000-0005-0000-0000-000025170000}"/>
    <cellStyle name="Note 12 15" xfId="5935" xr:uid="{00000000-0005-0000-0000-000026170000}"/>
    <cellStyle name="Note 12 15 2" xfId="5936" xr:uid="{00000000-0005-0000-0000-000027170000}"/>
    <cellStyle name="Note 12 15 2 2" xfId="5937" xr:uid="{00000000-0005-0000-0000-000028170000}"/>
    <cellStyle name="Note 12 15 2 2 2" xfId="5938" xr:uid="{00000000-0005-0000-0000-000029170000}"/>
    <cellStyle name="Note 12 15 2 3" xfId="5939" xr:uid="{00000000-0005-0000-0000-00002A170000}"/>
    <cellStyle name="Note 12 15 2 3 2" xfId="5940" xr:uid="{00000000-0005-0000-0000-00002B170000}"/>
    <cellStyle name="Note 12 15 2 4" xfId="5941" xr:uid="{00000000-0005-0000-0000-00002C170000}"/>
    <cellStyle name="Note 12 15 2 4 2" xfId="5942" xr:uid="{00000000-0005-0000-0000-00002D170000}"/>
    <cellStyle name="Note 12 15 2 5" xfId="5943" xr:uid="{00000000-0005-0000-0000-00002E170000}"/>
    <cellStyle name="Note 12 15 3" xfId="5944" xr:uid="{00000000-0005-0000-0000-00002F170000}"/>
    <cellStyle name="Note 12 15 3 2" xfId="5945" xr:uid="{00000000-0005-0000-0000-000030170000}"/>
    <cellStyle name="Note 12 15 4" xfId="5946" xr:uid="{00000000-0005-0000-0000-000031170000}"/>
    <cellStyle name="Note 12 15 4 2" xfId="5947" xr:uid="{00000000-0005-0000-0000-000032170000}"/>
    <cellStyle name="Note 12 15 5" xfId="5948" xr:uid="{00000000-0005-0000-0000-000033170000}"/>
    <cellStyle name="Note 12 15 5 2" xfId="5949" xr:uid="{00000000-0005-0000-0000-000034170000}"/>
    <cellStyle name="Note 12 15 6" xfId="5950" xr:uid="{00000000-0005-0000-0000-000035170000}"/>
    <cellStyle name="Note 12 16" xfId="5951" xr:uid="{00000000-0005-0000-0000-000036170000}"/>
    <cellStyle name="Note 12 16 2" xfId="5952" xr:uid="{00000000-0005-0000-0000-000037170000}"/>
    <cellStyle name="Note 12 16 2 2" xfId="5953" xr:uid="{00000000-0005-0000-0000-000038170000}"/>
    <cellStyle name="Note 12 16 2 2 2" xfId="5954" xr:uid="{00000000-0005-0000-0000-000039170000}"/>
    <cellStyle name="Note 12 16 2 3" xfId="5955" xr:uid="{00000000-0005-0000-0000-00003A170000}"/>
    <cellStyle name="Note 12 16 2 3 2" xfId="5956" xr:uid="{00000000-0005-0000-0000-00003B170000}"/>
    <cellStyle name="Note 12 16 2 4" xfId="5957" xr:uid="{00000000-0005-0000-0000-00003C170000}"/>
    <cellStyle name="Note 12 16 2 4 2" xfId="5958" xr:uid="{00000000-0005-0000-0000-00003D170000}"/>
    <cellStyle name="Note 12 16 2 5" xfId="5959" xr:uid="{00000000-0005-0000-0000-00003E170000}"/>
    <cellStyle name="Note 12 16 3" xfId="5960" xr:uid="{00000000-0005-0000-0000-00003F170000}"/>
    <cellStyle name="Note 12 16 3 2" xfId="5961" xr:uid="{00000000-0005-0000-0000-000040170000}"/>
    <cellStyle name="Note 12 16 4" xfId="5962" xr:uid="{00000000-0005-0000-0000-000041170000}"/>
    <cellStyle name="Note 12 16 4 2" xfId="5963" xr:uid="{00000000-0005-0000-0000-000042170000}"/>
    <cellStyle name="Note 12 16 5" xfId="5964" xr:uid="{00000000-0005-0000-0000-000043170000}"/>
    <cellStyle name="Note 12 16 5 2" xfId="5965" xr:uid="{00000000-0005-0000-0000-000044170000}"/>
    <cellStyle name="Note 12 16 6" xfId="5966" xr:uid="{00000000-0005-0000-0000-000045170000}"/>
    <cellStyle name="Note 12 17" xfId="5967" xr:uid="{00000000-0005-0000-0000-000046170000}"/>
    <cellStyle name="Note 12 17 2" xfId="5968" xr:uid="{00000000-0005-0000-0000-000047170000}"/>
    <cellStyle name="Note 12 17 2 2" xfId="5969" xr:uid="{00000000-0005-0000-0000-000048170000}"/>
    <cellStyle name="Note 12 17 2 2 2" xfId="5970" xr:uid="{00000000-0005-0000-0000-000049170000}"/>
    <cellStyle name="Note 12 17 2 3" xfId="5971" xr:uid="{00000000-0005-0000-0000-00004A170000}"/>
    <cellStyle name="Note 12 17 2 3 2" xfId="5972" xr:uid="{00000000-0005-0000-0000-00004B170000}"/>
    <cellStyle name="Note 12 17 2 4" xfId="5973" xr:uid="{00000000-0005-0000-0000-00004C170000}"/>
    <cellStyle name="Note 12 17 2 4 2" xfId="5974" xr:uid="{00000000-0005-0000-0000-00004D170000}"/>
    <cellStyle name="Note 12 17 2 5" xfId="5975" xr:uid="{00000000-0005-0000-0000-00004E170000}"/>
    <cellStyle name="Note 12 17 3" xfId="5976" xr:uid="{00000000-0005-0000-0000-00004F170000}"/>
    <cellStyle name="Note 12 17 3 2" xfId="5977" xr:uid="{00000000-0005-0000-0000-000050170000}"/>
    <cellStyle name="Note 12 17 4" xfId="5978" xr:uid="{00000000-0005-0000-0000-000051170000}"/>
    <cellStyle name="Note 12 17 4 2" xfId="5979" xr:uid="{00000000-0005-0000-0000-000052170000}"/>
    <cellStyle name="Note 12 17 5" xfId="5980" xr:uid="{00000000-0005-0000-0000-000053170000}"/>
    <cellStyle name="Note 12 17 5 2" xfId="5981" xr:uid="{00000000-0005-0000-0000-000054170000}"/>
    <cellStyle name="Note 12 17 6" xfId="5982" xr:uid="{00000000-0005-0000-0000-000055170000}"/>
    <cellStyle name="Note 12 18" xfId="5983" xr:uid="{00000000-0005-0000-0000-000056170000}"/>
    <cellStyle name="Note 12 18 2" xfId="5984" xr:uid="{00000000-0005-0000-0000-000057170000}"/>
    <cellStyle name="Note 12 18 2 2" xfId="5985" xr:uid="{00000000-0005-0000-0000-000058170000}"/>
    <cellStyle name="Note 12 18 2 2 2" xfId="5986" xr:uid="{00000000-0005-0000-0000-000059170000}"/>
    <cellStyle name="Note 12 18 2 3" xfId="5987" xr:uid="{00000000-0005-0000-0000-00005A170000}"/>
    <cellStyle name="Note 12 18 2 3 2" xfId="5988" xr:uid="{00000000-0005-0000-0000-00005B170000}"/>
    <cellStyle name="Note 12 18 2 4" xfId="5989" xr:uid="{00000000-0005-0000-0000-00005C170000}"/>
    <cellStyle name="Note 12 18 2 4 2" xfId="5990" xr:uid="{00000000-0005-0000-0000-00005D170000}"/>
    <cellStyle name="Note 12 18 2 5" xfId="5991" xr:uid="{00000000-0005-0000-0000-00005E170000}"/>
    <cellStyle name="Note 12 18 3" xfId="5992" xr:uid="{00000000-0005-0000-0000-00005F170000}"/>
    <cellStyle name="Note 12 18 3 2" xfId="5993" xr:uid="{00000000-0005-0000-0000-000060170000}"/>
    <cellStyle name="Note 12 18 4" xfId="5994" xr:uid="{00000000-0005-0000-0000-000061170000}"/>
    <cellStyle name="Note 12 18 4 2" xfId="5995" xr:uid="{00000000-0005-0000-0000-000062170000}"/>
    <cellStyle name="Note 12 18 5" xfId="5996" xr:uid="{00000000-0005-0000-0000-000063170000}"/>
    <cellStyle name="Note 12 18 5 2" xfId="5997" xr:uid="{00000000-0005-0000-0000-000064170000}"/>
    <cellStyle name="Note 12 18 6" xfId="5998" xr:uid="{00000000-0005-0000-0000-000065170000}"/>
    <cellStyle name="Note 12 19" xfId="5999" xr:uid="{00000000-0005-0000-0000-000066170000}"/>
    <cellStyle name="Note 12 19 2" xfId="6000" xr:uid="{00000000-0005-0000-0000-000067170000}"/>
    <cellStyle name="Note 12 19 2 2" xfId="6001" xr:uid="{00000000-0005-0000-0000-000068170000}"/>
    <cellStyle name="Note 12 19 2 2 2" xfId="6002" xr:uid="{00000000-0005-0000-0000-000069170000}"/>
    <cellStyle name="Note 12 19 2 3" xfId="6003" xr:uid="{00000000-0005-0000-0000-00006A170000}"/>
    <cellStyle name="Note 12 19 2 3 2" xfId="6004" xr:uid="{00000000-0005-0000-0000-00006B170000}"/>
    <cellStyle name="Note 12 19 2 4" xfId="6005" xr:uid="{00000000-0005-0000-0000-00006C170000}"/>
    <cellStyle name="Note 12 19 2 4 2" xfId="6006" xr:uid="{00000000-0005-0000-0000-00006D170000}"/>
    <cellStyle name="Note 12 19 2 5" xfId="6007" xr:uid="{00000000-0005-0000-0000-00006E170000}"/>
    <cellStyle name="Note 12 19 3" xfId="6008" xr:uid="{00000000-0005-0000-0000-00006F170000}"/>
    <cellStyle name="Note 12 19 3 2" xfId="6009" xr:uid="{00000000-0005-0000-0000-000070170000}"/>
    <cellStyle name="Note 12 19 4" xfId="6010" xr:uid="{00000000-0005-0000-0000-000071170000}"/>
    <cellStyle name="Note 12 19 4 2" xfId="6011" xr:uid="{00000000-0005-0000-0000-000072170000}"/>
    <cellStyle name="Note 12 19 5" xfId="6012" xr:uid="{00000000-0005-0000-0000-000073170000}"/>
    <cellStyle name="Note 12 19 5 2" xfId="6013" xr:uid="{00000000-0005-0000-0000-000074170000}"/>
    <cellStyle name="Note 12 19 6" xfId="6014" xr:uid="{00000000-0005-0000-0000-000075170000}"/>
    <cellStyle name="Note 12 2" xfId="6015" xr:uid="{00000000-0005-0000-0000-000076170000}"/>
    <cellStyle name="Note 12 2 2" xfId="6016" xr:uid="{00000000-0005-0000-0000-000077170000}"/>
    <cellStyle name="Note 12 2 2 2" xfId="6017" xr:uid="{00000000-0005-0000-0000-000078170000}"/>
    <cellStyle name="Note 12 2 2 2 2" xfId="6018" xr:uid="{00000000-0005-0000-0000-000079170000}"/>
    <cellStyle name="Note 12 2 2 3" xfId="6019" xr:uid="{00000000-0005-0000-0000-00007A170000}"/>
    <cellStyle name="Note 12 2 2 3 2" xfId="6020" xr:uid="{00000000-0005-0000-0000-00007B170000}"/>
    <cellStyle name="Note 12 2 2 4" xfId="6021" xr:uid="{00000000-0005-0000-0000-00007C170000}"/>
    <cellStyle name="Note 12 2 2 4 2" xfId="6022" xr:uid="{00000000-0005-0000-0000-00007D170000}"/>
    <cellStyle name="Note 12 2 2 5" xfId="6023" xr:uid="{00000000-0005-0000-0000-00007E170000}"/>
    <cellStyle name="Note 12 2 3" xfId="6024" xr:uid="{00000000-0005-0000-0000-00007F170000}"/>
    <cellStyle name="Note 12 2 3 2" xfId="6025" xr:uid="{00000000-0005-0000-0000-000080170000}"/>
    <cellStyle name="Note 12 2 4" xfId="6026" xr:uid="{00000000-0005-0000-0000-000081170000}"/>
    <cellStyle name="Note 12 2 4 2" xfId="6027" xr:uid="{00000000-0005-0000-0000-000082170000}"/>
    <cellStyle name="Note 12 2 5" xfId="6028" xr:uid="{00000000-0005-0000-0000-000083170000}"/>
    <cellStyle name="Note 12 2 5 2" xfId="6029" xr:uid="{00000000-0005-0000-0000-000084170000}"/>
    <cellStyle name="Note 12 2 6" xfId="6030" xr:uid="{00000000-0005-0000-0000-000085170000}"/>
    <cellStyle name="Note 12 20" xfId="6031" xr:uid="{00000000-0005-0000-0000-000086170000}"/>
    <cellStyle name="Note 12 20 2" xfId="6032" xr:uid="{00000000-0005-0000-0000-000087170000}"/>
    <cellStyle name="Note 12 20 2 2" xfId="6033" xr:uid="{00000000-0005-0000-0000-000088170000}"/>
    <cellStyle name="Note 12 20 2 2 2" xfId="6034" xr:uid="{00000000-0005-0000-0000-000089170000}"/>
    <cellStyle name="Note 12 20 2 3" xfId="6035" xr:uid="{00000000-0005-0000-0000-00008A170000}"/>
    <cellStyle name="Note 12 20 2 3 2" xfId="6036" xr:uid="{00000000-0005-0000-0000-00008B170000}"/>
    <cellStyle name="Note 12 20 2 4" xfId="6037" xr:uid="{00000000-0005-0000-0000-00008C170000}"/>
    <cellStyle name="Note 12 20 2 4 2" xfId="6038" xr:uid="{00000000-0005-0000-0000-00008D170000}"/>
    <cellStyle name="Note 12 20 2 5" xfId="6039" xr:uid="{00000000-0005-0000-0000-00008E170000}"/>
    <cellStyle name="Note 12 20 3" xfId="6040" xr:uid="{00000000-0005-0000-0000-00008F170000}"/>
    <cellStyle name="Note 12 20 3 2" xfId="6041" xr:uid="{00000000-0005-0000-0000-000090170000}"/>
    <cellStyle name="Note 12 20 4" xfId="6042" xr:uid="{00000000-0005-0000-0000-000091170000}"/>
    <cellStyle name="Note 12 20 4 2" xfId="6043" xr:uid="{00000000-0005-0000-0000-000092170000}"/>
    <cellStyle name="Note 12 20 5" xfId="6044" xr:uid="{00000000-0005-0000-0000-000093170000}"/>
    <cellStyle name="Note 12 20 5 2" xfId="6045" xr:uid="{00000000-0005-0000-0000-000094170000}"/>
    <cellStyle name="Note 12 20 6" xfId="6046" xr:uid="{00000000-0005-0000-0000-000095170000}"/>
    <cellStyle name="Note 12 21" xfId="6047" xr:uid="{00000000-0005-0000-0000-000096170000}"/>
    <cellStyle name="Note 12 21 2" xfId="6048" xr:uid="{00000000-0005-0000-0000-000097170000}"/>
    <cellStyle name="Note 12 21 2 2" xfId="6049" xr:uid="{00000000-0005-0000-0000-000098170000}"/>
    <cellStyle name="Note 12 21 2 2 2" xfId="6050" xr:uid="{00000000-0005-0000-0000-000099170000}"/>
    <cellStyle name="Note 12 21 2 3" xfId="6051" xr:uid="{00000000-0005-0000-0000-00009A170000}"/>
    <cellStyle name="Note 12 21 2 3 2" xfId="6052" xr:uid="{00000000-0005-0000-0000-00009B170000}"/>
    <cellStyle name="Note 12 21 2 4" xfId="6053" xr:uid="{00000000-0005-0000-0000-00009C170000}"/>
    <cellStyle name="Note 12 21 2 4 2" xfId="6054" xr:uid="{00000000-0005-0000-0000-00009D170000}"/>
    <cellStyle name="Note 12 21 2 5" xfId="6055" xr:uid="{00000000-0005-0000-0000-00009E170000}"/>
    <cellStyle name="Note 12 21 3" xfId="6056" xr:uid="{00000000-0005-0000-0000-00009F170000}"/>
    <cellStyle name="Note 12 21 3 2" xfId="6057" xr:uid="{00000000-0005-0000-0000-0000A0170000}"/>
    <cellStyle name="Note 12 21 4" xfId="6058" xr:uid="{00000000-0005-0000-0000-0000A1170000}"/>
    <cellStyle name="Note 12 21 4 2" xfId="6059" xr:uid="{00000000-0005-0000-0000-0000A2170000}"/>
    <cellStyle name="Note 12 21 5" xfId="6060" xr:uid="{00000000-0005-0000-0000-0000A3170000}"/>
    <cellStyle name="Note 12 21 5 2" xfId="6061" xr:uid="{00000000-0005-0000-0000-0000A4170000}"/>
    <cellStyle name="Note 12 21 6" xfId="6062" xr:uid="{00000000-0005-0000-0000-0000A5170000}"/>
    <cellStyle name="Note 12 22" xfId="6063" xr:uid="{00000000-0005-0000-0000-0000A6170000}"/>
    <cellStyle name="Note 12 22 2" xfId="6064" xr:uid="{00000000-0005-0000-0000-0000A7170000}"/>
    <cellStyle name="Note 12 22 2 2" xfId="6065" xr:uid="{00000000-0005-0000-0000-0000A8170000}"/>
    <cellStyle name="Note 12 22 2 2 2" xfId="6066" xr:uid="{00000000-0005-0000-0000-0000A9170000}"/>
    <cellStyle name="Note 12 22 2 3" xfId="6067" xr:uid="{00000000-0005-0000-0000-0000AA170000}"/>
    <cellStyle name="Note 12 22 2 3 2" xfId="6068" xr:uid="{00000000-0005-0000-0000-0000AB170000}"/>
    <cellStyle name="Note 12 22 2 4" xfId="6069" xr:uid="{00000000-0005-0000-0000-0000AC170000}"/>
    <cellStyle name="Note 12 22 2 4 2" xfId="6070" xr:uid="{00000000-0005-0000-0000-0000AD170000}"/>
    <cellStyle name="Note 12 22 2 5" xfId="6071" xr:uid="{00000000-0005-0000-0000-0000AE170000}"/>
    <cellStyle name="Note 12 22 3" xfId="6072" xr:uid="{00000000-0005-0000-0000-0000AF170000}"/>
    <cellStyle name="Note 12 22 3 2" xfId="6073" xr:uid="{00000000-0005-0000-0000-0000B0170000}"/>
    <cellStyle name="Note 12 22 4" xfId="6074" xr:uid="{00000000-0005-0000-0000-0000B1170000}"/>
    <cellStyle name="Note 12 22 4 2" xfId="6075" xr:uid="{00000000-0005-0000-0000-0000B2170000}"/>
    <cellStyle name="Note 12 22 5" xfId="6076" xr:uid="{00000000-0005-0000-0000-0000B3170000}"/>
    <cellStyle name="Note 12 22 5 2" xfId="6077" xr:uid="{00000000-0005-0000-0000-0000B4170000}"/>
    <cellStyle name="Note 12 22 6" xfId="6078" xr:uid="{00000000-0005-0000-0000-0000B5170000}"/>
    <cellStyle name="Note 12 23" xfId="6079" xr:uid="{00000000-0005-0000-0000-0000B6170000}"/>
    <cellStyle name="Note 12 23 2" xfId="6080" xr:uid="{00000000-0005-0000-0000-0000B7170000}"/>
    <cellStyle name="Note 12 23 2 2" xfId="6081" xr:uid="{00000000-0005-0000-0000-0000B8170000}"/>
    <cellStyle name="Note 12 23 2 2 2" xfId="6082" xr:uid="{00000000-0005-0000-0000-0000B9170000}"/>
    <cellStyle name="Note 12 23 2 3" xfId="6083" xr:uid="{00000000-0005-0000-0000-0000BA170000}"/>
    <cellStyle name="Note 12 23 2 3 2" xfId="6084" xr:uid="{00000000-0005-0000-0000-0000BB170000}"/>
    <cellStyle name="Note 12 23 2 4" xfId="6085" xr:uid="{00000000-0005-0000-0000-0000BC170000}"/>
    <cellStyle name="Note 12 23 2 4 2" xfId="6086" xr:uid="{00000000-0005-0000-0000-0000BD170000}"/>
    <cellStyle name="Note 12 23 2 5" xfId="6087" xr:uid="{00000000-0005-0000-0000-0000BE170000}"/>
    <cellStyle name="Note 12 23 3" xfId="6088" xr:uid="{00000000-0005-0000-0000-0000BF170000}"/>
    <cellStyle name="Note 12 23 3 2" xfId="6089" xr:uid="{00000000-0005-0000-0000-0000C0170000}"/>
    <cellStyle name="Note 12 23 4" xfId="6090" xr:uid="{00000000-0005-0000-0000-0000C1170000}"/>
    <cellStyle name="Note 12 23 4 2" xfId="6091" xr:uid="{00000000-0005-0000-0000-0000C2170000}"/>
    <cellStyle name="Note 12 23 5" xfId="6092" xr:uid="{00000000-0005-0000-0000-0000C3170000}"/>
    <cellStyle name="Note 12 23 5 2" xfId="6093" xr:uid="{00000000-0005-0000-0000-0000C4170000}"/>
    <cellStyle name="Note 12 23 6" xfId="6094" xr:uid="{00000000-0005-0000-0000-0000C5170000}"/>
    <cellStyle name="Note 12 24" xfId="6095" xr:uid="{00000000-0005-0000-0000-0000C6170000}"/>
    <cellStyle name="Note 12 24 2" xfId="6096" xr:uid="{00000000-0005-0000-0000-0000C7170000}"/>
    <cellStyle name="Note 12 24 2 2" xfId="6097" xr:uid="{00000000-0005-0000-0000-0000C8170000}"/>
    <cellStyle name="Note 12 24 2 2 2" xfId="6098" xr:uid="{00000000-0005-0000-0000-0000C9170000}"/>
    <cellStyle name="Note 12 24 2 3" xfId="6099" xr:uid="{00000000-0005-0000-0000-0000CA170000}"/>
    <cellStyle name="Note 12 24 2 3 2" xfId="6100" xr:uid="{00000000-0005-0000-0000-0000CB170000}"/>
    <cellStyle name="Note 12 24 2 4" xfId="6101" xr:uid="{00000000-0005-0000-0000-0000CC170000}"/>
    <cellStyle name="Note 12 24 2 4 2" xfId="6102" xr:uid="{00000000-0005-0000-0000-0000CD170000}"/>
    <cellStyle name="Note 12 24 2 5" xfId="6103" xr:uid="{00000000-0005-0000-0000-0000CE170000}"/>
    <cellStyle name="Note 12 24 3" xfId="6104" xr:uid="{00000000-0005-0000-0000-0000CF170000}"/>
    <cellStyle name="Note 12 24 3 2" xfId="6105" xr:uid="{00000000-0005-0000-0000-0000D0170000}"/>
    <cellStyle name="Note 12 24 4" xfId="6106" xr:uid="{00000000-0005-0000-0000-0000D1170000}"/>
    <cellStyle name="Note 12 24 4 2" xfId="6107" xr:uid="{00000000-0005-0000-0000-0000D2170000}"/>
    <cellStyle name="Note 12 24 5" xfId="6108" xr:uid="{00000000-0005-0000-0000-0000D3170000}"/>
    <cellStyle name="Note 12 24 5 2" xfId="6109" xr:uid="{00000000-0005-0000-0000-0000D4170000}"/>
    <cellStyle name="Note 12 24 6" xfId="6110" xr:uid="{00000000-0005-0000-0000-0000D5170000}"/>
    <cellStyle name="Note 12 25" xfId="6111" xr:uid="{00000000-0005-0000-0000-0000D6170000}"/>
    <cellStyle name="Note 12 25 2" xfId="6112" xr:uid="{00000000-0005-0000-0000-0000D7170000}"/>
    <cellStyle name="Note 12 25 2 2" xfId="6113" xr:uid="{00000000-0005-0000-0000-0000D8170000}"/>
    <cellStyle name="Note 12 25 2 2 2" xfId="6114" xr:uid="{00000000-0005-0000-0000-0000D9170000}"/>
    <cellStyle name="Note 12 25 2 3" xfId="6115" xr:uid="{00000000-0005-0000-0000-0000DA170000}"/>
    <cellStyle name="Note 12 25 2 3 2" xfId="6116" xr:uid="{00000000-0005-0000-0000-0000DB170000}"/>
    <cellStyle name="Note 12 25 2 4" xfId="6117" xr:uid="{00000000-0005-0000-0000-0000DC170000}"/>
    <cellStyle name="Note 12 25 2 4 2" xfId="6118" xr:uid="{00000000-0005-0000-0000-0000DD170000}"/>
    <cellStyle name="Note 12 25 2 5" xfId="6119" xr:uid="{00000000-0005-0000-0000-0000DE170000}"/>
    <cellStyle name="Note 12 25 3" xfId="6120" xr:uid="{00000000-0005-0000-0000-0000DF170000}"/>
    <cellStyle name="Note 12 25 3 2" xfId="6121" xr:uid="{00000000-0005-0000-0000-0000E0170000}"/>
    <cellStyle name="Note 12 25 4" xfId="6122" xr:uid="{00000000-0005-0000-0000-0000E1170000}"/>
    <cellStyle name="Note 12 25 4 2" xfId="6123" xr:uid="{00000000-0005-0000-0000-0000E2170000}"/>
    <cellStyle name="Note 12 25 5" xfId="6124" xr:uid="{00000000-0005-0000-0000-0000E3170000}"/>
    <cellStyle name="Note 12 25 5 2" xfId="6125" xr:uid="{00000000-0005-0000-0000-0000E4170000}"/>
    <cellStyle name="Note 12 25 6" xfId="6126" xr:uid="{00000000-0005-0000-0000-0000E5170000}"/>
    <cellStyle name="Note 12 26" xfId="6127" xr:uid="{00000000-0005-0000-0000-0000E6170000}"/>
    <cellStyle name="Note 12 26 2" xfId="6128" xr:uid="{00000000-0005-0000-0000-0000E7170000}"/>
    <cellStyle name="Note 12 26 2 2" xfId="6129" xr:uid="{00000000-0005-0000-0000-0000E8170000}"/>
    <cellStyle name="Note 12 26 2 2 2" xfId="6130" xr:uid="{00000000-0005-0000-0000-0000E9170000}"/>
    <cellStyle name="Note 12 26 2 3" xfId="6131" xr:uid="{00000000-0005-0000-0000-0000EA170000}"/>
    <cellStyle name="Note 12 26 2 3 2" xfId="6132" xr:uid="{00000000-0005-0000-0000-0000EB170000}"/>
    <cellStyle name="Note 12 26 2 4" xfId="6133" xr:uid="{00000000-0005-0000-0000-0000EC170000}"/>
    <cellStyle name="Note 12 26 2 4 2" xfId="6134" xr:uid="{00000000-0005-0000-0000-0000ED170000}"/>
    <cellStyle name="Note 12 26 2 5" xfId="6135" xr:uid="{00000000-0005-0000-0000-0000EE170000}"/>
    <cellStyle name="Note 12 26 3" xfId="6136" xr:uid="{00000000-0005-0000-0000-0000EF170000}"/>
    <cellStyle name="Note 12 26 3 2" xfId="6137" xr:uid="{00000000-0005-0000-0000-0000F0170000}"/>
    <cellStyle name="Note 12 26 4" xfId="6138" xr:uid="{00000000-0005-0000-0000-0000F1170000}"/>
    <cellStyle name="Note 12 26 4 2" xfId="6139" xr:uid="{00000000-0005-0000-0000-0000F2170000}"/>
    <cellStyle name="Note 12 26 5" xfId="6140" xr:uid="{00000000-0005-0000-0000-0000F3170000}"/>
    <cellStyle name="Note 12 26 5 2" xfId="6141" xr:uid="{00000000-0005-0000-0000-0000F4170000}"/>
    <cellStyle name="Note 12 26 6" xfId="6142" xr:uid="{00000000-0005-0000-0000-0000F5170000}"/>
    <cellStyle name="Note 12 27" xfId="6143" xr:uid="{00000000-0005-0000-0000-0000F6170000}"/>
    <cellStyle name="Note 12 27 2" xfId="6144" xr:uid="{00000000-0005-0000-0000-0000F7170000}"/>
    <cellStyle name="Note 12 27 2 2" xfId="6145" xr:uid="{00000000-0005-0000-0000-0000F8170000}"/>
    <cellStyle name="Note 12 27 2 2 2" xfId="6146" xr:uid="{00000000-0005-0000-0000-0000F9170000}"/>
    <cellStyle name="Note 12 27 2 3" xfId="6147" xr:uid="{00000000-0005-0000-0000-0000FA170000}"/>
    <cellStyle name="Note 12 27 2 3 2" xfId="6148" xr:uid="{00000000-0005-0000-0000-0000FB170000}"/>
    <cellStyle name="Note 12 27 2 4" xfId="6149" xr:uid="{00000000-0005-0000-0000-0000FC170000}"/>
    <cellStyle name="Note 12 27 2 4 2" xfId="6150" xr:uid="{00000000-0005-0000-0000-0000FD170000}"/>
    <cellStyle name="Note 12 27 2 5" xfId="6151" xr:uid="{00000000-0005-0000-0000-0000FE170000}"/>
    <cellStyle name="Note 12 27 3" xfId="6152" xr:uid="{00000000-0005-0000-0000-0000FF170000}"/>
    <cellStyle name="Note 12 27 3 2" xfId="6153" xr:uid="{00000000-0005-0000-0000-000000180000}"/>
    <cellStyle name="Note 12 27 4" xfId="6154" xr:uid="{00000000-0005-0000-0000-000001180000}"/>
    <cellStyle name="Note 12 27 4 2" xfId="6155" xr:uid="{00000000-0005-0000-0000-000002180000}"/>
    <cellStyle name="Note 12 27 5" xfId="6156" xr:uid="{00000000-0005-0000-0000-000003180000}"/>
    <cellStyle name="Note 12 27 5 2" xfId="6157" xr:uid="{00000000-0005-0000-0000-000004180000}"/>
    <cellStyle name="Note 12 27 6" xfId="6158" xr:uid="{00000000-0005-0000-0000-000005180000}"/>
    <cellStyle name="Note 12 28" xfId="6159" xr:uid="{00000000-0005-0000-0000-000006180000}"/>
    <cellStyle name="Note 12 28 2" xfId="6160" xr:uid="{00000000-0005-0000-0000-000007180000}"/>
    <cellStyle name="Note 12 28 2 2" xfId="6161" xr:uid="{00000000-0005-0000-0000-000008180000}"/>
    <cellStyle name="Note 12 28 2 2 2" xfId="6162" xr:uid="{00000000-0005-0000-0000-000009180000}"/>
    <cellStyle name="Note 12 28 2 3" xfId="6163" xr:uid="{00000000-0005-0000-0000-00000A180000}"/>
    <cellStyle name="Note 12 28 2 3 2" xfId="6164" xr:uid="{00000000-0005-0000-0000-00000B180000}"/>
    <cellStyle name="Note 12 28 2 4" xfId="6165" xr:uid="{00000000-0005-0000-0000-00000C180000}"/>
    <cellStyle name="Note 12 28 2 4 2" xfId="6166" xr:uid="{00000000-0005-0000-0000-00000D180000}"/>
    <cellStyle name="Note 12 28 2 5" xfId="6167" xr:uid="{00000000-0005-0000-0000-00000E180000}"/>
    <cellStyle name="Note 12 28 3" xfId="6168" xr:uid="{00000000-0005-0000-0000-00000F180000}"/>
    <cellStyle name="Note 12 28 3 2" xfId="6169" xr:uid="{00000000-0005-0000-0000-000010180000}"/>
    <cellStyle name="Note 12 28 4" xfId="6170" xr:uid="{00000000-0005-0000-0000-000011180000}"/>
    <cellStyle name="Note 12 28 4 2" xfId="6171" xr:uid="{00000000-0005-0000-0000-000012180000}"/>
    <cellStyle name="Note 12 28 5" xfId="6172" xr:uid="{00000000-0005-0000-0000-000013180000}"/>
    <cellStyle name="Note 12 28 5 2" xfId="6173" xr:uid="{00000000-0005-0000-0000-000014180000}"/>
    <cellStyle name="Note 12 28 6" xfId="6174" xr:uid="{00000000-0005-0000-0000-000015180000}"/>
    <cellStyle name="Note 12 29" xfId="6175" xr:uid="{00000000-0005-0000-0000-000016180000}"/>
    <cellStyle name="Note 12 29 2" xfId="6176" xr:uid="{00000000-0005-0000-0000-000017180000}"/>
    <cellStyle name="Note 12 29 2 2" xfId="6177" xr:uid="{00000000-0005-0000-0000-000018180000}"/>
    <cellStyle name="Note 12 29 2 2 2" xfId="6178" xr:uid="{00000000-0005-0000-0000-000019180000}"/>
    <cellStyle name="Note 12 29 2 3" xfId="6179" xr:uid="{00000000-0005-0000-0000-00001A180000}"/>
    <cellStyle name="Note 12 29 2 3 2" xfId="6180" xr:uid="{00000000-0005-0000-0000-00001B180000}"/>
    <cellStyle name="Note 12 29 2 4" xfId="6181" xr:uid="{00000000-0005-0000-0000-00001C180000}"/>
    <cellStyle name="Note 12 29 2 4 2" xfId="6182" xr:uid="{00000000-0005-0000-0000-00001D180000}"/>
    <cellStyle name="Note 12 29 2 5" xfId="6183" xr:uid="{00000000-0005-0000-0000-00001E180000}"/>
    <cellStyle name="Note 12 29 3" xfId="6184" xr:uid="{00000000-0005-0000-0000-00001F180000}"/>
    <cellStyle name="Note 12 29 3 2" xfId="6185" xr:uid="{00000000-0005-0000-0000-000020180000}"/>
    <cellStyle name="Note 12 29 4" xfId="6186" xr:uid="{00000000-0005-0000-0000-000021180000}"/>
    <cellStyle name="Note 12 29 4 2" xfId="6187" xr:uid="{00000000-0005-0000-0000-000022180000}"/>
    <cellStyle name="Note 12 29 5" xfId="6188" xr:uid="{00000000-0005-0000-0000-000023180000}"/>
    <cellStyle name="Note 12 29 5 2" xfId="6189" xr:uid="{00000000-0005-0000-0000-000024180000}"/>
    <cellStyle name="Note 12 29 6" xfId="6190" xr:uid="{00000000-0005-0000-0000-000025180000}"/>
    <cellStyle name="Note 12 3" xfId="6191" xr:uid="{00000000-0005-0000-0000-000026180000}"/>
    <cellStyle name="Note 12 3 2" xfId="6192" xr:uid="{00000000-0005-0000-0000-000027180000}"/>
    <cellStyle name="Note 12 3 2 2" xfId="6193" xr:uid="{00000000-0005-0000-0000-000028180000}"/>
    <cellStyle name="Note 12 3 2 2 2" xfId="6194" xr:uid="{00000000-0005-0000-0000-000029180000}"/>
    <cellStyle name="Note 12 3 2 3" xfId="6195" xr:uid="{00000000-0005-0000-0000-00002A180000}"/>
    <cellStyle name="Note 12 3 2 3 2" xfId="6196" xr:uid="{00000000-0005-0000-0000-00002B180000}"/>
    <cellStyle name="Note 12 3 2 4" xfId="6197" xr:uid="{00000000-0005-0000-0000-00002C180000}"/>
    <cellStyle name="Note 12 3 2 4 2" xfId="6198" xr:uid="{00000000-0005-0000-0000-00002D180000}"/>
    <cellStyle name="Note 12 3 2 5" xfId="6199" xr:uid="{00000000-0005-0000-0000-00002E180000}"/>
    <cellStyle name="Note 12 3 3" xfId="6200" xr:uid="{00000000-0005-0000-0000-00002F180000}"/>
    <cellStyle name="Note 12 3 3 2" xfId="6201" xr:uid="{00000000-0005-0000-0000-000030180000}"/>
    <cellStyle name="Note 12 3 4" xfId="6202" xr:uid="{00000000-0005-0000-0000-000031180000}"/>
    <cellStyle name="Note 12 3 4 2" xfId="6203" xr:uid="{00000000-0005-0000-0000-000032180000}"/>
    <cellStyle name="Note 12 3 5" xfId="6204" xr:uid="{00000000-0005-0000-0000-000033180000}"/>
    <cellStyle name="Note 12 3 5 2" xfId="6205" xr:uid="{00000000-0005-0000-0000-000034180000}"/>
    <cellStyle name="Note 12 3 6" xfId="6206" xr:uid="{00000000-0005-0000-0000-000035180000}"/>
    <cellStyle name="Note 12 30" xfId="6207" xr:uid="{00000000-0005-0000-0000-000036180000}"/>
    <cellStyle name="Note 12 30 2" xfId="6208" xr:uid="{00000000-0005-0000-0000-000037180000}"/>
    <cellStyle name="Note 12 30 2 2" xfId="6209" xr:uid="{00000000-0005-0000-0000-000038180000}"/>
    <cellStyle name="Note 12 30 2 2 2" xfId="6210" xr:uid="{00000000-0005-0000-0000-000039180000}"/>
    <cellStyle name="Note 12 30 2 3" xfId="6211" xr:uid="{00000000-0005-0000-0000-00003A180000}"/>
    <cellStyle name="Note 12 30 2 3 2" xfId="6212" xr:uid="{00000000-0005-0000-0000-00003B180000}"/>
    <cellStyle name="Note 12 30 2 4" xfId="6213" xr:uid="{00000000-0005-0000-0000-00003C180000}"/>
    <cellStyle name="Note 12 30 2 4 2" xfId="6214" xr:uid="{00000000-0005-0000-0000-00003D180000}"/>
    <cellStyle name="Note 12 30 2 5" xfId="6215" xr:uid="{00000000-0005-0000-0000-00003E180000}"/>
    <cellStyle name="Note 12 30 3" xfId="6216" xr:uid="{00000000-0005-0000-0000-00003F180000}"/>
    <cellStyle name="Note 12 30 3 2" xfId="6217" xr:uid="{00000000-0005-0000-0000-000040180000}"/>
    <cellStyle name="Note 12 30 4" xfId="6218" xr:uid="{00000000-0005-0000-0000-000041180000}"/>
    <cellStyle name="Note 12 30 4 2" xfId="6219" xr:uid="{00000000-0005-0000-0000-000042180000}"/>
    <cellStyle name="Note 12 30 5" xfId="6220" xr:uid="{00000000-0005-0000-0000-000043180000}"/>
    <cellStyle name="Note 12 30 5 2" xfId="6221" xr:uid="{00000000-0005-0000-0000-000044180000}"/>
    <cellStyle name="Note 12 30 6" xfId="6222" xr:uid="{00000000-0005-0000-0000-000045180000}"/>
    <cellStyle name="Note 12 31" xfId="6223" xr:uid="{00000000-0005-0000-0000-000046180000}"/>
    <cellStyle name="Note 12 31 2" xfId="6224" xr:uid="{00000000-0005-0000-0000-000047180000}"/>
    <cellStyle name="Note 12 31 2 2" xfId="6225" xr:uid="{00000000-0005-0000-0000-000048180000}"/>
    <cellStyle name="Note 12 31 3" xfId="6226" xr:uid="{00000000-0005-0000-0000-000049180000}"/>
    <cellStyle name="Note 12 31 3 2" xfId="6227" xr:uid="{00000000-0005-0000-0000-00004A180000}"/>
    <cellStyle name="Note 12 31 4" xfId="6228" xr:uid="{00000000-0005-0000-0000-00004B180000}"/>
    <cellStyle name="Note 12 31 4 2" xfId="6229" xr:uid="{00000000-0005-0000-0000-00004C180000}"/>
    <cellStyle name="Note 12 31 5" xfId="6230" xr:uid="{00000000-0005-0000-0000-00004D180000}"/>
    <cellStyle name="Note 12 32" xfId="6231" xr:uid="{00000000-0005-0000-0000-00004E180000}"/>
    <cellStyle name="Note 12 32 2" xfId="6232" xr:uid="{00000000-0005-0000-0000-00004F180000}"/>
    <cellStyle name="Note 12 32 2 2" xfId="6233" xr:uid="{00000000-0005-0000-0000-000050180000}"/>
    <cellStyle name="Note 12 32 3" xfId="6234" xr:uid="{00000000-0005-0000-0000-000051180000}"/>
    <cellStyle name="Note 12 32 3 2" xfId="6235" xr:uid="{00000000-0005-0000-0000-000052180000}"/>
    <cellStyle name="Note 12 32 4" xfId="6236" xr:uid="{00000000-0005-0000-0000-000053180000}"/>
    <cellStyle name="Note 12 32 4 2" xfId="6237" xr:uid="{00000000-0005-0000-0000-000054180000}"/>
    <cellStyle name="Note 12 32 5" xfId="6238" xr:uid="{00000000-0005-0000-0000-000055180000}"/>
    <cellStyle name="Note 12 33" xfId="6239" xr:uid="{00000000-0005-0000-0000-000056180000}"/>
    <cellStyle name="Note 12 33 2" xfId="6240" xr:uid="{00000000-0005-0000-0000-000057180000}"/>
    <cellStyle name="Note 12 33 2 2" xfId="6241" xr:uid="{00000000-0005-0000-0000-000058180000}"/>
    <cellStyle name="Note 12 33 3" xfId="6242" xr:uid="{00000000-0005-0000-0000-000059180000}"/>
    <cellStyle name="Note 12 33 3 2" xfId="6243" xr:uid="{00000000-0005-0000-0000-00005A180000}"/>
    <cellStyle name="Note 12 33 4" xfId="6244" xr:uid="{00000000-0005-0000-0000-00005B180000}"/>
    <cellStyle name="Note 12 33 4 2" xfId="6245" xr:uid="{00000000-0005-0000-0000-00005C180000}"/>
    <cellStyle name="Note 12 33 5" xfId="6246" xr:uid="{00000000-0005-0000-0000-00005D180000}"/>
    <cellStyle name="Note 12 34" xfId="6247" xr:uid="{00000000-0005-0000-0000-00005E180000}"/>
    <cellStyle name="Note 12 34 2" xfId="6248" xr:uid="{00000000-0005-0000-0000-00005F180000}"/>
    <cellStyle name="Note 12 34 2 2" xfId="6249" xr:uid="{00000000-0005-0000-0000-000060180000}"/>
    <cellStyle name="Note 12 34 3" xfId="6250" xr:uid="{00000000-0005-0000-0000-000061180000}"/>
    <cellStyle name="Note 12 34 3 2" xfId="6251" xr:uid="{00000000-0005-0000-0000-000062180000}"/>
    <cellStyle name="Note 12 34 4" xfId="6252" xr:uid="{00000000-0005-0000-0000-000063180000}"/>
    <cellStyle name="Note 12 34 4 2" xfId="6253" xr:uid="{00000000-0005-0000-0000-000064180000}"/>
    <cellStyle name="Note 12 34 5" xfId="6254" xr:uid="{00000000-0005-0000-0000-000065180000}"/>
    <cellStyle name="Note 12 35" xfId="6255" xr:uid="{00000000-0005-0000-0000-000066180000}"/>
    <cellStyle name="Note 12 35 2" xfId="6256" xr:uid="{00000000-0005-0000-0000-000067180000}"/>
    <cellStyle name="Note 12 35 2 2" xfId="6257" xr:uid="{00000000-0005-0000-0000-000068180000}"/>
    <cellStyle name="Note 12 35 3" xfId="6258" xr:uid="{00000000-0005-0000-0000-000069180000}"/>
    <cellStyle name="Note 12 35 3 2" xfId="6259" xr:uid="{00000000-0005-0000-0000-00006A180000}"/>
    <cellStyle name="Note 12 35 4" xfId="6260" xr:uid="{00000000-0005-0000-0000-00006B180000}"/>
    <cellStyle name="Note 12 35 4 2" xfId="6261" xr:uid="{00000000-0005-0000-0000-00006C180000}"/>
    <cellStyle name="Note 12 35 5" xfId="6262" xr:uid="{00000000-0005-0000-0000-00006D180000}"/>
    <cellStyle name="Note 12 36" xfId="6263" xr:uid="{00000000-0005-0000-0000-00006E180000}"/>
    <cellStyle name="Note 12 36 2" xfId="6264" xr:uid="{00000000-0005-0000-0000-00006F180000}"/>
    <cellStyle name="Note 12 36 2 2" xfId="6265" xr:uid="{00000000-0005-0000-0000-000070180000}"/>
    <cellStyle name="Note 12 36 3" xfId="6266" xr:uid="{00000000-0005-0000-0000-000071180000}"/>
    <cellStyle name="Note 12 36 3 2" xfId="6267" xr:uid="{00000000-0005-0000-0000-000072180000}"/>
    <cellStyle name="Note 12 36 4" xfId="6268" xr:uid="{00000000-0005-0000-0000-000073180000}"/>
    <cellStyle name="Note 12 36 4 2" xfId="6269" xr:uid="{00000000-0005-0000-0000-000074180000}"/>
    <cellStyle name="Note 12 36 5" xfId="6270" xr:uid="{00000000-0005-0000-0000-000075180000}"/>
    <cellStyle name="Note 12 37" xfId="6271" xr:uid="{00000000-0005-0000-0000-000076180000}"/>
    <cellStyle name="Note 12 37 2" xfId="6272" xr:uid="{00000000-0005-0000-0000-000077180000}"/>
    <cellStyle name="Note 12 37 2 2" xfId="6273" xr:uid="{00000000-0005-0000-0000-000078180000}"/>
    <cellStyle name="Note 12 37 3" xfId="6274" xr:uid="{00000000-0005-0000-0000-000079180000}"/>
    <cellStyle name="Note 12 37 3 2" xfId="6275" xr:uid="{00000000-0005-0000-0000-00007A180000}"/>
    <cellStyle name="Note 12 37 4" xfId="6276" xr:uid="{00000000-0005-0000-0000-00007B180000}"/>
    <cellStyle name="Note 12 37 4 2" xfId="6277" xr:uid="{00000000-0005-0000-0000-00007C180000}"/>
    <cellStyle name="Note 12 37 5" xfId="6278" xr:uid="{00000000-0005-0000-0000-00007D180000}"/>
    <cellStyle name="Note 12 38" xfId="6279" xr:uid="{00000000-0005-0000-0000-00007E180000}"/>
    <cellStyle name="Note 12 38 2" xfId="6280" xr:uid="{00000000-0005-0000-0000-00007F180000}"/>
    <cellStyle name="Note 12 38 2 2" xfId="6281" xr:uid="{00000000-0005-0000-0000-000080180000}"/>
    <cellStyle name="Note 12 38 3" xfId="6282" xr:uid="{00000000-0005-0000-0000-000081180000}"/>
    <cellStyle name="Note 12 38 3 2" xfId="6283" xr:uid="{00000000-0005-0000-0000-000082180000}"/>
    <cellStyle name="Note 12 38 4" xfId="6284" xr:uid="{00000000-0005-0000-0000-000083180000}"/>
    <cellStyle name="Note 12 38 4 2" xfId="6285" xr:uid="{00000000-0005-0000-0000-000084180000}"/>
    <cellStyle name="Note 12 38 5" xfId="6286" xr:uid="{00000000-0005-0000-0000-000085180000}"/>
    <cellStyle name="Note 12 39" xfId="6287" xr:uid="{00000000-0005-0000-0000-000086180000}"/>
    <cellStyle name="Note 12 39 2" xfId="6288" xr:uid="{00000000-0005-0000-0000-000087180000}"/>
    <cellStyle name="Note 12 39 2 2" xfId="6289" xr:uid="{00000000-0005-0000-0000-000088180000}"/>
    <cellStyle name="Note 12 39 3" xfId="6290" xr:uid="{00000000-0005-0000-0000-000089180000}"/>
    <cellStyle name="Note 12 39 3 2" xfId="6291" xr:uid="{00000000-0005-0000-0000-00008A180000}"/>
    <cellStyle name="Note 12 39 4" xfId="6292" xr:uid="{00000000-0005-0000-0000-00008B180000}"/>
    <cellStyle name="Note 12 39 4 2" xfId="6293" xr:uid="{00000000-0005-0000-0000-00008C180000}"/>
    <cellStyle name="Note 12 39 5" xfId="6294" xr:uid="{00000000-0005-0000-0000-00008D180000}"/>
    <cellStyle name="Note 12 4" xfId="6295" xr:uid="{00000000-0005-0000-0000-00008E180000}"/>
    <cellStyle name="Note 12 4 2" xfId="6296" xr:uid="{00000000-0005-0000-0000-00008F180000}"/>
    <cellStyle name="Note 12 4 2 2" xfId="6297" xr:uid="{00000000-0005-0000-0000-000090180000}"/>
    <cellStyle name="Note 12 4 2 2 2" xfId="6298" xr:uid="{00000000-0005-0000-0000-000091180000}"/>
    <cellStyle name="Note 12 4 2 3" xfId="6299" xr:uid="{00000000-0005-0000-0000-000092180000}"/>
    <cellStyle name="Note 12 4 2 3 2" xfId="6300" xr:uid="{00000000-0005-0000-0000-000093180000}"/>
    <cellStyle name="Note 12 4 2 4" xfId="6301" xr:uid="{00000000-0005-0000-0000-000094180000}"/>
    <cellStyle name="Note 12 4 2 4 2" xfId="6302" xr:uid="{00000000-0005-0000-0000-000095180000}"/>
    <cellStyle name="Note 12 4 2 5" xfId="6303" xr:uid="{00000000-0005-0000-0000-000096180000}"/>
    <cellStyle name="Note 12 4 3" xfId="6304" xr:uid="{00000000-0005-0000-0000-000097180000}"/>
    <cellStyle name="Note 12 4 3 2" xfId="6305" xr:uid="{00000000-0005-0000-0000-000098180000}"/>
    <cellStyle name="Note 12 4 4" xfId="6306" xr:uid="{00000000-0005-0000-0000-000099180000}"/>
    <cellStyle name="Note 12 4 4 2" xfId="6307" xr:uid="{00000000-0005-0000-0000-00009A180000}"/>
    <cellStyle name="Note 12 4 5" xfId="6308" xr:uid="{00000000-0005-0000-0000-00009B180000}"/>
    <cellStyle name="Note 12 4 5 2" xfId="6309" xr:uid="{00000000-0005-0000-0000-00009C180000}"/>
    <cellStyle name="Note 12 4 6" xfId="6310" xr:uid="{00000000-0005-0000-0000-00009D180000}"/>
    <cellStyle name="Note 12 40" xfId="6311" xr:uid="{00000000-0005-0000-0000-00009E180000}"/>
    <cellStyle name="Note 12 40 2" xfId="6312" xr:uid="{00000000-0005-0000-0000-00009F180000}"/>
    <cellStyle name="Note 12 40 2 2" xfId="6313" xr:uid="{00000000-0005-0000-0000-0000A0180000}"/>
    <cellStyle name="Note 12 40 3" xfId="6314" xr:uid="{00000000-0005-0000-0000-0000A1180000}"/>
    <cellStyle name="Note 12 40 3 2" xfId="6315" xr:uid="{00000000-0005-0000-0000-0000A2180000}"/>
    <cellStyle name="Note 12 40 4" xfId="6316" xr:uid="{00000000-0005-0000-0000-0000A3180000}"/>
    <cellStyle name="Note 12 40 4 2" xfId="6317" xr:uid="{00000000-0005-0000-0000-0000A4180000}"/>
    <cellStyle name="Note 12 40 5" xfId="6318" xr:uid="{00000000-0005-0000-0000-0000A5180000}"/>
    <cellStyle name="Note 12 41" xfId="6319" xr:uid="{00000000-0005-0000-0000-0000A6180000}"/>
    <cellStyle name="Note 12 41 2" xfId="6320" xr:uid="{00000000-0005-0000-0000-0000A7180000}"/>
    <cellStyle name="Note 12 41 2 2" xfId="6321" xr:uid="{00000000-0005-0000-0000-0000A8180000}"/>
    <cellStyle name="Note 12 41 3" xfId="6322" xr:uid="{00000000-0005-0000-0000-0000A9180000}"/>
    <cellStyle name="Note 12 41 3 2" xfId="6323" xr:uid="{00000000-0005-0000-0000-0000AA180000}"/>
    <cellStyle name="Note 12 41 4" xfId="6324" xr:uid="{00000000-0005-0000-0000-0000AB180000}"/>
    <cellStyle name="Note 12 41 4 2" xfId="6325" xr:uid="{00000000-0005-0000-0000-0000AC180000}"/>
    <cellStyle name="Note 12 41 5" xfId="6326" xr:uid="{00000000-0005-0000-0000-0000AD180000}"/>
    <cellStyle name="Note 12 42" xfId="6327" xr:uid="{00000000-0005-0000-0000-0000AE180000}"/>
    <cellStyle name="Note 12 42 2" xfId="6328" xr:uid="{00000000-0005-0000-0000-0000AF180000}"/>
    <cellStyle name="Note 12 42 2 2" xfId="6329" xr:uid="{00000000-0005-0000-0000-0000B0180000}"/>
    <cellStyle name="Note 12 42 3" xfId="6330" xr:uid="{00000000-0005-0000-0000-0000B1180000}"/>
    <cellStyle name="Note 12 42 3 2" xfId="6331" xr:uid="{00000000-0005-0000-0000-0000B2180000}"/>
    <cellStyle name="Note 12 42 4" xfId="6332" xr:uid="{00000000-0005-0000-0000-0000B3180000}"/>
    <cellStyle name="Note 12 42 4 2" xfId="6333" xr:uid="{00000000-0005-0000-0000-0000B4180000}"/>
    <cellStyle name="Note 12 42 5" xfId="6334" xr:uid="{00000000-0005-0000-0000-0000B5180000}"/>
    <cellStyle name="Note 12 43" xfId="6335" xr:uid="{00000000-0005-0000-0000-0000B6180000}"/>
    <cellStyle name="Note 12 43 2" xfId="6336" xr:uid="{00000000-0005-0000-0000-0000B7180000}"/>
    <cellStyle name="Note 12 43 2 2" xfId="6337" xr:uid="{00000000-0005-0000-0000-0000B8180000}"/>
    <cellStyle name="Note 12 43 3" xfId="6338" xr:uid="{00000000-0005-0000-0000-0000B9180000}"/>
    <cellStyle name="Note 12 43 3 2" xfId="6339" xr:uid="{00000000-0005-0000-0000-0000BA180000}"/>
    <cellStyle name="Note 12 43 4" xfId="6340" xr:uid="{00000000-0005-0000-0000-0000BB180000}"/>
    <cellStyle name="Note 12 43 4 2" xfId="6341" xr:uid="{00000000-0005-0000-0000-0000BC180000}"/>
    <cellStyle name="Note 12 43 5" xfId="6342" xr:uid="{00000000-0005-0000-0000-0000BD180000}"/>
    <cellStyle name="Note 12 44" xfId="6343" xr:uid="{00000000-0005-0000-0000-0000BE180000}"/>
    <cellStyle name="Note 12 44 2" xfId="6344" xr:uid="{00000000-0005-0000-0000-0000BF180000}"/>
    <cellStyle name="Note 12 44 2 2" xfId="6345" xr:uid="{00000000-0005-0000-0000-0000C0180000}"/>
    <cellStyle name="Note 12 44 3" xfId="6346" xr:uid="{00000000-0005-0000-0000-0000C1180000}"/>
    <cellStyle name="Note 12 44 3 2" xfId="6347" xr:uid="{00000000-0005-0000-0000-0000C2180000}"/>
    <cellStyle name="Note 12 44 4" xfId="6348" xr:uid="{00000000-0005-0000-0000-0000C3180000}"/>
    <cellStyle name="Note 12 44 4 2" xfId="6349" xr:uid="{00000000-0005-0000-0000-0000C4180000}"/>
    <cellStyle name="Note 12 44 5" xfId="6350" xr:uid="{00000000-0005-0000-0000-0000C5180000}"/>
    <cellStyle name="Note 12 45" xfId="6351" xr:uid="{00000000-0005-0000-0000-0000C6180000}"/>
    <cellStyle name="Note 12 45 2" xfId="6352" xr:uid="{00000000-0005-0000-0000-0000C7180000}"/>
    <cellStyle name="Note 12 45 2 2" xfId="6353" xr:uid="{00000000-0005-0000-0000-0000C8180000}"/>
    <cellStyle name="Note 12 45 3" xfId="6354" xr:uid="{00000000-0005-0000-0000-0000C9180000}"/>
    <cellStyle name="Note 12 45 3 2" xfId="6355" xr:uid="{00000000-0005-0000-0000-0000CA180000}"/>
    <cellStyle name="Note 12 45 4" xfId="6356" xr:uid="{00000000-0005-0000-0000-0000CB180000}"/>
    <cellStyle name="Note 12 45 4 2" xfId="6357" xr:uid="{00000000-0005-0000-0000-0000CC180000}"/>
    <cellStyle name="Note 12 45 5" xfId="6358" xr:uid="{00000000-0005-0000-0000-0000CD180000}"/>
    <cellStyle name="Note 12 46" xfId="6359" xr:uid="{00000000-0005-0000-0000-0000CE180000}"/>
    <cellStyle name="Note 12 46 2" xfId="6360" xr:uid="{00000000-0005-0000-0000-0000CF180000}"/>
    <cellStyle name="Note 12 46 2 2" xfId="6361" xr:uid="{00000000-0005-0000-0000-0000D0180000}"/>
    <cellStyle name="Note 12 46 3" xfId="6362" xr:uid="{00000000-0005-0000-0000-0000D1180000}"/>
    <cellStyle name="Note 12 46 3 2" xfId="6363" xr:uid="{00000000-0005-0000-0000-0000D2180000}"/>
    <cellStyle name="Note 12 46 4" xfId="6364" xr:uid="{00000000-0005-0000-0000-0000D3180000}"/>
    <cellStyle name="Note 12 46 4 2" xfId="6365" xr:uid="{00000000-0005-0000-0000-0000D4180000}"/>
    <cellStyle name="Note 12 46 5" xfId="6366" xr:uid="{00000000-0005-0000-0000-0000D5180000}"/>
    <cellStyle name="Note 12 47" xfId="6367" xr:uid="{00000000-0005-0000-0000-0000D6180000}"/>
    <cellStyle name="Note 12 47 2" xfId="6368" xr:uid="{00000000-0005-0000-0000-0000D7180000}"/>
    <cellStyle name="Note 12 47 2 2" xfId="6369" xr:uid="{00000000-0005-0000-0000-0000D8180000}"/>
    <cellStyle name="Note 12 47 3" xfId="6370" xr:uid="{00000000-0005-0000-0000-0000D9180000}"/>
    <cellStyle name="Note 12 47 3 2" xfId="6371" xr:uid="{00000000-0005-0000-0000-0000DA180000}"/>
    <cellStyle name="Note 12 47 4" xfId="6372" xr:uid="{00000000-0005-0000-0000-0000DB180000}"/>
    <cellStyle name="Note 12 47 4 2" xfId="6373" xr:uid="{00000000-0005-0000-0000-0000DC180000}"/>
    <cellStyle name="Note 12 47 5" xfId="6374" xr:uid="{00000000-0005-0000-0000-0000DD180000}"/>
    <cellStyle name="Note 12 48" xfId="6375" xr:uid="{00000000-0005-0000-0000-0000DE180000}"/>
    <cellStyle name="Note 12 48 2" xfId="6376" xr:uid="{00000000-0005-0000-0000-0000DF180000}"/>
    <cellStyle name="Note 12 48 2 2" xfId="6377" xr:uid="{00000000-0005-0000-0000-0000E0180000}"/>
    <cellStyle name="Note 12 48 3" xfId="6378" xr:uid="{00000000-0005-0000-0000-0000E1180000}"/>
    <cellStyle name="Note 12 48 3 2" xfId="6379" xr:uid="{00000000-0005-0000-0000-0000E2180000}"/>
    <cellStyle name="Note 12 48 4" xfId="6380" xr:uid="{00000000-0005-0000-0000-0000E3180000}"/>
    <cellStyle name="Note 12 48 4 2" xfId="6381" xr:uid="{00000000-0005-0000-0000-0000E4180000}"/>
    <cellStyle name="Note 12 48 5" xfId="6382" xr:uid="{00000000-0005-0000-0000-0000E5180000}"/>
    <cellStyle name="Note 12 49" xfId="6383" xr:uid="{00000000-0005-0000-0000-0000E6180000}"/>
    <cellStyle name="Note 12 49 2" xfId="6384" xr:uid="{00000000-0005-0000-0000-0000E7180000}"/>
    <cellStyle name="Note 12 49 2 2" xfId="6385" xr:uid="{00000000-0005-0000-0000-0000E8180000}"/>
    <cellStyle name="Note 12 49 3" xfId="6386" xr:uid="{00000000-0005-0000-0000-0000E9180000}"/>
    <cellStyle name="Note 12 49 3 2" xfId="6387" xr:uid="{00000000-0005-0000-0000-0000EA180000}"/>
    <cellStyle name="Note 12 49 4" xfId="6388" xr:uid="{00000000-0005-0000-0000-0000EB180000}"/>
    <cellStyle name="Note 12 49 4 2" xfId="6389" xr:uid="{00000000-0005-0000-0000-0000EC180000}"/>
    <cellStyle name="Note 12 49 5" xfId="6390" xr:uid="{00000000-0005-0000-0000-0000ED180000}"/>
    <cellStyle name="Note 12 5" xfId="6391" xr:uid="{00000000-0005-0000-0000-0000EE180000}"/>
    <cellStyle name="Note 12 5 2" xfId="6392" xr:uid="{00000000-0005-0000-0000-0000EF180000}"/>
    <cellStyle name="Note 12 5 2 2" xfId="6393" xr:uid="{00000000-0005-0000-0000-0000F0180000}"/>
    <cellStyle name="Note 12 5 2 2 2" xfId="6394" xr:uid="{00000000-0005-0000-0000-0000F1180000}"/>
    <cellStyle name="Note 12 5 2 3" xfId="6395" xr:uid="{00000000-0005-0000-0000-0000F2180000}"/>
    <cellStyle name="Note 12 5 2 3 2" xfId="6396" xr:uid="{00000000-0005-0000-0000-0000F3180000}"/>
    <cellStyle name="Note 12 5 2 4" xfId="6397" xr:uid="{00000000-0005-0000-0000-0000F4180000}"/>
    <cellStyle name="Note 12 5 2 4 2" xfId="6398" xr:uid="{00000000-0005-0000-0000-0000F5180000}"/>
    <cellStyle name="Note 12 5 2 5" xfId="6399" xr:uid="{00000000-0005-0000-0000-0000F6180000}"/>
    <cellStyle name="Note 12 5 3" xfId="6400" xr:uid="{00000000-0005-0000-0000-0000F7180000}"/>
    <cellStyle name="Note 12 5 3 2" xfId="6401" xr:uid="{00000000-0005-0000-0000-0000F8180000}"/>
    <cellStyle name="Note 12 5 4" xfId="6402" xr:uid="{00000000-0005-0000-0000-0000F9180000}"/>
    <cellStyle name="Note 12 5 4 2" xfId="6403" xr:uid="{00000000-0005-0000-0000-0000FA180000}"/>
    <cellStyle name="Note 12 5 5" xfId="6404" xr:uid="{00000000-0005-0000-0000-0000FB180000}"/>
    <cellStyle name="Note 12 5 5 2" xfId="6405" xr:uid="{00000000-0005-0000-0000-0000FC180000}"/>
    <cellStyle name="Note 12 5 6" xfId="6406" xr:uid="{00000000-0005-0000-0000-0000FD180000}"/>
    <cellStyle name="Note 12 50" xfId="6407" xr:uid="{00000000-0005-0000-0000-0000FE180000}"/>
    <cellStyle name="Note 12 50 2" xfId="6408" xr:uid="{00000000-0005-0000-0000-0000FF180000}"/>
    <cellStyle name="Note 12 50 2 2" xfId="6409" xr:uid="{00000000-0005-0000-0000-000000190000}"/>
    <cellStyle name="Note 12 50 3" xfId="6410" xr:uid="{00000000-0005-0000-0000-000001190000}"/>
    <cellStyle name="Note 12 50 3 2" xfId="6411" xr:uid="{00000000-0005-0000-0000-000002190000}"/>
    <cellStyle name="Note 12 50 4" xfId="6412" xr:uid="{00000000-0005-0000-0000-000003190000}"/>
    <cellStyle name="Note 12 50 4 2" xfId="6413" xr:uid="{00000000-0005-0000-0000-000004190000}"/>
    <cellStyle name="Note 12 50 5" xfId="6414" xr:uid="{00000000-0005-0000-0000-000005190000}"/>
    <cellStyle name="Note 12 51" xfId="6415" xr:uid="{00000000-0005-0000-0000-000006190000}"/>
    <cellStyle name="Note 12 51 2" xfId="6416" xr:uid="{00000000-0005-0000-0000-000007190000}"/>
    <cellStyle name="Note 12 51 2 2" xfId="6417" xr:uid="{00000000-0005-0000-0000-000008190000}"/>
    <cellStyle name="Note 12 51 3" xfId="6418" xr:uid="{00000000-0005-0000-0000-000009190000}"/>
    <cellStyle name="Note 12 51 3 2" xfId="6419" xr:uid="{00000000-0005-0000-0000-00000A190000}"/>
    <cellStyle name="Note 12 51 4" xfId="6420" xr:uid="{00000000-0005-0000-0000-00000B190000}"/>
    <cellStyle name="Note 12 51 4 2" xfId="6421" xr:uid="{00000000-0005-0000-0000-00000C190000}"/>
    <cellStyle name="Note 12 51 5" xfId="6422" xr:uid="{00000000-0005-0000-0000-00000D190000}"/>
    <cellStyle name="Note 12 52" xfId="6423" xr:uid="{00000000-0005-0000-0000-00000E190000}"/>
    <cellStyle name="Note 12 52 2" xfId="6424" xr:uid="{00000000-0005-0000-0000-00000F190000}"/>
    <cellStyle name="Note 12 52 2 2" xfId="6425" xr:uid="{00000000-0005-0000-0000-000010190000}"/>
    <cellStyle name="Note 12 52 3" xfId="6426" xr:uid="{00000000-0005-0000-0000-000011190000}"/>
    <cellStyle name="Note 12 52 3 2" xfId="6427" xr:uid="{00000000-0005-0000-0000-000012190000}"/>
    <cellStyle name="Note 12 52 4" xfId="6428" xr:uid="{00000000-0005-0000-0000-000013190000}"/>
    <cellStyle name="Note 12 52 4 2" xfId="6429" xr:uid="{00000000-0005-0000-0000-000014190000}"/>
    <cellStyle name="Note 12 52 5" xfId="6430" xr:uid="{00000000-0005-0000-0000-000015190000}"/>
    <cellStyle name="Note 12 53" xfId="6431" xr:uid="{00000000-0005-0000-0000-000016190000}"/>
    <cellStyle name="Note 12 53 2" xfId="6432" xr:uid="{00000000-0005-0000-0000-000017190000}"/>
    <cellStyle name="Note 12 53 2 2" xfId="6433" xr:uid="{00000000-0005-0000-0000-000018190000}"/>
    <cellStyle name="Note 12 53 3" xfId="6434" xr:uid="{00000000-0005-0000-0000-000019190000}"/>
    <cellStyle name="Note 12 53 3 2" xfId="6435" xr:uid="{00000000-0005-0000-0000-00001A190000}"/>
    <cellStyle name="Note 12 53 4" xfId="6436" xr:uid="{00000000-0005-0000-0000-00001B190000}"/>
    <cellStyle name="Note 12 53 4 2" xfId="6437" xr:uid="{00000000-0005-0000-0000-00001C190000}"/>
    <cellStyle name="Note 12 53 5" xfId="6438" xr:uid="{00000000-0005-0000-0000-00001D190000}"/>
    <cellStyle name="Note 12 54" xfId="6439" xr:uid="{00000000-0005-0000-0000-00001E190000}"/>
    <cellStyle name="Note 12 54 2" xfId="6440" xr:uid="{00000000-0005-0000-0000-00001F190000}"/>
    <cellStyle name="Note 12 54 2 2" xfId="6441" xr:uid="{00000000-0005-0000-0000-000020190000}"/>
    <cellStyle name="Note 12 54 3" xfId="6442" xr:uid="{00000000-0005-0000-0000-000021190000}"/>
    <cellStyle name="Note 12 54 3 2" xfId="6443" xr:uid="{00000000-0005-0000-0000-000022190000}"/>
    <cellStyle name="Note 12 54 4" xfId="6444" xr:uid="{00000000-0005-0000-0000-000023190000}"/>
    <cellStyle name="Note 12 54 4 2" xfId="6445" xr:uid="{00000000-0005-0000-0000-000024190000}"/>
    <cellStyle name="Note 12 54 5" xfId="6446" xr:uid="{00000000-0005-0000-0000-000025190000}"/>
    <cellStyle name="Note 12 55" xfId="6447" xr:uid="{00000000-0005-0000-0000-000026190000}"/>
    <cellStyle name="Note 12 55 2" xfId="6448" xr:uid="{00000000-0005-0000-0000-000027190000}"/>
    <cellStyle name="Note 12 55 2 2" xfId="6449" xr:uid="{00000000-0005-0000-0000-000028190000}"/>
    <cellStyle name="Note 12 55 3" xfId="6450" xr:uid="{00000000-0005-0000-0000-000029190000}"/>
    <cellStyle name="Note 12 55 3 2" xfId="6451" xr:uid="{00000000-0005-0000-0000-00002A190000}"/>
    <cellStyle name="Note 12 55 4" xfId="6452" xr:uid="{00000000-0005-0000-0000-00002B190000}"/>
    <cellStyle name="Note 12 55 4 2" xfId="6453" xr:uid="{00000000-0005-0000-0000-00002C190000}"/>
    <cellStyle name="Note 12 55 5" xfId="6454" xr:uid="{00000000-0005-0000-0000-00002D190000}"/>
    <cellStyle name="Note 12 56" xfId="6455" xr:uid="{00000000-0005-0000-0000-00002E190000}"/>
    <cellStyle name="Note 12 56 2" xfId="6456" xr:uid="{00000000-0005-0000-0000-00002F190000}"/>
    <cellStyle name="Note 12 57" xfId="6457" xr:uid="{00000000-0005-0000-0000-000030190000}"/>
    <cellStyle name="Note 12 57 2" xfId="6458" xr:uid="{00000000-0005-0000-0000-000031190000}"/>
    <cellStyle name="Note 12 58" xfId="6459" xr:uid="{00000000-0005-0000-0000-000032190000}"/>
    <cellStyle name="Note 12 58 2" xfId="6460" xr:uid="{00000000-0005-0000-0000-000033190000}"/>
    <cellStyle name="Note 12 59" xfId="6461" xr:uid="{00000000-0005-0000-0000-000034190000}"/>
    <cellStyle name="Note 12 6" xfId="6462" xr:uid="{00000000-0005-0000-0000-000035190000}"/>
    <cellStyle name="Note 12 6 2" xfId="6463" xr:uid="{00000000-0005-0000-0000-000036190000}"/>
    <cellStyle name="Note 12 6 2 2" xfId="6464" xr:uid="{00000000-0005-0000-0000-000037190000}"/>
    <cellStyle name="Note 12 6 2 2 2" xfId="6465" xr:uid="{00000000-0005-0000-0000-000038190000}"/>
    <cellStyle name="Note 12 6 2 3" xfId="6466" xr:uid="{00000000-0005-0000-0000-000039190000}"/>
    <cellStyle name="Note 12 6 2 3 2" xfId="6467" xr:uid="{00000000-0005-0000-0000-00003A190000}"/>
    <cellStyle name="Note 12 6 2 4" xfId="6468" xr:uid="{00000000-0005-0000-0000-00003B190000}"/>
    <cellStyle name="Note 12 6 2 4 2" xfId="6469" xr:uid="{00000000-0005-0000-0000-00003C190000}"/>
    <cellStyle name="Note 12 6 2 5" xfId="6470" xr:uid="{00000000-0005-0000-0000-00003D190000}"/>
    <cellStyle name="Note 12 6 3" xfId="6471" xr:uid="{00000000-0005-0000-0000-00003E190000}"/>
    <cellStyle name="Note 12 6 3 2" xfId="6472" xr:uid="{00000000-0005-0000-0000-00003F190000}"/>
    <cellStyle name="Note 12 6 4" xfId="6473" xr:uid="{00000000-0005-0000-0000-000040190000}"/>
    <cellStyle name="Note 12 6 4 2" xfId="6474" xr:uid="{00000000-0005-0000-0000-000041190000}"/>
    <cellStyle name="Note 12 6 5" xfId="6475" xr:uid="{00000000-0005-0000-0000-000042190000}"/>
    <cellStyle name="Note 12 6 5 2" xfId="6476" xr:uid="{00000000-0005-0000-0000-000043190000}"/>
    <cellStyle name="Note 12 6 6" xfId="6477" xr:uid="{00000000-0005-0000-0000-000044190000}"/>
    <cellStyle name="Note 12 7" xfId="6478" xr:uid="{00000000-0005-0000-0000-000045190000}"/>
    <cellStyle name="Note 12 7 2" xfId="6479" xr:uid="{00000000-0005-0000-0000-000046190000}"/>
    <cellStyle name="Note 12 7 2 2" xfId="6480" xr:uid="{00000000-0005-0000-0000-000047190000}"/>
    <cellStyle name="Note 12 7 2 2 2" xfId="6481" xr:uid="{00000000-0005-0000-0000-000048190000}"/>
    <cellStyle name="Note 12 7 2 3" xfId="6482" xr:uid="{00000000-0005-0000-0000-000049190000}"/>
    <cellStyle name="Note 12 7 2 3 2" xfId="6483" xr:uid="{00000000-0005-0000-0000-00004A190000}"/>
    <cellStyle name="Note 12 7 2 4" xfId="6484" xr:uid="{00000000-0005-0000-0000-00004B190000}"/>
    <cellStyle name="Note 12 7 2 4 2" xfId="6485" xr:uid="{00000000-0005-0000-0000-00004C190000}"/>
    <cellStyle name="Note 12 7 2 5" xfId="6486" xr:uid="{00000000-0005-0000-0000-00004D190000}"/>
    <cellStyle name="Note 12 7 3" xfId="6487" xr:uid="{00000000-0005-0000-0000-00004E190000}"/>
    <cellStyle name="Note 12 7 3 2" xfId="6488" xr:uid="{00000000-0005-0000-0000-00004F190000}"/>
    <cellStyle name="Note 12 7 4" xfId="6489" xr:uid="{00000000-0005-0000-0000-000050190000}"/>
    <cellStyle name="Note 12 7 4 2" xfId="6490" xr:uid="{00000000-0005-0000-0000-000051190000}"/>
    <cellStyle name="Note 12 7 5" xfId="6491" xr:uid="{00000000-0005-0000-0000-000052190000}"/>
    <cellStyle name="Note 12 7 5 2" xfId="6492" xr:uid="{00000000-0005-0000-0000-000053190000}"/>
    <cellStyle name="Note 12 7 6" xfId="6493" xr:uid="{00000000-0005-0000-0000-000054190000}"/>
    <cellStyle name="Note 12 8" xfId="6494" xr:uid="{00000000-0005-0000-0000-000055190000}"/>
    <cellStyle name="Note 12 8 2" xfId="6495" xr:uid="{00000000-0005-0000-0000-000056190000}"/>
    <cellStyle name="Note 12 8 2 2" xfId="6496" xr:uid="{00000000-0005-0000-0000-000057190000}"/>
    <cellStyle name="Note 12 8 2 2 2" xfId="6497" xr:uid="{00000000-0005-0000-0000-000058190000}"/>
    <cellStyle name="Note 12 8 2 3" xfId="6498" xr:uid="{00000000-0005-0000-0000-000059190000}"/>
    <cellStyle name="Note 12 8 2 3 2" xfId="6499" xr:uid="{00000000-0005-0000-0000-00005A190000}"/>
    <cellStyle name="Note 12 8 2 4" xfId="6500" xr:uid="{00000000-0005-0000-0000-00005B190000}"/>
    <cellStyle name="Note 12 8 2 4 2" xfId="6501" xr:uid="{00000000-0005-0000-0000-00005C190000}"/>
    <cellStyle name="Note 12 8 2 5" xfId="6502" xr:uid="{00000000-0005-0000-0000-00005D190000}"/>
    <cellStyle name="Note 12 8 3" xfId="6503" xr:uid="{00000000-0005-0000-0000-00005E190000}"/>
    <cellStyle name="Note 12 8 3 2" xfId="6504" xr:uid="{00000000-0005-0000-0000-00005F190000}"/>
    <cellStyle name="Note 12 8 4" xfId="6505" xr:uid="{00000000-0005-0000-0000-000060190000}"/>
    <cellStyle name="Note 12 8 4 2" xfId="6506" xr:uid="{00000000-0005-0000-0000-000061190000}"/>
    <cellStyle name="Note 12 8 5" xfId="6507" xr:uid="{00000000-0005-0000-0000-000062190000}"/>
    <cellStyle name="Note 12 8 5 2" xfId="6508" xr:uid="{00000000-0005-0000-0000-000063190000}"/>
    <cellStyle name="Note 12 8 6" xfId="6509" xr:uid="{00000000-0005-0000-0000-000064190000}"/>
    <cellStyle name="Note 12 9" xfId="6510" xr:uid="{00000000-0005-0000-0000-000065190000}"/>
    <cellStyle name="Note 12 9 2" xfId="6511" xr:uid="{00000000-0005-0000-0000-000066190000}"/>
    <cellStyle name="Note 12 9 2 2" xfId="6512" xr:uid="{00000000-0005-0000-0000-000067190000}"/>
    <cellStyle name="Note 12 9 2 2 2" xfId="6513" xr:uid="{00000000-0005-0000-0000-000068190000}"/>
    <cellStyle name="Note 12 9 2 3" xfId="6514" xr:uid="{00000000-0005-0000-0000-000069190000}"/>
    <cellStyle name="Note 12 9 2 3 2" xfId="6515" xr:uid="{00000000-0005-0000-0000-00006A190000}"/>
    <cellStyle name="Note 12 9 2 4" xfId="6516" xr:uid="{00000000-0005-0000-0000-00006B190000}"/>
    <cellStyle name="Note 12 9 2 4 2" xfId="6517" xr:uid="{00000000-0005-0000-0000-00006C190000}"/>
    <cellStyle name="Note 12 9 2 5" xfId="6518" xr:uid="{00000000-0005-0000-0000-00006D190000}"/>
    <cellStyle name="Note 12 9 3" xfId="6519" xr:uid="{00000000-0005-0000-0000-00006E190000}"/>
    <cellStyle name="Note 12 9 3 2" xfId="6520" xr:uid="{00000000-0005-0000-0000-00006F190000}"/>
    <cellStyle name="Note 12 9 4" xfId="6521" xr:uid="{00000000-0005-0000-0000-000070190000}"/>
    <cellStyle name="Note 12 9 4 2" xfId="6522" xr:uid="{00000000-0005-0000-0000-000071190000}"/>
    <cellStyle name="Note 12 9 5" xfId="6523" xr:uid="{00000000-0005-0000-0000-000072190000}"/>
    <cellStyle name="Note 12 9 5 2" xfId="6524" xr:uid="{00000000-0005-0000-0000-000073190000}"/>
    <cellStyle name="Note 12 9 6" xfId="6525" xr:uid="{00000000-0005-0000-0000-000074190000}"/>
    <cellStyle name="Note 13" xfId="6526" xr:uid="{00000000-0005-0000-0000-000075190000}"/>
    <cellStyle name="Note 13 10" xfId="6527" xr:uid="{00000000-0005-0000-0000-000076190000}"/>
    <cellStyle name="Note 13 10 2" xfId="6528" xr:uid="{00000000-0005-0000-0000-000077190000}"/>
    <cellStyle name="Note 13 10 2 2" xfId="6529" xr:uid="{00000000-0005-0000-0000-000078190000}"/>
    <cellStyle name="Note 13 10 2 2 2" xfId="6530" xr:uid="{00000000-0005-0000-0000-000079190000}"/>
    <cellStyle name="Note 13 10 2 3" xfId="6531" xr:uid="{00000000-0005-0000-0000-00007A190000}"/>
    <cellStyle name="Note 13 10 2 3 2" xfId="6532" xr:uid="{00000000-0005-0000-0000-00007B190000}"/>
    <cellStyle name="Note 13 10 2 4" xfId="6533" xr:uid="{00000000-0005-0000-0000-00007C190000}"/>
    <cellStyle name="Note 13 10 2 4 2" xfId="6534" xr:uid="{00000000-0005-0000-0000-00007D190000}"/>
    <cellStyle name="Note 13 10 2 5" xfId="6535" xr:uid="{00000000-0005-0000-0000-00007E190000}"/>
    <cellStyle name="Note 13 10 3" xfId="6536" xr:uid="{00000000-0005-0000-0000-00007F190000}"/>
    <cellStyle name="Note 13 10 3 2" xfId="6537" xr:uid="{00000000-0005-0000-0000-000080190000}"/>
    <cellStyle name="Note 13 10 4" xfId="6538" xr:uid="{00000000-0005-0000-0000-000081190000}"/>
    <cellStyle name="Note 13 10 4 2" xfId="6539" xr:uid="{00000000-0005-0000-0000-000082190000}"/>
    <cellStyle name="Note 13 10 5" xfId="6540" xr:uid="{00000000-0005-0000-0000-000083190000}"/>
    <cellStyle name="Note 13 10 5 2" xfId="6541" xr:uid="{00000000-0005-0000-0000-000084190000}"/>
    <cellStyle name="Note 13 10 6" xfId="6542" xr:uid="{00000000-0005-0000-0000-000085190000}"/>
    <cellStyle name="Note 13 11" xfId="6543" xr:uid="{00000000-0005-0000-0000-000086190000}"/>
    <cellStyle name="Note 13 11 2" xfId="6544" xr:uid="{00000000-0005-0000-0000-000087190000}"/>
    <cellStyle name="Note 13 11 2 2" xfId="6545" xr:uid="{00000000-0005-0000-0000-000088190000}"/>
    <cellStyle name="Note 13 11 2 2 2" xfId="6546" xr:uid="{00000000-0005-0000-0000-000089190000}"/>
    <cellStyle name="Note 13 11 2 3" xfId="6547" xr:uid="{00000000-0005-0000-0000-00008A190000}"/>
    <cellStyle name="Note 13 11 2 3 2" xfId="6548" xr:uid="{00000000-0005-0000-0000-00008B190000}"/>
    <cellStyle name="Note 13 11 2 4" xfId="6549" xr:uid="{00000000-0005-0000-0000-00008C190000}"/>
    <cellStyle name="Note 13 11 2 4 2" xfId="6550" xr:uid="{00000000-0005-0000-0000-00008D190000}"/>
    <cellStyle name="Note 13 11 2 5" xfId="6551" xr:uid="{00000000-0005-0000-0000-00008E190000}"/>
    <cellStyle name="Note 13 11 3" xfId="6552" xr:uid="{00000000-0005-0000-0000-00008F190000}"/>
    <cellStyle name="Note 13 11 3 2" xfId="6553" xr:uid="{00000000-0005-0000-0000-000090190000}"/>
    <cellStyle name="Note 13 11 4" xfId="6554" xr:uid="{00000000-0005-0000-0000-000091190000}"/>
    <cellStyle name="Note 13 11 4 2" xfId="6555" xr:uid="{00000000-0005-0000-0000-000092190000}"/>
    <cellStyle name="Note 13 11 5" xfId="6556" xr:uid="{00000000-0005-0000-0000-000093190000}"/>
    <cellStyle name="Note 13 11 5 2" xfId="6557" xr:uid="{00000000-0005-0000-0000-000094190000}"/>
    <cellStyle name="Note 13 11 6" xfId="6558" xr:uid="{00000000-0005-0000-0000-000095190000}"/>
    <cellStyle name="Note 13 12" xfId="6559" xr:uid="{00000000-0005-0000-0000-000096190000}"/>
    <cellStyle name="Note 13 12 2" xfId="6560" xr:uid="{00000000-0005-0000-0000-000097190000}"/>
    <cellStyle name="Note 13 12 2 2" xfId="6561" xr:uid="{00000000-0005-0000-0000-000098190000}"/>
    <cellStyle name="Note 13 12 2 2 2" xfId="6562" xr:uid="{00000000-0005-0000-0000-000099190000}"/>
    <cellStyle name="Note 13 12 2 3" xfId="6563" xr:uid="{00000000-0005-0000-0000-00009A190000}"/>
    <cellStyle name="Note 13 12 2 3 2" xfId="6564" xr:uid="{00000000-0005-0000-0000-00009B190000}"/>
    <cellStyle name="Note 13 12 2 4" xfId="6565" xr:uid="{00000000-0005-0000-0000-00009C190000}"/>
    <cellStyle name="Note 13 12 2 4 2" xfId="6566" xr:uid="{00000000-0005-0000-0000-00009D190000}"/>
    <cellStyle name="Note 13 12 2 5" xfId="6567" xr:uid="{00000000-0005-0000-0000-00009E190000}"/>
    <cellStyle name="Note 13 12 3" xfId="6568" xr:uid="{00000000-0005-0000-0000-00009F190000}"/>
    <cellStyle name="Note 13 12 3 2" xfId="6569" xr:uid="{00000000-0005-0000-0000-0000A0190000}"/>
    <cellStyle name="Note 13 12 4" xfId="6570" xr:uid="{00000000-0005-0000-0000-0000A1190000}"/>
    <cellStyle name="Note 13 12 4 2" xfId="6571" xr:uid="{00000000-0005-0000-0000-0000A2190000}"/>
    <cellStyle name="Note 13 12 5" xfId="6572" xr:uid="{00000000-0005-0000-0000-0000A3190000}"/>
    <cellStyle name="Note 13 12 5 2" xfId="6573" xr:uid="{00000000-0005-0000-0000-0000A4190000}"/>
    <cellStyle name="Note 13 12 6" xfId="6574" xr:uid="{00000000-0005-0000-0000-0000A5190000}"/>
    <cellStyle name="Note 13 13" xfId="6575" xr:uid="{00000000-0005-0000-0000-0000A6190000}"/>
    <cellStyle name="Note 13 13 2" xfId="6576" xr:uid="{00000000-0005-0000-0000-0000A7190000}"/>
    <cellStyle name="Note 13 13 2 2" xfId="6577" xr:uid="{00000000-0005-0000-0000-0000A8190000}"/>
    <cellStyle name="Note 13 13 2 2 2" xfId="6578" xr:uid="{00000000-0005-0000-0000-0000A9190000}"/>
    <cellStyle name="Note 13 13 2 3" xfId="6579" xr:uid="{00000000-0005-0000-0000-0000AA190000}"/>
    <cellStyle name="Note 13 13 2 3 2" xfId="6580" xr:uid="{00000000-0005-0000-0000-0000AB190000}"/>
    <cellStyle name="Note 13 13 2 4" xfId="6581" xr:uid="{00000000-0005-0000-0000-0000AC190000}"/>
    <cellStyle name="Note 13 13 2 4 2" xfId="6582" xr:uid="{00000000-0005-0000-0000-0000AD190000}"/>
    <cellStyle name="Note 13 13 2 5" xfId="6583" xr:uid="{00000000-0005-0000-0000-0000AE190000}"/>
    <cellStyle name="Note 13 13 3" xfId="6584" xr:uid="{00000000-0005-0000-0000-0000AF190000}"/>
    <cellStyle name="Note 13 13 3 2" xfId="6585" xr:uid="{00000000-0005-0000-0000-0000B0190000}"/>
    <cellStyle name="Note 13 13 4" xfId="6586" xr:uid="{00000000-0005-0000-0000-0000B1190000}"/>
    <cellStyle name="Note 13 13 4 2" xfId="6587" xr:uid="{00000000-0005-0000-0000-0000B2190000}"/>
    <cellStyle name="Note 13 13 5" xfId="6588" xr:uid="{00000000-0005-0000-0000-0000B3190000}"/>
    <cellStyle name="Note 13 13 5 2" xfId="6589" xr:uid="{00000000-0005-0000-0000-0000B4190000}"/>
    <cellStyle name="Note 13 13 6" xfId="6590" xr:uid="{00000000-0005-0000-0000-0000B5190000}"/>
    <cellStyle name="Note 13 14" xfId="6591" xr:uid="{00000000-0005-0000-0000-0000B6190000}"/>
    <cellStyle name="Note 13 14 2" xfId="6592" xr:uid="{00000000-0005-0000-0000-0000B7190000}"/>
    <cellStyle name="Note 13 14 2 2" xfId="6593" xr:uid="{00000000-0005-0000-0000-0000B8190000}"/>
    <cellStyle name="Note 13 14 2 2 2" xfId="6594" xr:uid="{00000000-0005-0000-0000-0000B9190000}"/>
    <cellStyle name="Note 13 14 2 3" xfId="6595" xr:uid="{00000000-0005-0000-0000-0000BA190000}"/>
    <cellStyle name="Note 13 14 2 3 2" xfId="6596" xr:uid="{00000000-0005-0000-0000-0000BB190000}"/>
    <cellStyle name="Note 13 14 2 4" xfId="6597" xr:uid="{00000000-0005-0000-0000-0000BC190000}"/>
    <cellStyle name="Note 13 14 2 4 2" xfId="6598" xr:uid="{00000000-0005-0000-0000-0000BD190000}"/>
    <cellStyle name="Note 13 14 2 5" xfId="6599" xr:uid="{00000000-0005-0000-0000-0000BE190000}"/>
    <cellStyle name="Note 13 14 3" xfId="6600" xr:uid="{00000000-0005-0000-0000-0000BF190000}"/>
    <cellStyle name="Note 13 14 3 2" xfId="6601" xr:uid="{00000000-0005-0000-0000-0000C0190000}"/>
    <cellStyle name="Note 13 14 4" xfId="6602" xr:uid="{00000000-0005-0000-0000-0000C1190000}"/>
    <cellStyle name="Note 13 14 4 2" xfId="6603" xr:uid="{00000000-0005-0000-0000-0000C2190000}"/>
    <cellStyle name="Note 13 14 5" xfId="6604" xr:uid="{00000000-0005-0000-0000-0000C3190000}"/>
    <cellStyle name="Note 13 14 5 2" xfId="6605" xr:uid="{00000000-0005-0000-0000-0000C4190000}"/>
    <cellStyle name="Note 13 14 6" xfId="6606" xr:uid="{00000000-0005-0000-0000-0000C5190000}"/>
    <cellStyle name="Note 13 15" xfId="6607" xr:uid="{00000000-0005-0000-0000-0000C6190000}"/>
    <cellStyle name="Note 13 15 2" xfId="6608" xr:uid="{00000000-0005-0000-0000-0000C7190000}"/>
    <cellStyle name="Note 13 15 2 2" xfId="6609" xr:uid="{00000000-0005-0000-0000-0000C8190000}"/>
    <cellStyle name="Note 13 15 2 2 2" xfId="6610" xr:uid="{00000000-0005-0000-0000-0000C9190000}"/>
    <cellStyle name="Note 13 15 2 3" xfId="6611" xr:uid="{00000000-0005-0000-0000-0000CA190000}"/>
    <cellStyle name="Note 13 15 2 3 2" xfId="6612" xr:uid="{00000000-0005-0000-0000-0000CB190000}"/>
    <cellStyle name="Note 13 15 2 4" xfId="6613" xr:uid="{00000000-0005-0000-0000-0000CC190000}"/>
    <cellStyle name="Note 13 15 2 4 2" xfId="6614" xr:uid="{00000000-0005-0000-0000-0000CD190000}"/>
    <cellStyle name="Note 13 15 2 5" xfId="6615" xr:uid="{00000000-0005-0000-0000-0000CE190000}"/>
    <cellStyle name="Note 13 15 3" xfId="6616" xr:uid="{00000000-0005-0000-0000-0000CF190000}"/>
    <cellStyle name="Note 13 15 3 2" xfId="6617" xr:uid="{00000000-0005-0000-0000-0000D0190000}"/>
    <cellStyle name="Note 13 15 4" xfId="6618" xr:uid="{00000000-0005-0000-0000-0000D1190000}"/>
    <cellStyle name="Note 13 15 4 2" xfId="6619" xr:uid="{00000000-0005-0000-0000-0000D2190000}"/>
    <cellStyle name="Note 13 15 5" xfId="6620" xr:uid="{00000000-0005-0000-0000-0000D3190000}"/>
    <cellStyle name="Note 13 15 5 2" xfId="6621" xr:uid="{00000000-0005-0000-0000-0000D4190000}"/>
    <cellStyle name="Note 13 15 6" xfId="6622" xr:uid="{00000000-0005-0000-0000-0000D5190000}"/>
    <cellStyle name="Note 13 16" xfId="6623" xr:uid="{00000000-0005-0000-0000-0000D6190000}"/>
    <cellStyle name="Note 13 16 2" xfId="6624" xr:uid="{00000000-0005-0000-0000-0000D7190000}"/>
    <cellStyle name="Note 13 16 2 2" xfId="6625" xr:uid="{00000000-0005-0000-0000-0000D8190000}"/>
    <cellStyle name="Note 13 16 2 2 2" xfId="6626" xr:uid="{00000000-0005-0000-0000-0000D9190000}"/>
    <cellStyle name="Note 13 16 2 3" xfId="6627" xr:uid="{00000000-0005-0000-0000-0000DA190000}"/>
    <cellStyle name="Note 13 16 2 3 2" xfId="6628" xr:uid="{00000000-0005-0000-0000-0000DB190000}"/>
    <cellStyle name="Note 13 16 2 4" xfId="6629" xr:uid="{00000000-0005-0000-0000-0000DC190000}"/>
    <cellStyle name="Note 13 16 2 4 2" xfId="6630" xr:uid="{00000000-0005-0000-0000-0000DD190000}"/>
    <cellStyle name="Note 13 16 2 5" xfId="6631" xr:uid="{00000000-0005-0000-0000-0000DE190000}"/>
    <cellStyle name="Note 13 16 3" xfId="6632" xr:uid="{00000000-0005-0000-0000-0000DF190000}"/>
    <cellStyle name="Note 13 16 3 2" xfId="6633" xr:uid="{00000000-0005-0000-0000-0000E0190000}"/>
    <cellStyle name="Note 13 16 4" xfId="6634" xr:uid="{00000000-0005-0000-0000-0000E1190000}"/>
    <cellStyle name="Note 13 16 4 2" xfId="6635" xr:uid="{00000000-0005-0000-0000-0000E2190000}"/>
    <cellStyle name="Note 13 16 5" xfId="6636" xr:uid="{00000000-0005-0000-0000-0000E3190000}"/>
    <cellStyle name="Note 13 16 5 2" xfId="6637" xr:uid="{00000000-0005-0000-0000-0000E4190000}"/>
    <cellStyle name="Note 13 16 6" xfId="6638" xr:uid="{00000000-0005-0000-0000-0000E5190000}"/>
    <cellStyle name="Note 13 17" xfId="6639" xr:uid="{00000000-0005-0000-0000-0000E6190000}"/>
    <cellStyle name="Note 13 17 2" xfId="6640" xr:uid="{00000000-0005-0000-0000-0000E7190000}"/>
    <cellStyle name="Note 13 17 2 2" xfId="6641" xr:uid="{00000000-0005-0000-0000-0000E8190000}"/>
    <cellStyle name="Note 13 17 2 2 2" xfId="6642" xr:uid="{00000000-0005-0000-0000-0000E9190000}"/>
    <cellStyle name="Note 13 17 2 3" xfId="6643" xr:uid="{00000000-0005-0000-0000-0000EA190000}"/>
    <cellStyle name="Note 13 17 2 3 2" xfId="6644" xr:uid="{00000000-0005-0000-0000-0000EB190000}"/>
    <cellStyle name="Note 13 17 2 4" xfId="6645" xr:uid="{00000000-0005-0000-0000-0000EC190000}"/>
    <cellStyle name="Note 13 17 2 4 2" xfId="6646" xr:uid="{00000000-0005-0000-0000-0000ED190000}"/>
    <cellStyle name="Note 13 17 2 5" xfId="6647" xr:uid="{00000000-0005-0000-0000-0000EE190000}"/>
    <cellStyle name="Note 13 17 3" xfId="6648" xr:uid="{00000000-0005-0000-0000-0000EF190000}"/>
    <cellStyle name="Note 13 17 3 2" xfId="6649" xr:uid="{00000000-0005-0000-0000-0000F0190000}"/>
    <cellStyle name="Note 13 17 4" xfId="6650" xr:uid="{00000000-0005-0000-0000-0000F1190000}"/>
    <cellStyle name="Note 13 17 4 2" xfId="6651" xr:uid="{00000000-0005-0000-0000-0000F2190000}"/>
    <cellStyle name="Note 13 17 5" xfId="6652" xr:uid="{00000000-0005-0000-0000-0000F3190000}"/>
    <cellStyle name="Note 13 17 5 2" xfId="6653" xr:uid="{00000000-0005-0000-0000-0000F4190000}"/>
    <cellStyle name="Note 13 17 6" xfId="6654" xr:uid="{00000000-0005-0000-0000-0000F5190000}"/>
    <cellStyle name="Note 13 18" xfId="6655" xr:uid="{00000000-0005-0000-0000-0000F6190000}"/>
    <cellStyle name="Note 13 18 2" xfId="6656" xr:uid="{00000000-0005-0000-0000-0000F7190000}"/>
    <cellStyle name="Note 13 18 2 2" xfId="6657" xr:uid="{00000000-0005-0000-0000-0000F8190000}"/>
    <cellStyle name="Note 13 18 2 2 2" xfId="6658" xr:uid="{00000000-0005-0000-0000-0000F9190000}"/>
    <cellStyle name="Note 13 18 2 3" xfId="6659" xr:uid="{00000000-0005-0000-0000-0000FA190000}"/>
    <cellStyle name="Note 13 18 2 3 2" xfId="6660" xr:uid="{00000000-0005-0000-0000-0000FB190000}"/>
    <cellStyle name="Note 13 18 2 4" xfId="6661" xr:uid="{00000000-0005-0000-0000-0000FC190000}"/>
    <cellStyle name="Note 13 18 2 4 2" xfId="6662" xr:uid="{00000000-0005-0000-0000-0000FD190000}"/>
    <cellStyle name="Note 13 18 2 5" xfId="6663" xr:uid="{00000000-0005-0000-0000-0000FE190000}"/>
    <cellStyle name="Note 13 18 3" xfId="6664" xr:uid="{00000000-0005-0000-0000-0000FF190000}"/>
    <cellStyle name="Note 13 18 3 2" xfId="6665" xr:uid="{00000000-0005-0000-0000-0000001A0000}"/>
    <cellStyle name="Note 13 18 4" xfId="6666" xr:uid="{00000000-0005-0000-0000-0000011A0000}"/>
    <cellStyle name="Note 13 18 4 2" xfId="6667" xr:uid="{00000000-0005-0000-0000-0000021A0000}"/>
    <cellStyle name="Note 13 18 5" xfId="6668" xr:uid="{00000000-0005-0000-0000-0000031A0000}"/>
    <cellStyle name="Note 13 18 5 2" xfId="6669" xr:uid="{00000000-0005-0000-0000-0000041A0000}"/>
    <cellStyle name="Note 13 18 6" xfId="6670" xr:uid="{00000000-0005-0000-0000-0000051A0000}"/>
    <cellStyle name="Note 13 19" xfId="6671" xr:uid="{00000000-0005-0000-0000-0000061A0000}"/>
    <cellStyle name="Note 13 19 2" xfId="6672" xr:uid="{00000000-0005-0000-0000-0000071A0000}"/>
    <cellStyle name="Note 13 19 2 2" xfId="6673" xr:uid="{00000000-0005-0000-0000-0000081A0000}"/>
    <cellStyle name="Note 13 19 2 2 2" xfId="6674" xr:uid="{00000000-0005-0000-0000-0000091A0000}"/>
    <cellStyle name="Note 13 19 2 3" xfId="6675" xr:uid="{00000000-0005-0000-0000-00000A1A0000}"/>
    <cellStyle name="Note 13 19 2 3 2" xfId="6676" xr:uid="{00000000-0005-0000-0000-00000B1A0000}"/>
    <cellStyle name="Note 13 19 2 4" xfId="6677" xr:uid="{00000000-0005-0000-0000-00000C1A0000}"/>
    <cellStyle name="Note 13 19 2 4 2" xfId="6678" xr:uid="{00000000-0005-0000-0000-00000D1A0000}"/>
    <cellStyle name="Note 13 19 2 5" xfId="6679" xr:uid="{00000000-0005-0000-0000-00000E1A0000}"/>
    <cellStyle name="Note 13 19 3" xfId="6680" xr:uid="{00000000-0005-0000-0000-00000F1A0000}"/>
    <cellStyle name="Note 13 19 3 2" xfId="6681" xr:uid="{00000000-0005-0000-0000-0000101A0000}"/>
    <cellStyle name="Note 13 19 4" xfId="6682" xr:uid="{00000000-0005-0000-0000-0000111A0000}"/>
    <cellStyle name="Note 13 19 4 2" xfId="6683" xr:uid="{00000000-0005-0000-0000-0000121A0000}"/>
    <cellStyle name="Note 13 19 5" xfId="6684" xr:uid="{00000000-0005-0000-0000-0000131A0000}"/>
    <cellStyle name="Note 13 19 5 2" xfId="6685" xr:uid="{00000000-0005-0000-0000-0000141A0000}"/>
    <cellStyle name="Note 13 19 6" xfId="6686" xr:uid="{00000000-0005-0000-0000-0000151A0000}"/>
    <cellStyle name="Note 13 2" xfId="6687" xr:uid="{00000000-0005-0000-0000-0000161A0000}"/>
    <cellStyle name="Note 13 2 2" xfId="6688" xr:uid="{00000000-0005-0000-0000-0000171A0000}"/>
    <cellStyle name="Note 13 2 2 2" xfId="6689" xr:uid="{00000000-0005-0000-0000-0000181A0000}"/>
    <cellStyle name="Note 13 2 2 2 2" xfId="6690" xr:uid="{00000000-0005-0000-0000-0000191A0000}"/>
    <cellStyle name="Note 13 2 2 3" xfId="6691" xr:uid="{00000000-0005-0000-0000-00001A1A0000}"/>
    <cellStyle name="Note 13 2 2 3 2" xfId="6692" xr:uid="{00000000-0005-0000-0000-00001B1A0000}"/>
    <cellStyle name="Note 13 2 2 4" xfId="6693" xr:uid="{00000000-0005-0000-0000-00001C1A0000}"/>
    <cellStyle name="Note 13 2 2 4 2" xfId="6694" xr:uid="{00000000-0005-0000-0000-00001D1A0000}"/>
    <cellStyle name="Note 13 2 2 5" xfId="6695" xr:uid="{00000000-0005-0000-0000-00001E1A0000}"/>
    <cellStyle name="Note 13 2 3" xfId="6696" xr:uid="{00000000-0005-0000-0000-00001F1A0000}"/>
    <cellStyle name="Note 13 2 3 2" xfId="6697" xr:uid="{00000000-0005-0000-0000-0000201A0000}"/>
    <cellStyle name="Note 13 2 4" xfId="6698" xr:uid="{00000000-0005-0000-0000-0000211A0000}"/>
    <cellStyle name="Note 13 2 4 2" xfId="6699" xr:uid="{00000000-0005-0000-0000-0000221A0000}"/>
    <cellStyle name="Note 13 2 5" xfId="6700" xr:uid="{00000000-0005-0000-0000-0000231A0000}"/>
    <cellStyle name="Note 13 2 5 2" xfId="6701" xr:uid="{00000000-0005-0000-0000-0000241A0000}"/>
    <cellStyle name="Note 13 2 6" xfId="6702" xr:uid="{00000000-0005-0000-0000-0000251A0000}"/>
    <cellStyle name="Note 13 20" xfId="6703" xr:uid="{00000000-0005-0000-0000-0000261A0000}"/>
    <cellStyle name="Note 13 20 2" xfId="6704" xr:uid="{00000000-0005-0000-0000-0000271A0000}"/>
    <cellStyle name="Note 13 20 2 2" xfId="6705" xr:uid="{00000000-0005-0000-0000-0000281A0000}"/>
    <cellStyle name="Note 13 20 2 2 2" xfId="6706" xr:uid="{00000000-0005-0000-0000-0000291A0000}"/>
    <cellStyle name="Note 13 20 2 3" xfId="6707" xr:uid="{00000000-0005-0000-0000-00002A1A0000}"/>
    <cellStyle name="Note 13 20 2 3 2" xfId="6708" xr:uid="{00000000-0005-0000-0000-00002B1A0000}"/>
    <cellStyle name="Note 13 20 2 4" xfId="6709" xr:uid="{00000000-0005-0000-0000-00002C1A0000}"/>
    <cellStyle name="Note 13 20 2 4 2" xfId="6710" xr:uid="{00000000-0005-0000-0000-00002D1A0000}"/>
    <cellStyle name="Note 13 20 2 5" xfId="6711" xr:uid="{00000000-0005-0000-0000-00002E1A0000}"/>
    <cellStyle name="Note 13 20 3" xfId="6712" xr:uid="{00000000-0005-0000-0000-00002F1A0000}"/>
    <cellStyle name="Note 13 20 3 2" xfId="6713" xr:uid="{00000000-0005-0000-0000-0000301A0000}"/>
    <cellStyle name="Note 13 20 4" xfId="6714" xr:uid="{00000000-0005-0000-0000-0000311A0000}"/>
    <cellStyle name="Note 13 20 4 2" xfId="6715" xr:uid="{00000000-0005-0000-0000-0000321A0000}"/>
    <cellStyle name="Note 13 20 5" xfId="6716" xr:uid="{00000000-0005-0000-0000-0000331A0000}"/>
    <cellStyle name="Note 13 20 5 2" xfId="6717" xr:uid="{00000000-0005-0000-0000-0000341A0000}"/>
    <cellStyle name="Note 13 20 6" xfId="6718" xr:uid="{00000000-0005-0000-0000-0000351A0000}"/>
    <cellStyle name="Note 13 21" xfId="6719" xr:uid="{00000000-0005-0000-0000-0000361A0000}"/>
    <cellStyle name="Note 13 21 2" xfId="6720" xr:uid="{00000000-0005-0000-0000-0000371A0000}"/>
    <cellStyle name="Note 13 21 2 2" xfId="6721" xr:uid="{00000000-0005-0000-0000-0000381A0000}"/>
    <cellStyle name="Note 13 21 2 2 2" xfId="6722" xr:uid="{00000000-0005-0000-0000-0000391A0000}"/>
    <cellStyle name="Note 13 21 2 3" xfId="6723" xr:uid="{00000000-0005-0000-0000-00003A1A0000}"/>
    <cellStyle name="Note 13 21 2 3 2" xfId="6724" xr:uid="{00000000-0005-0000-0000-00003B1A0000}"/>
    <cellStyle name="Note 13 21 2 4" xfId="6725" xr:uid="{00000000-0005-0000-0000-00003C1A0000}"/>
    <cellStyle name="Note 13 21 2 4 2" xfId="6726" xr:uid="{00000000-0005-0000-0000-00003D1A0000}"/>
    <cellStyle name="Note 13 21 2 5" xfId="6727" xr:uid="{00000000-0005-0000-0000-00003E1A0000}"/>
    <cellStyle name="Note 13 21 3" xfId="6728" xr:uid="{00000000-0005-0000-0000-00003F1A0000}"/>
    <cellStyle name="Note 13 21 3 2" xfId="6729" xr:uid="{00000000-0005-0000-0000-0000401A0000}"/>
    <cellStyle name="Note 13 21 4" xfId="6730" xr:uid="{00000000-0005-0000-0000-0000411A0000}"/>
    <cellStyle name="Note 13 21 4 2" xfId="6731" xr:uid="{00000000-0005-0000-0000-0000421A0000}"/>
    <cellStyle name="Note 13 21 5" xfId="6732" xr:uid="{00000000-0005-0000-0000-0000431A0000}"/>
    <cellStyle name="Note 13 21 5 2" xfId="6733" xr:uid="{00000000-0005-0000-0000-0000441A0000}"/>
    <cellStyle name="Note 13 21 6" xfId="6734" xr:uid="{00000000-0005-0000-0000-0000451A0000}"/>
    <cellStyle name="Note 13 22" xfId="6735" xr:uid="{00000000-0005-0000-0000-0000461A0000}"/>
    <cellStyle name="Note 13 22 2" xfId="6736" xr:uid="{00000000-0005-0000-0000-0000471A0000}"/>
    <cellStyle name="Note 13 22 2 2" xfId="6737" xr:uid="{00000000-0005-0000-0000-0000481A0000}"/>
    <cellStyle name="Note 13 22 2 2 2" xfId="6738" xr:uid="{00000000-0005-0000-0000-0000491A0000}"/>
    <cellStyle name="Note 13 22 2 3" xfId="6739" xr:uid="{00000000-0005-0000-0000-00004A1A0000}"/>
    <cellStyle name="Note 13 22 2 3 2" xfId="6740" xr:uid="{00000000-0005-0000-0000-00004B1A0000}"/>
    <cellStyle name="Note 13 22 2 4" xfId="6741" xr:uid="{00000000-0005-0000-0000-00004C1A0000}"/>
    <cellStyle name="Note 13 22 2 4 2" xfId="6742" xr:uid="{00000000-0005-0000-0000-00004D1A0000}"/>
    <cellStyle name="Note 13 22 2 5" xfId="6743" xr:uid="{00000000-0005-0000-0000-00004E1A0000}"/>
    <cellStyle name="Note 13 22 3" xfId="6744" xr:uid="{00000000-0005-0000-0000-00004F1A0000}"/>
    <cellStyle name="Note 13 22 3 2" xfId="6745" xr:uid="{00000000-0005-0000-0000-0000501A0000}"/>
    <cellStyle name="Note 13 22 4" xfId="6746" xr:uid="{00000000-0005-0000-0000-0000511A0000}"/>
    <cellStyle name="Note 13 22 4 2" xfId="6747" xr:uid="{00000000-0005-0000-0000-0000521A0000}"/>
    <cellStyle name="Note 13 22 5" xfId="6748" xr:uid="{00000000-0005-0000-0000-0000531A0000}"/>
    <cellStyle name="Note 13 22 5 2" xfId="6749" xr:uid="{00000000-0005-0000-0000-0000541A0000}"/>
    <cellStyle name="Note 13 22 6" xfId="6750" xr:uid="{00000000-0005-0000-0000-0000551A0000}"/>
    <cellStyle name="Note 13 23" xfId="6751" xr:uid="{00000000-0005-0000-0000-0000561A0000}"/>
    <cellStyle name="Note 13 23 2" xfId="6752" xr:uid="{00000000-0005-0000-0000-0000571A0000}"/>
    <cellStyle name="Note 13 23 2 2" xfId="6753" xr:uid="{00000000-0005-0000-0000-0000581A0000}"/>
    <cellStyle name="Note 13 23 2 2 2" xfId="6754" xr:uid="{00000000-0005-0000-0000-0000591A0000}"/>
    <cellStyle name="Note 13 23 2 3" xfId="6755" xr:uid="{00000000-0005-0000-0000-00005A1A0000}"/>
    <cellStyle name="Note 13 23 2 3 2" xfId="6756" xr:uid="{00000000-0005-0000-0000-00005B1A0000}"/>
    <cellStyle name="Note 13 23 2 4" xfId="6757" xr:uid="{00000000-0005-0000-0000-00005C1A0000}"/>
    <cellStyle name="Note 13 23 2 4 2" xfId="6758" xr:uid="{00000000-0005-0000-0000-00005D1A0000}"/>
    <cellStyle name="Note 13 23 2 5" xfId="6759" xr:uid="{00000000-0005-0000-0000-00005E1A0000}"/>
    <cellStyle name="Note 13 23 3" xfId="6760" xr:uid="{00000000-0005-0000-0000-00005F1A0000}"/>
    <cellStyle name="Note 13 23 3 2" xfId="6761" xr:uid="{00000000-0005-0000-0000-0000601A0000}"/>
    <cellStyle name="Note 13 23 4" xfId="6762" xr:uid="{00000000-0005-0000-0000-0000611A0000}"/>
    <cellStyle name="Note 13 23 4 2" xfId="6763" xr:uid="{00000000-0005-0000-0000-0000621A0000}"/>
    <cellStyle name="Note 13 23 5" xfId="6764" xr:uid="{00000000-0005-0000-0000-0000631A0000}"/>
    <cellStyle name="Note 13 23 5 2" xfId="6765" xr:uid="{00000000-0005-0000-0000-0000641A0000}"/>
    <cellStyle name="Note 13 23 6" xfId="6766" xr:uid="{00000000-0005-0000-0000-0000651A0000}"/>
    <cellStyle name="Note 13 24" xfId="6767" xr:uid="{00000000-0005-0000-0000-0000661A0000}"/>
    <cellStyle name="Note 13 24 2" xfId="6768" xr:uid="{00000000-0005-0000-0000-0000671A0000}"/>
    <cellStyle name="Note 13 24 2 2" xfId="6769" xr:uid="{00000000-0005-0000-0000-0000681A0000}"/>
    <cellStyle name="Note 13 24 2 2 2" xfId="6770" xr:uid="{00000000-0005-0000-0000-0000691A0000}"/>
    <cellStyle name="Note 13 24 2 3" xfId="6771" xr:uid="{00000000-0005-0000-0000-00006A1A0000}"/>
    <cellStyle name="Note 13 24 2 3 2" xfId="6772" xr:uid="{00000000-0005-0000-0000-00006B1A0000}"/>
    <cellStyle name="Note 13 24 2 4" xfId="6773" xr:uid="{00000000-0005-0000-0000-00006C1A0000}"/>
    <cellStyle name="Note 13 24 2 4 2" xfId="6774" xr:uid="{00000000-0005-0000-0000-00006D1A0000}"/>
    <cellStyle name="Note 13 24 2 5" xfId="6775" xr:uid="{00000000-0005-0000-0000-00006E1A0000}"/>
    <cellStyle name="Note 13 24 3" xfId="6776" xr:uid="{00000000-0005-0000-0000-00006F1A0000}"/>
    <cellStyle name="Note 13 24 3 2" xfId="6777" xr:uid="{00000000-0005-0000-0000-0000701A0000}"/>
    <cellStyle name="Note 13 24 4" xfId="6778" xr:uid="{00000000-0005-0000-0000-0000711A0000}"/>
    <cellStyle name="Note 13 24 4 2" xfId="6779" xr:uid="{00000000-0005-0000-0000-0000721A0000}"/>
    <cellStyle name="Note 13 24 5" xfId="6780" xr:uid="{00000000-0005-0000-0000-0000731A0000}"/>
    <cellStyle name="Note 13 24 5 2" xfId="6781" xr:uid="{00000000-0005-0000-0000-0000741A0000}"/>
    <cellStyle name="Note 13 24 6" xfId="6782" xr:uid="{00000000-0005-0000-0000-0000751A0000}"/>
    <cellStyle name="Note 13 25" xfId="6783" xr:uid="{00000000-0005-0000-0000-0000761A0000}"/>
    <cellStyle name="Note 13 25 2" xfId="6784" xr:uid="{00000000-0005-0000-0000-0000771A0000}"/>
    <cellStyle name="Note 13 25 2 2" xfId="6785" xr:uid="{00000000-0005-0000-0000-0000781A0000}"/>
    <cellStyle name="Note 13 25 2 2 2" xfId="6786" xr:uid="{00000000-0005-0000-0000-0000791A0000}"/>
    <cellStyle name="Note 13 25 2 3" xfId="6787" xr:uid="{00000000-0005-0000-0000-00007A1A0000}"/>
    <cellStyle name="Note 13 25 2 3 2" xfId="6788" xr:uid="{00000000-0005-0000-0000-00007B1A0000}"/>
    <cellStyle name="Note 13 25 2 4" xfId="6789" xr:uid="{00000000-0005-0000-0000-00007C1A0000}"/>
    <cellStyle name="Note 13 25 2 4 2" xfId="6790" xr:uid="{00000000-0005-0000-0000-00007D1A0000}"/>
    <cellStyle name="Note 13 25 2 5" xfId="6791" xr:uid="{00000000-0005-0000-0000-00007E1A0000}"/>
    <cellStyle name="Note 13 25 3" xfId="6792" xr:uid="{00000000-0005-0000-0000-00007F1A0000}"/>
    <cellStyle name="Note 13 25 3 2" xfId="6793" xr:uid="{00000000-0005-0000-0000-0000801A0000}"/>
    <cellStyle name="Note 13 25 4" xfId="6794" xr:uid="{00000000-0005-0000-0000-0000811A0000}"/>
    <cellStyle name="Note 13 25 4 2" xfId="6795" xr:uid="{00000000-0005-0000-0000-0000821A0000}"/>
    <cellStyle name="Note 13 25 5" xfId="6796" xr:uid="{00000000-0005-0000-0000-0000831A0000}"/>
    <cellStyle name="Note 13 25 5 2" xfId="6797" xr:uid="{00000000-0005-0000-0000-0000841A0000}"/>
    <cellStyle name="Note 13 25 6" xfId="6798" xr:uid="{00000000-0005-0000-0000-0000851A0000}"/>
    <cellStyle name="Note 13 26" xfId="6799" xr:uid="{00000000-0005-0000-0000-0000861A0000}"/>
    <cellStyle name="Note 13 26 2" xfId="6800" xr:uid="{00000000-0005-0000-0000-0000871A0000}"/>
    <cellStyle name="Note 13 26 2 2" xfId="6801" xr:uid="{00000000-0005-0000-0000-0000881A0000}"/>
    <cellStyle name="Note 13 26 2 2 2" xfId="6802" xr:uid="{00000000-0005-0000-0000-0000891A0000}"/>
    <cellStyle name="Note 13 26 2 3" xfId="6803" xr:uid="{00000000-0005-0000-0000-00008A1A0000}"/>
    <cellStyle name="Note 13 26 2 3 2" xfId="6804" xr:uid="{00000000-0005-0000-0000-00008B1A0000}"/>
    <cellStyle name="Note 13 26 2 4" xfId="6805" xr:uid="{00000000-0005-0000-0000-00008C1A0000}"/>
    <cellStyle name="Note 13 26 2 4 2" xfId="6806" xr:uid="{00000000-0005-0000-0000-00008D1A0000}"/>
    <cellStyle name="Note 13 26 2 5" xfId="6807" xr:uid="{00000000-0005-0000-0000-00008E1A0000}"/>
    <cellStyle name="Note 13 26 3" xfId="6808" xr:uid="{00000000-0005-0000-0000-00008F1A0000}"/>
    <cellStyle name="Note 13 26 3 2" xfId="6809" xr:uid="{00000000-0005-0000-0000-0000901A0000}"/>
    <cellStyle name="Note 13 26 4" xfId="6810" xr:uid="{00000000-0005-0000-0000-0000911A0000}"/>
    <cellStyle name="Note 13 26 4 2" xfId="6811" xr:uid="{00000000-0005-0000-0000-0000921A0000}"/>
    <cellStyle name="Note 13 26 5" xfId="6812" xr:uid="{00000000-0005-0000-0000-0000931A0000}"/>
    <cellStyle name="Note 13 26 5 2" xfId="6813" xr:uid="{00000000-0005-0000-0000-0000941A0000}"/>
    <cellStyle name="Note 13 26 6" xfId="6814" xr:uid="{00000000-0005-0000-0000-0000951A0000}"/>
    <cellStyle name="Note 13 27" xfId="6815" xr:uid="{00000000-0005-0000-0000-0000961A0000}"/>
    <cellStyle name="Note 13 27 2" xfId="6816" xr:uid="{00000000-0005-0000-0000-0000971A0000}"/>
    <cellStyle name="Note 13 27 2 2" xfId="6817" xr:uid="{00000000-0005-0000-0000-0000981A0000}"/>
    <cellStyle name="Note 13 27 2 2 2" xfId="6818" xr:uid="{00000000-0005-0000-0000-0000991A0000}"/>
    <cellStyle name="Note 13 27 2 3" xfId="6819" xr:uid="{00000000-0005-0000-0000-00009A1A0000}"/>
    <cellStyle name="Note 13 27 2 3 2" xfId="6820" xr:uid="{00000000-0005-0000-0000-00009B1A0000}"/>
    <cellStyle name="Note 13 27 2 4" xfId="6821" xr:uid="{00000000-0005-0000-0000-00009C1A0000}"/>
    <cellStyle name="Note 13 27 2 4 2" xfId="6822" xr:uid="{00000000-0005-0000-0000-00009D1A0000}"/>
    <cellStyle name="Note 13 27 2 5" xfId="6823" xr:uid="{00000000-0005-0000-0000-00009E1A0000}"/>
    <cellStyle name="Note 13 27 3" xfId="6824" xr:uid="{00000000-0005-0000-0000-00009F1A0000}"/>
    <cellStyle name="Note 13 27 3 2" xfId="6825" xr:uid="{00000000-0005-0000-0000-0000A01A0000}"/>
    <cellStyle name="Note 13 27 4" xfId="6826" xr:uid="{00000000-0005-0000-0000-0000A11A0000}"/>
    <cellStyle name="Note 13 27 4 2" xfId="6827" xr:uid="{00000000-0005-0000-0000-0000A21A0000}"/>
    <cellStyle name="Note 13 27 5" xfId="6828" xr:uid="{00000000-0005-0000-0000-0000A31A0000}"/>
    <cellStyle name="Note 13 27 5 2" xfId="6829" xr:uid="{00000000-0005-0000-0000-0000A41A0000}"/>
    <cellStyle name="Note 13 27 6" xfId="6830" xr:uid="{00000000-0005-0000-0000-0000A51A0000}"/>
    <cellStyle name="Note 13 28" xfId="6831" xr:uid="{00000000-0005-0000-0000-0000A61A0000}"/>
    <cellStyle name="Note 13 28 2" xfId="6832" xr:uid="{00000000-0005-0000-0000-0000A71A0000}"/>
    <cellStyle name="Note 13 28 2 2" xfId="6833" xr:uid="{00000000-0005-0000-0000-0000A81A0000}"/>
    <cellStyle name="Note 13 28 2 2 2" xfId="6834" xr:uid="{00000000-0005-0000-0000-0000A91A0000}"/>
    <cellStyle name="Note 13 28 2 3" xfId="6835" xr:uid="{00000000-0005-0000-0000-0000AA1A0000}"/>
    <cellStyle name="Note 13 28 2 3 2" xfId="6836" xr:uid="{00000000-0005-0000-0000-0000AB1A0000}"/>
    <cellStyle name="Note 13 28 2 4" xfId="6837" xr:uid="{00000000-0005-0000-0000-0000AC1A0000}"/>
    <cellStyle name="Note 13 28 2 4 2" xfId="6838" xr:uid="{00000000-0005-0000-0000-0000AD1A0000}"/>
    <cellStyle name="Note 13 28 2 5" xfId="6839" xr:uid="{00000000-0005-0000-0000-0000AE1A0000}"/>
    <cellStyle name="Note 13 28 3" xfId="6840" xr:uid="{00000000-0005-0000-0000-0000AF1A0000}"/>
    <cellStyle name="Note 13 28 3 2" xfId="6841" xr:uid="{00000000-0005-0000-0000-0000B01A0000}"/>
    <cellStyle name="Note 13 28 4" xfId="6842" xr:uid="{00000000-0005-0000-0000-0000B11A0000}"/>
    <cellStyle name="Note 13 28 4 2" xfId="6843" xr:uid="{00000000-0005-0000-0000-0000B21A0000}"/>
    <cellStyle name="Note 13 28 5" xfId="6844" xr:uid="{00000000-0005-0000-0000-0000B31A0000}"/>
    <cellStyle name="Note 13 28 5 2" xfId="6845" xr:uid="{00000000-0005-0000-0000-0000B41A0000}"/>
    <cellStyle name="Note 13 28 6" xfId="6846" xr:uid="{00000000-0005-0000-0000-0000B51A0000}"/>
    <cellStyle name="Note 13 29" xfId="6847" xr:uid="{00000000-0005-0000-0000-0000B61A0000}"/>
    <cellStyle name="Note 13 29 2" xfId="6848" xr:uid="{00000000-0005-0000-0000-0000B71A0000}"/>
    <cellStyle name="Note 13 29 2 2" xfId="6849" xr:uid="{00000000-0005-0000-0000-0000B81A0000}"/>
    <cellStyle name="Note 13 29 2 2 2" xfId="6850" xr:uid="{00000000-0005-0000-0000-0000B91A0000}"/>
    <cellStyle name="Note 13 29 2 3" xfId="6851" xr:uid="{00000000-0005-0000-0000-0000BA1A0000}"/>
    <cellStyle name="Note 13 29 2 3 2" xfId="6852" xr:uid="{00000000-0005-0000-0000-0000BB1A0000}"/>
    <cellStyle name="Note 13 29 2 4" xfId="6853" xr:uid="{00000000-0005-0000-0000-0000BC1A0000}"/>
    <cellStyle name="Note 13 29 2 4 2" xfId="6854" xr:uid="{00000000-0005-0000-0000-0000BD1A0000}"/>
    <cellStyle name="Note 13 29 2 5" xfId="6855" xr:uid="{00000000-0005-0000-0000-0000BE1A0000}"/>
    <cellStyle name="Note 13 29 3" xfId="6856" xr:uid="{00000000-0005-0000-0000-0000BF1A0000}"/>
    <cellStyle name="Note 13 29 3 2" xfId="6857" xr:uid="{00000000-0005-0000-0000-0000C01A0000}"/>
    <cellStyle name="Note 13 29 4" xfId="6858" xr:uid="{00000000-0005-0000-0000-0000C11A0000}"/>
    <cellStyle name="Note 13 29 4 2" xfId="6859" xr:uid="{00000000-0005-0000-0000-0000C21A0000}"/>
    <cellStyle name="Note 13 29 5" xfId="6860" xr:uid="{00000000-0005-0000-0000-0000C31A0000}"/>
    <cellStyle name="Note 13 29 5 2" xfId="6861" xr:uid="{00000000-0005-0000-0000-0000C41A0000}"/>
    <cellStyle name="Note 13 29 6" xfId="6862" xr:uid="{00000000-0005-0000-0000-0000C51A0000}"/>
    <cellStyle name="Note 13 3" xfId="6863" xr:uid="{00000000-0005-0000-0000-0000C61A0000}"/>
    <cellStyle name="Note 13 3 2" xfId="6864" xr:uid="{00000000-0005-0000-0000-0000C71A0000}"/>
    <cellStyle name="Note 13 3 2 2" xfId="6865" xr:uid="{00000000-0005-0000-0000-0000C81A0000}"/>
    <cellStyle name="Note 13 3 2 2 2" xfId="6866" xr:uid="{00000000-0005-0000-0000-0000C91A0000}"/>
    <cellStyle name="Note 13 3 2 3" xfId="6867" xr:uid="{00000000-0005-0000-0000-0000CA1A0000}"/>
    <cellStyle name="Note 13 3 2 3 2" xfId="6868" xr:uid="{00000000-0005-0000-0000-0000CB1A0000}"/>
    <cellStyle name="Note 13 3 2 4" xfId="6869" xr:uid="{00000000-0005-0000-0000-0000CC1A0000}"/>
    <cellStyle name="Note 13 3 2 4 2" xfId="6870" xr:uid="{00000000-0005-0000-0000-0000CD1A0000}"/>
    <cellStyle name="Note 13 3 2 5" xfId="6871" xr:uid="{00000000-0005-0000-0000-0000CE1A0000}"/>
    <cellStyle name="Note 13 3 3" xfId="6872" xr:uid="{00000000-0005-0000-0000-0000CF1A0000}"/>
    <cellStyle name="Note 13 3 3 2" xfId="6873" xr:uid="{00000000-0005-0000-0000-0000D01A0000}"/>
    <cellStyle name="Note 13 3 4" xfId="6874" xr:uid="{00000000-0005-0000-0000-0000D11A0000}"/>
    <cellStyle name="Note 13 3 4 2" xfId="6875" xr:uid="{00000000-0005-0000-0000-0000D21A0000}"/>
    <cellStyle name="Note 13 3 5" xfId="6876" xr:uid="{00000000-0005-0000-0000-0000D31A0000}"/>
    <cellStyle name="Note 13 3 5 2" xfId="6877" xr:uid="{00000000-0005-0000-0000-0000D41A0000}"/>
    <cellStyle name="Note 13 3 6" xfId="6878" xr:uid="{00000000-0005-0000-0000-0000D51A0000}"/>
    <cellStyle name="Note 13 30" xfId="6879" xr:uid="{00000000-0005-0000-0000-0000D61A0000}"/>
    <cellStyle name="Note 13 30 2" xfId="6880" xr:uid="{00000000-0005-0000-0000-0000D71A0000}"/>
    <cellStyle name="Note 13 30 2 2" xfId="6881" xr:uid="{00000000-0005-0000-0000-0000D81A0000}"/>
    <cellStyle name="Note 13 30 2 2 2" xfId="6882" xr:uid="{00000000-0005-0000-0000-0000D91A0000}"/>
    <cellStyle name="Note 13 30 2 3" xfId="6883" xr:uid="{00000000-0005-0000-0000-0000DA1A0000}"/>
    <cellStyle name="Note 13 30 2 3 2" xfId="6884" xr:uid="{00000000-0005-0000-0000-0000DB1A0000}"/>
    <cellStyle name="Note 13 30 2 4" xfId="6885" xr:uid="{00000000-0005-0000-0000-0000DC1A0000}"/>
    <cellStyle name="Note 13 30 2 4 2" xfId="6886" xr:uid="{00000000-0005-0000-0000-0000DD1A0000}"/>
    <cellStyle name="Note 13 30 2 5" xfId="6887" xr:uid="{00000000-0005-0000-0000-0000DE1A0000}"/>
    <cellStyle name="Note 13 30 3" xfId="6888" xr:uid="{00000000-0005-0000-0000-0000DF1A0000}"/>
    <cellStyle name="Note 13 30 3 2" xfId="6889" xr:uid="{00000000-0005-0000-0000-0000E01A0000}"/>
    <cellStyle name="Note 13 30 4" xfId="6890" xr:uid="{00000000-0005-0000-0000-0000E11A0000}"/>
    <cellStyle name="Note 13 30 4 2" xfId="6891" xr:uid="{00000000-0005-0000-0000-0000E21A0000}"/>
    <cellStyle name="Note 13 30 5" xfId="6892" xr:uid="{00000000-0005-0000-0000-0000E31A0000}"/>
    <cellStyle name="Note 13 30 5 2" xfId="6893" xr:uid="{00000000-0005-0000-0000-0000E41A0000}"/>
    <cellStyle name="Note 13 30 6" xfId="6894" xr:uid="{00000000-0005-0000-0000-0000E51A0000}"/>
    <cellStyle name="Note 13 31" xfId="6895" xr:uid="{00000000-0005-0000-0000-0000E61A0000}"/>
    <cellStyle name="Note 13 31 2" xfId="6896" xr:uid="{00000000-0005-0000-0000-0000E71A0000}"/>
    <cellStyle name="Note 13 31 2 2" xfId="6897" xr:uid="{00000000-0005-0000-0000-0000E81A0000}"/>
    <cellStyle name="Note 13 31 3" xfId="6898" xr:uid="{00000000-0005-0000-0000-0000E91A0000}"/>
    <cellStyle name="Note 13 31 3 2" xfId="6899" xr:uid="{00000000-0005-0000-0000-0000EA1A0000}"/>
    <cellStyle name="Note 13 31 4" xfId="6900" xr:uid="{00000000-0005-0000-0000-0000EB1A0000}"/>
    <cellStyle name="Note 13 31 4 2" xfId="6901" xr:uid="{00000000-0005-0000-0000-0000EC1A0000}"/>
    <cellStyle name="Note 13 31 5" xfId="6902" xr:uid="{00000000-0005-0000-0000-0000ED1A0000}"/>
    <cellStyle name="Note 13 32" xfId="6903" xr:uid="{00000000-0005-0000-0000-0000EE1A0000}"/>
    <cellStyle name="Note 13 32 2" xfId="6904" xr:uid="{00000000-0005-0000-0000-0000EF1A0000}"/>
    <cellStyle name="Note 13 32 2 2" xfId="6905" xr:uid="{00000000-0005-0000-0000-0000F01A0000}"/>
    <cellStyle name="Note 13 32 3" xfId="6906" xr:uid="{00000000-0005-0000-0000-0000F11A0000}"/>
    <cellStyle name="Note 13 32 3 2" xfId="6907" xr:uid="{00000000-0005-0000-0000-0000F21A0000}"/>
    <cellStyle name="Note 13 32 4" xfId="6908" xr:uid="{00000000-0005-0000-0000-0000F31A0000}"/>
    <cellStyle name="Note 13 32 4 2" xfId="6909" xr:uid="{00000000-0005-0000-0000-0000F41A0000}"/>
    <cellStyle name="Note 13 32 5" xfId="6910" xr:uid="{00000000-0005-0000-0000-0000F51A0000}"/>
    <cellStyle name="Note 13 33" xfId="6911" xr:uid="{00000000-0005-0000-0000-0000F61A0000}"/>
    <cellStyle name="Note 13 33 2" xfId="6912" xr:uid="{00000000-0005-0000-0000-0000F71A0000}"/>
    <cellStyle name="Note 13 33 2 2" xfId="6913" xr:uid="{00000000-0005-0000-0000-0000F81A0000}"/>
    <cellStyle name="Note 13 33 3" xfId="6914" xr:uid="{00000000-0005-0000-0000-0000F91A0000}"/>
    <cellStyle name="Note 13 33 3 2" xfId="6915" xr:uid="{00000000-0005-0000-0000-0000FA1A0000}"/>
    <cellStyle name="Note 13 33 4" xfId="6916" xr:uid="{00000000-0005-0000-0000-0000FB1A0000}"/>
    <cellStyle name="Note 13 33 4 2" xfId="6917" xr:uid="{00000000-0005-0000-0000-0000FC1A0000}"/>
    <cellStyle name="Note 13 33 5" xfId="6918" xr:uid="{00000000-0005-0000-0000-0000FD1A0000}"/>
    <cellStyle name="Note 13 34" xfId="6919" xr:uid="{00000000-0005-0000-0000-0000FE1A0000}"/>
    <cellStyle name="Note 13 34 2" xfId="6920" xr:uid="{00000000-0005-0000-0000-0000FF1A0000}"/>
    <cellStyle name="Note 13 34 2 2" xfId="6921" xr:uid="{00000000-0005-0000-0000-0000001B0000}"/>
    <cellStyle name="Note 13 34 3" xfId="6922" xr:uid="{00000000-0005-0000-0000-0000011B0000}"/>
    <cellStyle name="Note 13 34 3 2" xfId="6923" xr:uid="{00000000-0005-0000-0000-0000021B0000}"/>
    <cellStyle name="Note 13 34 4" xfId="6924" xr:uid="{00000000-0005-0000-0000-0000031B0000}"/>
    <cellStyle name="Note 13 34 4 2" xfId="6925" xr:uid="{00000000-0005-0000-0000-0000041B0000}"/>
    <cellStyle name="Note 13 34 5" xfId="6926" xr:uid="{00000000-0005-0000-0000-0000051B0000}"/>
    <cellStyle name="Note 13 35" xfId="6927" xr:uid="{00000000-0005-0000-0000-0000061B0000}"/>
    <cellStyle name="Note 13 35 2" xfId="6928" xr:uid="{00000000-0005-0000-0000-0000071B0000}"/>
    <cellStyle name="Note 13 35 2 2" xfId="6929" xr:uid="{00000000-0005-0000-0000-0000081B0000}"/>
    <cellStyle name="Note 13 35 3" xfId="6930" xr:uid="{00000000-0005-0000-0000-0000091B0000}"/>
    <cellStyle name="Note 13 35 3 2" xfId="6931" xr:uid="{00000000-0005-0000-0000-00000A1B0000}"/>
    <cellStyle name="Note 13 35 4" xfId="6932" xr:uid="{00000000-0005-0000-0000-00000B1B0000}"/>
    <cellStyle name="Note 13 35 4 2" xfId="6933" xr:uid="{00000000-0005-0000-0000-00000C1B0000}"/>
    <cellStyle name="Note 13 35 5" xfId="6934" xr:uid="{00000000-0005-0000-0000-00000D1B0000}"/>
    <cellStyle name="Note 13 36" xfId="6935" xr:uid="{00000000-0005-0000-0000-00000E1B0000}"/>
    <cellStyle name="Note 13 36 2" xfId="6936" xr:uid="{00000000-0005-0000-0000-00000F1B0000}"/>
    <cellStyle name="Note 13 36 2 2" xfId="6937" xr:uid="{00000000-0005-0000-0000-0000101B0000}"/>
    <cellStyle name="Note 13 36 3" xfId="6938" xr:uid="{00000000-0005-0000-0000-0000111B0000}"/>
    <cellStyle name="Note 13 36 3 2" xfId="6939" xr:uid="{00000000-0005-0000-0000-0000121B0000}"/>
    <cellStyle name="Note 13 36 4" xfId="6940" xr:uid="{00000000-0005-0000-0000-0000131B0000}"/>
    <cellStyle name="Note 13 36 4 2" xfId="6941" xr:uid="{00000000-0005-0000-0000-0000141B0000}"/>
    <cellStyle name="Note 13 36 5" xfId="6942" xr:uid="{00000000-0005-0000-0000-0000151B0000}"/>
    <cellStyle name="Note 13 37" xfId="6943" xr:uid="{00000000-0005-0000-0000-0000161B0000}"/>
    <cellStyle name="Note 13 37 2" xfId="6944" xr:uid="{00000000-0005-0000-0000-0000171B0000}"/>
    <cellStyle name="Note 13 37 2 2" xfId="6945" xr:uid="{00000000-0005-0000-0000-0000181B0000}"/>
    <cellStyle name="Note 13 37 3" xfId="6946" xr:uid="{00000000-0005-0000-0000-0000191B0000}"/>
    <cellStyle name="Note 13 37 3 2" xfId="6947" xr:uid="{00000000-0005-0000-0000-00001A1B0000}"/>
    <cellStyle name="Note 13 37 4" xfId="6948" xr:uid="{00000000-0005-0000-0000-00001B1B0000}"/>
    <cellStyle name="Note 13 37 4 2" xfId="6949" xr:uid="{00000000-0005-0000-0000-00001C1B0000}"/>
    <cellStyle name="Note 13 37 5" xfId="6950" xr:uid="{00000000-0005-0000-0000-00001D1B0000}"/>
    <cellStyle name="Note 13 38" xfId="6951" xr:uid="{00000000-0005-0000-0000-00001E1B0000}"/>
    <cellStyle name="Note 13 38 2" xfId="6952" xr:uid="{00000000-0005-0000-0000-00001F1B0000}"/>
    <cellStyle name="Note 13 38 2 2" xfId="6953" xr:uid="{00000000-0005-0000-0000-0000201B0000}"/>
    <cellStyle name="Note 13 38 3" xfId="6954" xr:uid="{00000000-0005-0000-0000-0000211B0000}"/>
    <cellStyle name="Note 13 38 3 2" xfId="6955" xr:uid="{00000000-0005-0000-0000-0000221B0000}"/>
    <cellStyle name="Note 13 38 4" xfId="6956" xr:uid="{00000000-0005-0000-0000-0000231B0000}"/>
    <cellStyle name="Note 13 38 4 2" xfId="6957" xr:uid="{00000000-0005-0000-0000-0000241B0000}"/>
    <cellStyle name="Note 13 38 5" xfId="6958" xr:uid="{00000000-0005-0000-0000-0000251B0000}"/>
    <cellStyle name="Note 13 39" xfId="6959" xr:uid="{00000000-0005-0000-0000-0000261B0000}"/>
    <cellStyle name="Note 13 39 2" xfId="6960" xr:uid="{00000000-0005-0000-0000-0000271B0000}"/>
    <cellStyle name="Note 13 39 2 2" xfId="6961" xr:uid="{00000000-0005-0000-0000-0000281B0000}"/>
    <cellStyle name="Note 13 39 3" xfId="6962" xr:uid="{00000000-0005-0000-0000-0000291B0000}"/>
    <cellStyle name="Note 13 39 3 2" xfId="6963" xr:uid="{00000000-0005-0000-0000-00002A1B0000}"/>
    <cellStyle name="Note 13 39 4" xfId="6964" xr:uid="{00000000-0005-0000-0000-00002B1B0000}"/>
    <cellStyle name="Note 13 39 4 2" xfId="6965" xr:uid="{00000000-0005-0000-0000-00002C1B0000}"/>
    <cellStyle name="Note 13 39 5" xfId="6966" xr:uid="{00000000-0005-0000-0000-00002D1B0000}"/>
    <cellStyle name="Note 13 4" xfId="6967" xr:uid="{00000000-0005-0000-0000-00002E1B0000}"/>
    <cellStyle name="Note 13 4 2" xfId="6968" xr:uid="{00000000-0005-0000-0000-00002F1B0000}"/>
    <cellStyle name="Note 13 4 2 2" xfId="6969" xr:uid="{00000000-0005-0000-0000-0000301B0000}"/>
    <cellStyle name="Note 13 4 2 2 2" xfId="6970" xr:uid="{00000000-0005-0000-0000-0000311B0000}"/>
    <cellStyle name="Note 13 4 2 3" xfId="6971" xr:uid="{00000000-0005-0000-0000-0000321B0000}"/>
    <cellStyle name="Note 13 4 2 3 2" xfId="6972" xr:uid="{00000000-0005-0000-0000-0000331B0000}"/>
    <cellStyle name="Note 13 4 2 4" xfId="6973" xr:uid="{00000000-0005-0000-0000-0000341B0000}"/>
    <cellStyle name="Note 13 4 2 4 2" xfId="6974" xr:uid="{00000000-0005-0000-0000-0000351B0000}"/>
    <cellStyle name="Note 13 4 2 5" xfId="6975" xr:uid="{00000000-0005-0000-0000-0000361B0000}"/>
    <cellStyle name="Note 13 4 3" xfId="6976" xr:uid="{00000000-0005-0000-0000-0000371B0000}"/>
    <cellStyle name="Note 13 4 3 2" xfId="6977" xr:uid="{00000000-0005-0000-0000-0000381B0000}"/>
    <cellStyle name="Note 13 4 4" xfId="6978" xr:uid="{00000000-0005-0000-0000-0000391B0000}"/>
    <cellStyle name="Note 13 4 4 2" xfId="6979" xr:uid="{00000000-0005-0000-0000-00003A1B0000}"/>
    <cellStyle name="Note 13 4 5" xfId="6980" xr:uid="{00000000-0005-0000-0000-00003B1B0000}"/>
    <cellStyle name="Note 13 4 5 2" xfId="6981" xr:uid="{00000000-0005-0000-0000-00003C1B0000}"/>
    <cellStyle name="Note 13 4 6" xfId="6982" xr:uid="{00000000-0005-0000-0000-00003D1B0000}"/>
    <cellStyle name="Note 13 40" xfId="6983" xr:uid="{00000000-0005-0000-0000-00003E1B0000}"/>
    <cellStyle name="Note 13 40 2" xfId="6984" xr:uid="{00000000-0005-0000-0000-00003F1B0000}"/>
    <cellStyle name="Note 13 40 2 2" xfId="6985" xr:uid="{00000000-0005-0000-0000-0000401B0000}"/>
    <cellStyle name="Note 13 40 3" xfId="6986" xr:uid="{00000000-0005-0000-0000-0000411B0000}"/>
    <cellStyle name="Note 13 40 3 2" xfId="6987" xr:uid="{00000000-0005-0000-0000-0000421B0000}"/>
    <cellStyle name="Note 13 40 4" xfId="6988" xr:uid="{00000000-0005-0000-0000-0000431B0000}"/>
    <cellStyle name="Note 13 40 4 2" xfId="6989" xr:uid="{00000000-0005-0000-0000-0000441B0000}"/>
    <cellStyle name="Note 13 40 5" xfId="6990" xr:uid="{00000000-0005-0000-0000-0000451B0000}"/>
    <cellStyle name="Note 13 41" xfId="6991" xr:uid="{00000000-0005-0000-0000-0000461B0000}"/>
    <cellStyle name="Note 13 41 2" xfId="6992" xr:uid="{00000000-0005-0000-0000-0000471B0000}"/>
    <cellStyle name="Note 13 41 2 2" xfId="6993" xr:uid="{00000000-0005-0000-0000-0000481B0000}"/>
    <cellStyle name="Note 13 41 3" xfId="6994" xr:uid="{00000000-0005-0000-0000-0000491B0000}"/>
    <cellStyle name="Note 13 41 3 2" xfId="6995" xr:uid="{00000000-0005-0000-0000-00004A1B0000}"/>
    <cellStyle name="Note 13 41 4" xfId="6996" xr:uid="{00000000-0005-0000-0000-00004B1B0000}"/>
    <cellStyle name="Note 13 41 4 2" xfId="6997" xr:uid="{00000000-0005-0000-0000-00004C1B0000}"/>
    <cellStyle name="Note 13 41 5" xfId="6998" xr:uid="{00000000-0005-0000-0000-00004D1B0000}"/>
    <cellStyle name="Note 13 42" xfId="6999" xr:uid="{00000000-0005-0000-0000-00004E1B0000}"/>
    <cellStyle name="Note 13 42 2" xfId="7000" xr:uid="{00000000-0005-0000-0000-00004F1B0000}"/>
    <cellStyle name="Note 13 42 2 2" xfId="7001" xr:uid="{00000000-0005-0000-0000-0000501B0000}"/>
    <cellStyle name="Note 13 42 3" xfId="7002" xr:uid="{00000000-0005-0000-0000-0000511B0000}"/>
    <cellStyle name="Note 13 42 3 2" xfId="7003" xr:uid="{00000000-0005-0000-0000-0000521B0000}"/>
    <cellStyle name="Note 13 42 4" xfId="7004" xr:uid="{00000000-0005-0000-0000-0000531B0000}"/>
    <cellStyle name="Note 13 42 4 2" xfId="7005" xr:uid="{00000000-0005-0000-0000-0000541B0000}"/>
    <cellStyle name="Note 13 42 5" xfId="7006" xr:uid="{00000000-0005-0000-0000-0000551B0000}"/>
    <cellStyle name="Note 13 43" xfId="7007" xr:uid="{00000000-0005-0000-0000-0000561B0000}"/>
    <cellStyle name="Note 13 43 2" xfId="7008" xr:uid="{00000000-0005-0000-0000-0000571B0000}"/>
    <cellStyle name="Note 13 43 2 2" xfId="7009" xr:uid="{00000000-0005-0000-0000-0000581B0000}"/>
    <cellStyle name="Note 13 43 3" xfId="7010" xr:uid="{00000000-0005-0000-0000-0000591B0000}"/>
    <cellStyle name="Note 13 43 3 2" xfId="7011" xr:uid="{00000000-0005-0000-0000-00005A1B0000}"/>
    <cellStyle name="Note 13 43 4" xfId="7012" xr:uid="{00000000-0005-0000-0000-00005B1B0000}"/>
    <cellStyle name="Note 13 43 4 2" xfId="7013" xr:uid="{00000000-0005-0000-0000-00005C1B0000}"/>
    <cellStyle name="Note 13 43 5" xfId="7014" xr:uid="{00000000-0005-0000-0000-00005D1B0000}"/>
    <cellStyle name="Note 13 44" xfId="7015" xr:uid="{00000000-0005-0000-0000-00005E1B0000}"/>
    <cellStyle name="Note 13 44 2" xfId="7016" xr:uid="{00000000-0005-0000-0000-00005F1B0000}"/>
    <cellStyle name="Note 13 44 2 2" xfId="7017" xr:uid="{00000000-0005-0000-0000-0000601B0000}"/>
    <cellStyle name="Note 13 44 3" xfId="7018" xr:uid="{00000000-0005-0000-0000-0000611B0000}"/>
    <cellStyle name="Note 13 44 3 2" xfId="7019" xr:uid="{00000000-0005-0000-0000-0000621B0000}"/>
    <cellStyle name="Note 13 44 4" xfId="7020" xr:uid="{00000000-0005-0000-0000-0000631B0000}"/>
    <cellStyle name="Note 13 44 4 2" xfId="7021" xr:uid="{00000000-0005-0000-0000-0000641B0000}"/>
    <cellStyle name="Note 13 44 5" xfId="7022" xr:uid="{00000000-0005-0000-0000-0000651B0000}"/>
    <cellStyle name="Note 13 45" xfId="7023" xr:uid="{00000000-0005-0000-0000-0000661B0000}"/>
    <cellStyle name="Note 13 45 2" xfId="7024" xr:uid="{00000000-0005-0000-0000-0000671B0000}"/>
    <cellStyle name="Note 13 45 2 2" xfId="7025" xr:uid="{00000000-0005-0000-0000-0000681B0000}"/>
    <cellStyle name="Note 13 45 3" xfId="7026" xr:uid="{00000000-0005-0000-0000-0000691B0000}"/>
    <cellStyle name="Note 13 45 3 2" xfId="7027" xr:uid="{00000000-0005-0000-0000-00006A1B0000}"/>
    <cellStyle name="Note 13 45 4" xfId="7028" xr:uid="{00000000-0005-0000-0000-00006B1B0000}"/>
    <cellStyle name="Note 13 45 4 2" xfId="7029" xr:uid="{00000000-0005-0000-0000-00006C1B0000}"/>
    <cellStyle name="Note 13 45 5" xfId="7030" xr:uid="{00000000-0005-0000-0000-00006D1B0000}"/>
    <cellStyle name="Note 13 46" xfId="7031" xr:uid="{00000000-0005-0000-0000-00006E1B0000}"/>
    <cellStyle name="Note 13 46 2" xfId="7032" xr:uid="{00000000-0005-0000-0000-00006F1B0000}"/>
    <cellStyle name="Note 13 46 2 2" xfId="7033" xr:uid="{00000000-0005-0000-0000-0000701B0000}"/>
    <cellStyle name="Note 13 46 3" xfId="7034" xr:uid="{00000000-0005-0000-0000-0000711B0000}"/>
    <cellStyle name="Note 13 46 3 2" xfId="7035" xr:uid="{00000000-0005-0000-0000-0000721B0000}"/>
    <cellStyle name="Note 13 46 4" xfId="7036" xr:uid="{00000000-0005-0000-0000-0000731B0000}"/>
    <cellStyle name="Note 13 46 4 2" xfId="7037" xr:uid="{00000000-0005-0000-0000-0000741B0000}"/>
    <cellStyle name="Note 13 46 5" xfId="7038" xr:uid="{00000000-0005-0000-0000-0000751B0000}"/>
    <cellStyle name="Note 13 47" xfId="7039" xr:uid="{00000000-0005-0000-0000-0000761B0000}"/>
    <cellStyle name="Note 13 47 2" xfId="7040" xr:uid="{00000000-0005-0000-0000-0000771B0000}"/>
    <cellStyle name="Note 13 47 2 2" xfId="7041" xr:uid="{00000000-0005-0000-0000-0000781B0000}"/>
    <cellStyle name="Note 13 47 3" xfId="7042" xr:uid="{00000000-0005-0000-0000-0000791B0000}"/>
    <cellStyle name="Note 13 47 3 2" xfId="7043" xr:uid="{00000000-0005-0000-0000-00007A1B0000}"/>
    <cellStyle name="Note 13 47 4" xfId="7044" xr:uid="{00000000-0005-0000-0000-00007B1B0000}"/>
    <cellStyle name="Note 13 47 4 2" xfId="7045" xr:uid="{00000000-0005-0000-0000-00007C1B0000}"/>
    <cellStyle name="Note 13 47 5" xfId="7046" xr:uid="{00000000-0005-0000-0000-00007D1B0000}"/>
    <cellStyle name="Note 13 48" xfId="7047" xr:uid="{00000000-0005-0000-0000-00007E1B0000}"/>
    <cellStyle name="Note 13 48 2" xfId="7048" xr:uid="{00000000-0005-0000-0000-00007F1B0000}"/>
    <cellStyle name="Note 13 48 2 2" xfId="7049" xr:uid="{00000000-0005-0000-0000-0000801B0000}"/>
    <cellStyle name="Note 13 48 3" xfId="7050" xr:uid="{00000000-0005-0000-0000-0000811B0000}"/>
    <cellStyle name="Note 13 48 3 2" xfId="7051" xr:uid="{00000000-0005-0000-0000-0000821B0000}"/>
    <cellStyle name="Note 13 48 4" xfId="7052" xr:uid="{00000000-0005-0000-0000-0000831B0000}"/>
    <cellStyle name="Note 13 48 4 2" xfId="7053" xr:uid="{00000000-0005-0000-0000-0000841B0000}"/>
    <cellStyle name="Note 13 48 5" xfId="7054" xr:uid="{00000000-0005-0000-0000-0000851B0000}"/>
    <cellStyle name="Note 13 49" xfId="7055" xr:uid="{00000000-0005-0000-0000-0000861B0000}"/>
    <cellStyle name="Note 13 49 2" xfId="7056" xr:uid="{00000000-0005-0000-0000-0000871B0000}"/>
    <cellStyle name="Note 13 49 2 2" xfId="7057" xr:uid="{00000000-0005-0000-0000-0000881B0000}"/>
    <cellStyle name="Note 13 49 3" xfId="7058" xr:uid="{00000000-0005-0000-0000-0000891B0000}"/>
    <cellStyle name="Note 13 49 3 2" xfId="7059" xr:uid="{00000000-0005-0000-0000-00008A1B0000}"/>
    <cellStyle name="Note 13 49 4" xfId="7060" xr:uid="{00000000-0005-0000-0000-00008B1B0000}"/>
    <cellStyle name="Note 13 49 4 2" xfId="7061" xr:uid="{00000000-0005-0000-0000-00008C1B0000}"/>
    <cellStyle name="Note 13 49 5" xfId="7062" xr:uid="{00000000-0005-0000-0000-00008D1B0000}"/>
    <cellStyle name="Note 13 5" xfId="7063" xr:uid="{00000000-0005-0000-0000-00008E1B0000}"/>
    <cellStyle name="Note 13 5 2" xfId="7064" xr:uid="{00000000-0005-0000-0000-00008F1B0000}"/>
    <cellStyle name="Note 13 5 2 2" xfId="7065" xr:uid="{00000000-0005-0000-0000-0000901B0000}"/>
    <cellStyle name="Note 13 5 2 2 2" xfId="7066" xr:uid="{00000000-0005-0000-0000-0000911B0000}"/>
    <cellStyle name="Note 13 5 2 3" xfId="7067" xr:uid="{00000000-0005-0000-0000-0000921B0000}"/>
    <cellStyle name="Note 13 5 2 3 2" xfId="7068" xr:uid="{00000000-0005-0000-0000-0000931B0000}"/>
    <cellStyle name="Note 13 5 2 4" xfId="7069" xr:uid="{00000000-0005-0000-0000-0000941B0000}"/>
    <cellStyle name="Note 13 5 2 4 2" xfId="7070" xr:uid="{00000000-0005-0000-0000-0000951B0000}"/>
    <cellStyle name="Note 13 5 2 5" xfId="7071" xr:uid="{00000000-0005-0000-0000-0000961B0000}"/>
    <cellStyle name="Note 13 5 3" xfId="7072" xr:uid="{00000000-0005-0000-0000-0000971B0000}"/>
    <cellStyle name="Note 13 5 3 2" xfId="7073" xr:uid="{00000000-0005-0000-0000-0000981B0000}"/>
    <cellStyle name="Note 13 5 4" xfId="7074" xr:uid="{00000000-0005-0000-0000-0000991B0000}"/>
    <cellStyle name="Note 13 5 4 2" xfId="7075" xr:uid="{00000000-0005-0000-0000-00009A1B0000}"/>
    <cellStyle name="Note 13 5 5" xfId="7076" xr:uid="{00000000-0005-0000-0000-00009B1B0000}"/>
    <cellStyle name="Note 13 5 5 2" xfId="7077" xr:uid="{00000000-0005-0000-0000-00009C1B0000}"/>
    <cellStyle name="Note 13 5 6" xfId="7078" xr:uid="{00000000-0005-0000-0000-00009D1B0000}"/>
    <cellStyle name="Note 13 50" xfId="7079" xr:uid="{00000000-0005-0000-0000-00009E1B0000}"/>
    <cellStyle name="Note 13 50 2" xfId="7080" xr:uid="{00000000-0005-0000-0000-00009F1B0000}"/>
    <cellStyle name="Note 13 50 2 2" xfId="7081" xr:uid="{00000000-0005-0000-0000-0000A01B0000}"/>
    <cellStyle name="Note 13 50 3" xfId="7082" xr:uid="{00000000-0005-0000-0000-0000A11B0000}"/>
    <cellStyle name="Note 13 50 3 2" xfId="7083" xr:uid="{00000000-0005-0000-0000-0000A21B0000}"/>
    <cellStyle name="Note 13 50 4" xfId="7084" xr:uid="{00000000-0005-0000-0000-0000A31B0000}"/>
    <cellStyle name="Note 13 50 4 2" xfId="7085" xr:uid="{00000000-0005-0000-0000-0000A41B0000}"/>
    <cellStyle name="Note 13 50 5" xfId="7086" xr:uid="{00000000-0005-0000-0000-0000A51B0000}"/>
    <cellStyle name="Note 13 51" xfId="7087" xr:uid="{00000000-0005-0000-0000-0000A61B0000}"/>
    <cellStyle name="Note 13 51 2" xfId="7088" xr:uid="{00000000-0005-0000-0000-0000A71B0000}"/>
    <cellStyle name="Note 13 51 2 2" xfId="7089" xr:uid="{00000000-0005-0000-0000-0000A81B0000}"/>
    <cellStyle name="Note 13 51 3" xfId="7090" xr:uid="{00000000-0005-0000-0000-0000A91B0000}"/>
    <cellStyle name="Note 13 51 3 2" xfId="7091" xr:uid="{00000000-0005-0000-0000-0000AA1B0000}"/>
    <cellStyle name="Note 13 51 4" xfId="7092" xr:uid="{00000000-0005-0000-0000-0000AB1B0000}"/>
    <cellStyle name="Note 13 51 4 2" xfId="7093" xr:uid="{00000000-0005-0000-0000-0000AC1B0000}"/>
    <cellStyle name="Note 13 51 5" xfId="7094" xr:uid="{00000000-0005-0000-0000-0000AD1B0000}"/>
    <cellStyle name="Note 13 52" xfId="7095" xr:uid="{00000000-0005-0000-0000-0000AE1B0000}"/>
    <cellStyle name="Note 13 52 2" xfId="7096" xr:uid="{00000000-0005-0000-0000-0000AF1B0000}"/>
    <cellStyle name="Note 13 52 2 2" xfId="7097" xr:uid="{00000000-0005-0000-0000-0000B01B0000}"/>
    <cellStyle name="Note 13 52 3" xfId="7098" xr:uid="{00000000-0005-0000-0000-0000B11B0000}"/>
    <cellStyle name="Note 13 52 3 2" xfId="7099" xr:uid="{00000000-0005-0000-0000-0000B21B0000}"/>
    <cellStyle name="Note 13 52 4" xfId="7100" xr:uid="{00000000-0005-0000-0000-0000B31B0000}"/>
    <cellStyle name="Note 13 52 4 2" xfId="7101" xr:uid="{00000000-0005-0000-0000-0000B41B0000}"/>
    <cellStyle name="Note 13 52 5" xfId="7102" xr:uid="{00000000-0005-0000-0000-0000B51B0000}"/>
    <cellStyle name="Note 13 53" xfId="7103" xr:uid="{00000000-0005-0000-0000-0000B61B0000}"/>
    <cellStyle name="Note 13 53 2" xfId="7104" xr:uid="{00000000-0005-0000-0000-0000B71B0000}"/>
    <cellStyle name="Note 13 53 2 2" xfId="7105" xr:uid="{00000000-0005-0000-0000-0000B81B0000}"/>
    <cellStyle name="Note 13 53 3" xfId="7106" xr:uid="{00000000-0005-0000-0000-0000B91B0000}"/>
    <cellStyle name="Note 13 53 3 2" xfId="7107" xr:uid="{00000000-0005-0000-0000-0000BA1B0000}"/>
    <cellStyle name="Note 13 53 4" xfId="7108" xr:uid="{00000000-0005-0000-0000-0000BB1B0000}"/>
    <cellStyle name="Note 13 53 4 2" xfId="7109" xr:uid="{00000000-0005-0000-0000-0000BC1B0000}"/>
    <cellStyle name="Note 13 53 5" xfId="7110" xr:uid="{00000000-0005-0000-0000-0000BD1B0000}"/>
    <cellStyle name="Note 13 54" xfId="7111" xr:uid="{00000000-0005-0000-0000-0000BE1B0000}"/>
    <cellStyle name="Note 13 54 2" xfId="7112" xr:uid="{00000000-0005-0000-0000-0000BF1B0000}"/>
    <cellStyle name="Note 13 54 2 2" xfId="7113" xr:uid="{00000000-0005-0000-0000-0000C01B0000}"/>
    <cellStyle name="Note 13 54 3" xfId="7114" xr:uid="{00000000-0005-0000-0000-0000C11B0000}"/>
    <cellStyle name="Note 13 54 3 2" xfId="7115" xr:uid="{00000000-0005-0000-0000-0000C21B0000}"/>
    <cellStyle name="Note 13 54 4" xfId="7116" xr:uid="{00000000-0005-0000-0000-0000C31B0000}"/>
    <cellStyle name="Note 13 54 4 2" xfId="7117" xr:uid="{00000000-0005-0000-0000-0000C41B0000}"/>
    <cellStyle name="Note 13 54 5" xfId="7118" xr:uid="{00000000-0005-0000-0000-0000C51B0000}"/>
    <cellStyle name="Note 13 55" xfId="7119" xr:uid="{00000000-0005-0000-0000-0000C61B0000}"/>
    <cellStyle name="Note 13 55 2" xfId="7120" xr:uid="{00000000-0005-0000-0000-0000C71B0000}"/>
    <cellStyle name="Note 13 55 2 2" xfId="7121" xr:uid="{00000000-0005-0000-0000-0000C81B0000}"/>
    <cellStyle name="Note 13 55 3" xfId="7122" xr:uid="{00000000-0005-0000-0000-0000C91B0000}"/>
    <cellStyle name="Note 13 55 3 2" xfId="7123" xr:uid="{00000000-0005-0000-0000-0000CA1B0000}"/>
    <cellStyle name="Note 13 55 4" xfId="7124" xr:uid="{00000000-0005-0000-0000-0000CB1B0000}"/>
    <cellStyle name="Note 13 55 4 2" xfId="7125" xr:uid="{00000000-0005-0000-0000-0000CC1B0000}"/>
    <cellStyle name="Note 13 55 5" xfId="7126" xr:uid="{00000000-0005-0000-0000-0000CD1B0000}"/>
    <cellStyle name="Note 13 56" xfId="7127" xr:uid="{00000000-0005-0000-0000-0000CE1B0000}"/>
    <cellStyle name="Note 13 56 2" xfId="7128" xr:uid="{00000000-0005-0000-0000-0000CF1B0000}"/>
    <cellStyle name="Note 13 57" xfId="7129" xr:uid="{00000000-0005-0000-0000-0000D01B0000}"/>
    <cellStyle name="Note 13 57 2" xfId="7130" xr:uid="{00000000-0005-0000-0000-0000D11B0000}"/>
    <cellStyle name="Note 13 58" xfId="7131" xr:uid="{00000000-0005-0000-0000-0000D21B0000}"/>
    <cellStyle name="Note 13 58 2" xfId="7132" xr:uid="{00000000-0005-0000-0000-0000D31B0000}"/>
    <cellStyle name="Note 13 59" xfId="7133" xr:uid="{00000000-0005-0000-0000-0000D41B0000}"/>
    <cellStyle name="Note 13 6" xfId="7134" xr:uid="{00000000-0005-0000-0000-0000D51B0000}"/>
    <cellStyle name="Note 13 6 2" xfId="7135" xr:uid="{00000000-0005-0000-0000-0000D61B0000}"/>
    <cellStyle name="Note 13 6 2 2" xfId="7136" xr:uid="{00000000-0005-0000-0000-0000D71B0000}"/>
    <cellStyle name="Note 13 6 2 2 2" xfId="7137" xr:uid="{00000000-0005-0000-0000-0000D81B0000}"/>
    <cellStyle name="Note 13 6 2 3" xfId="7138" xr:uid="{00000000-0005-0000-0000-0000D91B0000}"/>
    <cellStyle name="Note 13 6 2 3 2" xfId="7139" xr:uid="{00000000-0005-0000-0000-0000DA1B0000}"/>
    <cellStyle name="Note 13 6 2 4" xfId="7140" xr:uid="{00000000-0005-0000-0000-0000DB1B0000}"/>
    <cellStyle name="Note 13 6 2 4 2" xfId="7141" xr:uid="{00000000-0005-0000-0000-0000DC1B0000}"/>
    <cellStyle name="Note 13 6 2 5" xfId="7142" xr:uid="{00000000-0005-0000-0000-0000DD1B0000}"/>
    <cellStyle name="Note 13 6 3" xfId="7143" xr:uid="{00000000-0005-0000-0000-0000DE1B0000}"/>
    <cellStyle name="Note 13 6 3 2" xfId="7144" xr:uid="{00000000-0005-0000-0000-0000DF1B0000}"/>
    <cellStyle name="Note 13 6 4" xfId="7145" xr:uid="{00000000-0005-0000-0000-0000E01B0000}"/>
    <cellStyle name="Note 13 6 4 2" xfId="7146" xr:uid="{00000000-0005-0000-0000-0000E11B0000}"/>
    <cellStyle name="Note 13 6 5" xfId="7147" xr:uid="{00000000-0005-0000-0000-0000E21B0000}"/>
    <cellStyle name="Note 13 6 5 2" xfId="7148" xr:uid="{00000000-0005-0000-0000-0000E31B0000}"/>
    <cellStyle name="Note 13 6 6" xfId="7149" xr:uid="{00000000-0005-0000-0000-0000E41B0000}"/>
    <cellStyle name="Note 13 7" xfId="7150" xr:uid="{00000000-0005-0000-0000-0000E51B0000}"/>
    <cellStyle name="Note 13 7 2" xfId="7151" xr:uid="{00000000-0005-0000-0000-0000E61B0000}"/>
    <cellStyle name="Note 13 7 2 2" xfId="7152" xr:uid="{00000000-0005-0000-0000-0000E71B0000}"/>
    <cellStyle name="Note 13 7 2 2 2" xfId="7153" xr:uid="{00000000-0005-0000-0000-0000E81B0000}"/>
    <cellStyle name="Note 13 7 2 3" xfId="7154" xr:uid="{00000000-0005-0000-0000-0000E91B0000}"/>
    <cellStyle name="Note 13 7 2 3 2" xfId="7155" xr:uid="{00000000-0005-0000-0000-0000EA1B0000}"/>
    <cellStyle name="Note 13 7 2 4" xfId="7156" xr:uid="{00000000-0005-0000-0000-0000EB1B0000}"/>
    <cellStyle name="Note 13 7 2 4 2" xfId="7157" xr:uid="{00000000-0005-0000-0000-0000EC1B0000}"/>
    <cellStyle name="Note 13 7 2 5" xfId="7158" xr:uid="{00000000-0005-0000-0000-0000ED1B0000}"/>
    <cellStyle name="Note 13 7 3" xfId="7159" xr:uid="{00000000-0005-0000-0000-0000EE1B0000}"/>
    <cellStyle name="Note 13 7 3 2" xfId="7160" xr:uid="{00000000-0005-0000-0000-0000EF1B0000}"/>
    <cellStyle name="Note 13 7 4" xfId="7161" xr:uid="{00000000-0005-0000-0000-0000F01B0000}"/>
    <cellStyle name="Note 13 7 4 2" xfId="7162" xr:uid="{00000000-0005-0000-0000-0000F11B0000}"/>
    <cellStyle name="Note 13 7 5" xfId="7163" xr:uid="{00000000-0005-0000-0000-0000F21B0000}"/>
    <cellStyle name="Note 13 7 5 2" xfId="7164" xr:uid="{00000000-0005-0000-0000-0000F31B0000}"/>
    <cellStyle name="Note 13 7 6" xfId="7165" xr:uid="{00000000-0005-0000-0000-0000F41B0000}"/>
    <cellStyle name="Note 13 8" xfId="7166" xr:uid="{00000000-0005-0000-0000-0000F51B0000}"/>
    <cellStyle name="Note 13 8 2" xfId="7167" xr:uid="{00000000-0005-0000-0000-0000F61B0000}"/>
    <cellStyle name="Note 13 8 2 2" xfId="7168" xr:uid="{00000000-0005-0000-0000-0000F71B0000}"/>
    <cellStyle name="Note 13 8 2 2 2" xfId="7169" xr:uid="{00000000-0005-0000-0000-0000F81B0000}"/>
    <cellStyle name="Note 13 8 2 3" xfId="7170" xr:uid="{00000000-0005-0000-0000-0000F91B0000}"/>
    <cellStyle name="Note 13 8 2 3 2" xfId="7171" xr:uid="{00000000-0005-0000-0000-0000FA1B0000}"/>
    <cellStyle name="Note 13 8 2 4" xfId="7172" xr:uid="{00000000-0005-0000-0000-0000FB1B0000}"/>
    <cellStyle name="Note 13 8 2 4 2" xfId="7173" xr:uid="{00000000-0005-0000-0000-0000FC1B0000}"/>
    <cellStyle name="Note 13 8 2 5" xfId="7174" xr:uid="{00000000-0005-0000-0000-0000FD1B0000}"/>
    <cellStyle name="Note 13 8 3" xfId="7175" xr:uid="{00000000-0005-0000-0000-0000FE1B0000}"/>
    <cellStyle name="Note 13 8 3 2" xfId="7176" xr:uid="{00000000-0005-0000-0000-0000FF1B0000}"/>
    <cellStyle name="Note 13 8 4" xfId="7177" xr:uid="{00000000-0005-0000-0000-0000001C0000}"/>
    <cellStyle name="Note 13 8 4 2" xfId="7178" xr:uid="{00000000-0005-0000-0000-0000011C0000}"/>
    <cellStyle name="Note 13 8 5" xfId="7179" xr:uid="{00000000-0005-0000-0000-0000021C0000}"/>
    <cellStyle name="Note 13 8 5 2" xfId="7180" xr:uid="{00000000-0005-0000-0000-0000031C0000}"/>
    <cellStyle name="Note 13 8 6" xfId="7181" xr:uid="{00000000-0005-0000-0000-0000041C0000}"/>
    <cellStyle name="Note 13 9" xfId="7182" xr:uid="{00000000-0005-0000-0000-0000051C0000}"/>
    <cellStyle name="Note 13 9 2" xfId="7183" xr:uid="{00000000-0005-0000-0000-0000061C0000}"/>
    <cellStyle name="Note 13 9 2 2" xfId="7184" xr:uid="{00000000-0005-0000-0000-0000071C0000}"/>
    <cellStyle name="Note 13 9 2 2 2" xfId="7185" xr:uid="{00000000-0005-0000-0000-0000081C0000}"/>
    <cellStyle name="Note 13 9 2 3" xfId="7186" xr:uid="{00000000-0005-0000-0000-0000091C0000}"/>
    <cellStyle name="Note 13 9 2 3 2" xfId="7187" xr:uid="{00000000-0005-0000-0000-00000A1C0000}"/>
    <cellStyle name="Note 13 9 2 4" xfId="7188" xr:uid="{00000000-0005-0000-0000-00000B1C0000}"/>
    <cellStyle name="Note 13 9 2 4 2" xfId="7189" xr:uid="{00000000-0005-0000-0000-00000C1C0000}"/>
    <cellStyle name="Note 13 9 2 5" xfId="7190" xr:uid="{00000000-0005-0000-0000-00000D1C0000}"/>
    <cellStyle name="Note 13 9 3" xfId="7191" xr:uid="{00000000-0005-0000-0000-00000E1C0000}"/>
    <cellStyle name="Note 13 9 3 2" xfId="7192" xr:uid="{00000000-0005-0000-0000-00000F1C0000}"/>
    <cellStyle name="Note 13 9 4" xfId="7193" xr:uid="{00000000-0005-0000-0000-0000101C0000}"/>
    <cellStyle name="Note 13 9 4 2" xfId="7194" xr:uid="{00000000-0005-0000-0000-0000111C0000}"/>
    <cellStyle name="Note 13 9 5" xfId="7195" xr:uid="{00000000-0005-0000-0000-0000121C0000}"/>
    <cellStyle name="Note 13 9 5 2" xfId="7196" xr:uid="{00000000-0005-0000-0000-0000131C0000}"/>
    <cellStyle name="Note 13 9 6" xfId="7197" xr:uid="{00000000-0005-0000-0000-0000141C0000}"/>
    <cellStyle name="Note 14" xfId="7198" xr:uid="{00000000-0005-0000-0000-0000151C0000}"/>
    <cellStyle name="Note 14 10" xfId="7199" xr:uid="{00000000-0005-0000-0000-0000161C0000}"/>
    <cellStyle name="Note 14 10 2" xfId="7200" xr:uid="{00000000-0005-0000-0000-0000171C0000}"/>
    <cellStyle name="Note 14 10 2 2" xfId="7201" xr:uid="{00000000-0005-0000-0000-0000181C0000}"/>
    <cellStyle name="Note 14 10 2 2 2" xfId="7202" xr:uid="{00000000-0005-0000-0000-0000191C0000}"/>
    <cellStyle name="Note 14 10 2 3" xfId="7203" xr:uid="{00000000-0005-0000-0000-00001A1C0000}"/>
    <cellStyle name="Note 14 10 2 3 2" xfId="7204" xr:uid="{00000000-0005-0000-0000-00001B1C0000}"/>
    <cellStyle name="Note 14 10 2 4" xfId="7205" xr:uid="{00000000-0005-0000-0000-00001C1C0000}"/>
    <cellStyle name="Note 14 10 2 4 2" xfId="7206" xr:uid="{00000000-0005-0000-0000-00001D1C0000}"/>
    <cellStyle name="Note 14 10 2 5" xfId="7207" xr:uid="{00000000-0005-0000-0000-00001E1C0000}"/>
    <cellStyle name="Note 14 10 3" xfId="7208" xr:uid="{00000000-0005-0000-0000-00001F1C0000}"/>
    <cellStyle name="Note 14 10 3 2" xfId="7209" xr:uid="{00000000-0005-0000-0000-0000201C0000}"/>
    <cellStyle name="Note 14 10 4" xfId="7210" xr:uid="{00000000-0005-0000-0000-0000211C0000}"/>
    <cellStyle name="Note 14 10 4 2" xfId="7211" xr:uid="{00000000-0005-0000-0000-0000221C0000}"/>
    <cellStyle name="Note 14 10 5" xfId="7212" xr:uid="{00000000-0005-0000-0000-0000231C0000}"/>
    <cellStyle name="Note 14 10 5 2" xfId="7213" xr:uid="{00000000-0005-0000-0000-0000241C0000}"/>
    <cellStyle name="Note 14 10 6" xfId="7214" xr:uid="{00000000-0005-0000-0000-0000251C0000}"/>
    <cellStyle name="Note 14 11" xfId="7215" xr:uid="{00000000-0005-0000-0000-0000261C0000}"/>
    <cellStyle name="Note 14 11 2" xfId="7216" xr:uid="{00000000-0005-0000-0000-0000271C0000}"/>
    <cellStyle name="Note 14 11 2 2" xfId="7217" xr:uid="{00000000-0005-0000-0000-0000281C0000}"/>
    <cellStyle name="Note 14 11 2 2 2" xfId="7218" xr:uid="{00000000-0005-0000-0000-0000291C0000}"/>
    <cellStyle name="Note 14 11 2 3" xfId="7219" xr:uid="{00000000-0005-0000-0000-00002A1C0000}"/>
    <cellStyle name="Note 14 11 2 3 2" xfId="7220" xr:uid="{00000000-0005-0000-0000-00002B1C0000}"/>
    <cellStyle name="Note 14 11 2 4" xfId="7221" xr:uid="{00000000-0005-0000-0000-00002C1C0000}"/>
    <cellStyle name="Note 14 11 2 4 2" xfId="7222" xr:uid="{00000000-0005-0000-0000-00002D1C0000}"/>
    <cellStyle name="Note 14 11 2 5" xfId="7223" xr:uid="{00000000-0005-0000-0000-00002E1C0000}"/>
    <cellStyle name="Note 14 11 3" xfId="7224" xr:uid="{00000000-0005-0000-0000-00002F1C0000}"/>
    <cellStyle name="Note 14 11 3 2" xfId="7225" xr:uid="{00000000-0005-0000-0000-0000301C0000}"/>
    <cellStyle name="Note 14 11 4" xfId="7226" xr:uid="{00000000-0005-0000-0000-0000311C0000}"/>
    <cellStyle name="Note 14 11 4 2" xfId="7227" xr:uid="{00000000-0005-0000-0000-0000321C0000}"/>
    <cellStyle name="Note 14 11 5" xfId="7228" xr:uid="{00000000-0005-0000-0000-0000331C0000}"/>
    <cellStyle name="Note 14 11 5 2" xfId="7229" xr:uid="{00000000-0005-0000-0000-0000341C0000}"/>
    <cellStyle name="Note 14 11 6" xfId="7230" xr:uid="{00000000-0005-0000-0000-0000351C0000}"/>
    <cellStyle name="Note 14 12" xfId="7231" xr:uid="{00000000-0005-0000-0000-0000361C0000}"/>
    <cellStyle name="Note 14 12 2" xfId="7232" xr:uid="{00000000-0005-0000-0000-0000371C0000}"/>
    <cellStyle name="Note 14 12 2 2" xfId="7233" xr:uid="{00000000-0005-0000-0000-0000381C0000}"/>
    <cellStyle name="Note 14 12 2 2 2" xfId="7234" xr:uid="{00000000-0005-0000-0000-0000391C0000}"/>
    <cellStyle name="Note 14 12 2 3" xfId="7235" xr:uid="{00000000-0005-0000-0000-00003A1C0000}"/>
    <cellStyle name="Note 14 12 2 3 2" xfId="7236" xr:uid="{00000000-0005-0000-0000-00003B1C0000}"/>
    <cellStyle name="Note 14 12 2 4" xfId="7237" xr:uid="{00000000-0005-0000-0000-00003C1C0000}"/>
    <cellStyle name="Note 14 12 2 4 2" xfId="7238" xr:uid="{00000000-0005-0000-0000-00003D1C0000}"/>
    <cellStyle name="Note 14 12 2 5" xfId="7239" xr:uid="{00000000-0005-0000-0000-00003E1C0000}"/>
    <cellStyle name="Note 14 12 3" xfId="7240" xr:uid="{00000000-0005-0000-0000-00003F1C0000}"/>
    <cellStyle name="Note 14 12 3 2" xfId="7241" xr:uid="{00000000-0005-0000-0000-0000401C0000}"/>
    <cellStyle name="Note 14 12 4" xfId="7242" xr:uid="{00000000-0005-0000-0000-0000411C0000}"/>
    <cellStyle name="Note 14 12 4 2" xfId="7243" xr:uid="{00000000-0005-0000-0000-0000421C0000}"/>
    <cellStyle name="Note 14 12 5" xfId="7244" xr:uid="{00000000-0005-0000-0000-0000431C0000}"/>
    <cellStyle name="Note 14 12 5 2" xfId="7245" xr:uid="{00000000-0005-0000-0000-0000441C0000}"/>
    <cellStyle name="Note 14 12 6" xfId="7246" xr:uid="{00000000-0005-0000-0000-0000451C0000}"/>
    <cellStyle name="Note 14 13" xfId="7247" xr:uid="{00000000-0005-0000-0000-0000461C0000}"/>
    <cellStyle name="Note 14 13 2" xfId="7248" xr:uid="{00000000-0005-0000-0000-0000471C0000}"/>
    <cellStyle name="Note 14 13 2 2" xfId="7249" xr:uid="{00000000-0005-0000-0000-0000481C0000}"/>
    <cellStyle name="Note 14 13 2 2 2" xfId="7250" xr:uid="{00000000-0005-0000-0000-0000491C0000}"/>
    <cellStyle name="Note 14 13 2 3" xfId="7251" xr:uid="{00000000-0005-0000-0000-00004A1C0000}"/>
    <cellStyle name="Note 14 13 2 3 2" xfId="7252" xr:uid="{00000000-0005-0000-0000-00004B1C0000}"/>
    <cellStyle name="Note 14 13 2 4" xfId="7253" xr:uid="{00000000-0005-0000-0000-00004C1C0000}"/>
    <cellStyle name="Note 14 13 2 4 2" xfId="7254" xr:uid="{00000000-0005-0000-0000-00004D1C0000}"/>
    <cellStyle name="Note 14 13 2 5" xfId="7255" xr:uid="{00000000-0005-0000-0000-00004E1C0000}"/>
    <cellStyle name="Note 14 13 3" xfId="7256" xr:uid="{00000000-0005-0000-0000-00004F1C0000}"/>
    <cellStyle name="Note 14 13 3 2" xfId="7257" xr:uid="{00000000-0005-0000-0000-0000501C0000}"/>
    <cellStyle name="Note 14 13 4" xfId="7258" xr:uid="{00000000-0005-0000-0000-0000511C0000}"/>
    <cellStyle name="Note 14 13 4 2" xfId="7259" xr:uid="{00000000-0005-0000-0000-0000521C0000}"/>
    <cellStyle name="Note 14 13 5" xfId="7260" xr:uid="{00000000-0005-0000-0000-0000531C0000}"/>
    <cellStyle name="Note 14 13 5 2" xfId="7261" xr:uid="{00000000-0005-0000-0000-0000541C0000}"/>
    <cellStyle name="Note 14 13 6" xfId="7262" xr:uid="{00000000-0005-0000-0000-0000551C0000}"/>
    <cellStyle name="Note 14 14" xfId="7263" xr:uid="{00000000-0005-0000-0000-0000561C0000}"/>
    <cellStyle name="Note 14 14 2" xfId="7264" xr:uid="{00000000-0005-0000-0000-0000571C0000}"/>
    <cellStyle name="Note 14 14 2 2" xfId="7265" xr:uid="{00000000-0005-0000-0000-0000581C0000}"/>
    <cellStyle name="Note 14 14 2 2 2" xfId="7266" xr:uid="{00000000-0005-0000-0000-0000591C0000}"/>
    <cellStyle name="Note 14 14 2 3" xfId="7267" xr:uid="{00000000-0005-0000-0000-00005A1C0000}"/>
    <cellStyle name="Note 14 14 2 3 2" xfId="7268" xr:uid="{00000000-0005-0000-0000-00005B1C0000}"/>
    <cellStyle name="Note 14 14 2 4" xfId="7269" xr:uid="{00000000-0005-0000-0000-00005C1C0000}"/>
    <cellStyle name="Note 14 14 2 4 2" xfId="7270" xr:uid="{00000000-0005-0000-0000-00005D1C0000}"/>
    <cellStyle name="Note 14 14 2 5" xfId="7271" xr:uid="{00000000-0005-0000-0000-00005E1C0000}"/>
    <cellStyle name="Note 14 14 3" xfId="7272" xr:uid="{00000000-0005-0000-0000-00005F1C0000}"/>
    <cellStyle name="Note 14 14 3 2" xfId="7273" xr:uid="{00000000-0005-0000-0000-0000601C0000}"/>
    <cellStyle name="Note 14 14 4" xfId="7274" xr:uid="{00000000-0005-0000-0000-0000611C0000}"/>
    <cellStyle name="Note 14 14 4 2" xfId="7275" xr:uid="{00000000-0005-0000-0000-0000621C0000}"/>
    <cellStyle name="Note 14 14 5" xfId="7276" xr:uid="{00000000-0005-0000-0000-0000631C0000}"/>
    <cellStyle name="Note 14 14 5 2" xfId="7277" xr:uid="{00000000-0005-0000-0000-0000641C0000}"/>
    <cellStyle name="Note 14 14 6" xfId="7278" xr:uid="{00000000-0005-0000-0000-0000651C0000}"/>
    <cellStyle name="Note 14 15" xfId="7279" xr:uid="{00000000-0005-0000-0000-0000661C0000}"/>
    <cellStyle name="Note 14 15 2" xfId="7280" xr:uid="{00000000-0005-0000-0000-0000671C0000}"/>
    <cellStyle name="Note 14 15 2 2" xfId="7281" xr:uid="{00000000-0005-0000-0000-0000681C0000}"/>
    <cellStyle name="Note 14 15 2 2 2" xfId="7282" xr:uid="{00000000-0005-0000-0000-0000691C0000}"/>
    <cellStyle name="Note 14 15 2 3" xfId="7283" xr:uid="{00000000-0005-0000-0000-00006A1C0000}"/>
    <cellStyle name="Note 14 15 2 3 2" xfId="7284" xr:uid="{00000000-0005-0000-0000-00006B1C0000}"/>
    <cellStyle name="Note 14 15 2 4" xfId="7285" xr:uid="{00000000-0005-0000-0000-00006C1C0000}"/>
    <cellStyle name="Note 14 15 2 4 2" xfId="7286" xr:uid="{00000000-0005-0000-0000-00006D1C0000}"/>
    <cellStyle name="Note 14 15 2 5" xfId="7287" xr:uid="{00000000-0005-0000-0000-00006E1C0000}"/>
    <cellStyle name="Note 14 15 3" xfId="7288" xr:uid="{00000000-0005-0000-0000-00006F1C0000}"/>
    <cellStyle name="Note 14 15 3 2" xfId="7289" xr:uid="{00000000-0005-0000-0000-0000701C0000}"/>
    <cellStyle name="Note 14 15 4" xfId="7290" xr:uid="{00000000-0005-0000-0000-0000711C0000}"/>
    <cellStyle name="Note 14 15 4 2" xfId="7291" xr:uid="{00000000-0005-0000-0000-0000721C0000}"/>
    <cellStyle name="Note 14 15 5" xfId="7292" xr:uid="{00000000-0005-0000-0000-0000731C0000}"/>
    <cellStyle name="Note 14 15 5 2" xfId="7293" xr:uid="{00000000-0005-0000-0000-0000741C0000}"/>
    <cellStyle name="Note 14 15 6" xfId="7294" xr:uid="{00000000-0005-0000-0000-0000751C0000}"/>
    <cellStyle name="Note 14 16" xfId="7295" xr:uid="{00000000-0005-0000-0000-0000761C0000}"/>
    <cellStyle name="Note 14 16 2" xfId="7296" xr:uid="{00000000-0005-0000-0000-0000771C0000}"/>
    <cellStyle name="Note 14 16 2 2" xfId="7297" xr:uid="{00000000-0005-0000-0000-0000781C0000}"/>
    <cellStyle name="Note 14 16 2 2 2" xfId="7298" xr:uid="{00000000-0005-0000-0000-0000791C0000}"/>
    <cellStyle name="Note 14 16 2 3" xfId="7299" xr:uid="{00000000-0005-0000-0000-00007A1C0000}"/>
    <cellStyle name="Note 14 16 2 3 2" xfId="7300" xr:uid="{00000000-0005-0000-0000-00007B1C0000}"/>
    <cellStyle name="Note 14 16 2 4" xfId="7301" xr:uid="{00000000-0005-0000-0000-00007C1C0000}"/>
    <cellStyle name="Note 14 16 2 4 2" xfId="7302" xr:uid="{00000000-0005-0000-0000-00007D1C0000}"/>
    <cellStyle name="Note 14 16 2 5" xfId="7303" xr:uid="{00000000-0005-0000-0000-00007E1C0000}"/>
    <cellStyle name="Note 14 16 3" xfId="7304" xr:uid="{00000000-0005-0000-0000-00007F1C0000}"/>
    <cellStyle name="Note 14 16 3 2" xfId="7305" xr:uid="{00000000-0005-0000-0000-0000801C0000}"/>
    <cellStyle name="Note 14 16 4" xfId="7306" xr:uid="{00000000-0005-0000-0000-0000811C0000}"/>
    <cellStyle name="Note 14 16 4 2" xfId="7307" xr:uid="{00000000-0005-0000-0000-0000821C0000}"/>
    <cellStyle name="Note 14 16 5" xfId="7308" xr:uid="{00000000-0005-0000-0000-0000831C0000}"/>
    <cellStyle name="Note 14 16 5 2" xfId="7309" xr:uid="{00000000-0005-0000-0000-0000841C0000}"/>
    <cellStyle name="Note 14 16 6" xfId="7310" xr:uid="{00000000-0005-0000-0000-0000851C0000}"/>
    <cellStyle name="Note 14 17" xfId="7311" xr:uid="{00000000-0005-0000-0000-0000861C0000}"/>
    <cellStyle name="Note 14 17 2" xfId="7312" xr:uid="{00000000-0005-0000-0000-0000871C0000}"/>
    <cellStyle name="Note 14 17 2 2" xfId="7313" xr:uid="{00000000-0005-0000-0000-0000881C0000}"/>
    <cellStyle name="Note 14 17 2 2 2" xfId="7314" xr:uid="{00000000-0005-0000-0000-0000891C0000}"/>
    <cellStyle name="Note 14 17 2 3" xfId="7315" xr:uid="{00000000-0005-0000-0000-00008A1C0000}"/>
    <cellStyle name="Note 14 17 2 3 2" xfId="7316" xr:uid="{00000000-0005-0000-0000-00008B1C0000}"/>
    <cellStyle name="Note 14 17 2 4" xfId="7317" xr:uid="{00000000-0005-0000-0000-00008C1C0000}"/>
    <cellStyle name="Note 14 17 2 4 2" xfId="7318" xr:uid="{00000000-0005-0000-0000-00008D1C0000}"/>
    <cellStyle name="Note 14 17 2 5" xfId="7319" xr:uid="{00000000-0005-0000-0000-00008E1C0000}"/>
    <cellStyle name="Note 14 17 3" xfId="7320" xr:uid="{00000000-0005-0000-0000-00008F1C0000}"/>
    <cellStyle name="Note 14 17 3 2" xfId="7321" xr:uid="{00000000-0005-0000-0000-0000901C0000}"/>
    <cellStyle name="Note 14 17 4" xfId="7322" xr:uid="{00000000-0005-0000-0000-0000911C0000}"/>
    <cellStyle name="Note 14 17 4 2" xfId="7323" xr:uid="{00000000-0005-0000-0000-0000921C0000}"/>
    <cellStyle name="Note 14 17 5" xfId="7324" xr:uid="{00000000-0005-0000-0000-0000931C0000}"/>
    <cellStyle name="Note 14 17 5 2" xfId="7325" xr:uid="{00000000-0005-0000-0000-0000941C0000}"/>
    <cellStyle name="Note 14 17 6" xfId="7326" xr:uid="{00000000-0005-0000-0000-0000951C0000}"/>
    <cellStyle name="Note 14 18" xfId="7327" xr:uid="{00000000-0005-0000-0000-0000961C0000}"/>
    <cellStyle name="Note 14 18 2" xfId="7328" xr:uid="{00000000-0005-0000-0000-0000971C0000}"/>
    <cellStyle name="Note 14 18 2 2" xfId="7329" xr:uid="{00000000-0005-0000-0000-0000981C0000}"/>
    <cellStyle name="Note 14 18 2 2 2" xfId="7330" xr:uid="{00000000-0005-0000-0000-0000991C0000}"/>
    <cellStyle name="Note 14 18 2 3" xfId="7331" xr:uid="{00000000-0005-0000-0000-00009A1C0000}"/>
    <cellStyle name="Note 14 18 2 3 2" xfId="7332" xr:uid="{00000000-0005-0000-0000-00009B1C0000}"/>
    <cellStyle name="Note 14 18 2 4" xfId="7333" xr:uid="{00000000-0005-0000-0000-00009C1C0000}"/>
    <cellStyle name="Note 14 18 2 4 2" xfId="7334" xr:uid="{00000000-0005-0000-0000-00009D1C0000}"/>
    <cellStyle name="Note 14 18 2 5" xfId="7335" xr:uid="{00000000-0005-0000-0000-00009E1C0000}"/>
    <cellStyle name="Note 14 18 3" xfId="7336" xr:uid="{00000000-0005-0000-0000-00009F1C0000}"/>
    <cellStyle name="Note 14 18 3 2" xfId="7337" xr:uid="{00000000-0005-0000-0000-0000A01C0000}"/>
    <cellStyle name="Note 14 18 4" xfId="7338" xr:uid="{00000000-0005-0000-0000-0000A11C0000}"/>
    <cellStyle name="Note 14 18 4 2" xfId="7339" xr:uid="{00000000-0005-0000-0000-0000A21C0000}"/>
    <cellStyle name="Note 14 18 5" xfId="7340" xr:uid="{00000000-0005-0000-0000-0000A31C0000}"/>
    <cellStyle name="Note 14 18 5 2" xfId="7341" xr:uid="{00000000-0005-0000-0000-0000A41C0000}"/>
    <cellStyle name="Note 14 18 6" xfId="7342" xr:uid="{00000000-0005-0000-0000-0000A51C0000}"/>
    <cellStyle name="Note 14 19" xfId="7343" xr:uid="{00000000-0005-0000-0000-0000A61C0000}"/>
    <cellStyle name="Note 14 19 2" xfId="7344" xr:uid="{00000000-0005-0000-0000-0000A71C0000}"/>
    <cellStyle name="Note 14 19 2 2" xfId="7345" xr:uid="{00000000-0005-0000-0000-0000A81C0000}"/>
    <cellStyle name="Note 14 19 2 2 2" xfId="7346" xr:uid="{00000000-0005-0000-0000-0000A91C0000}"/>
    <cellStyle name="Note 14 19 2 3" xfId="7347" xr:uid="{00000000-0005-0000-0000-0000AA1C0000}"/>
    <cellStyle name="Note 14 19 2 3 2" xfId="7348" xr:uid="{00000000-0005-0000-0000-0000AB1C0000}"/>
    <cellStyle name="Note 14 19 2 4" xfId="7349" xr:uid="{00000000-0005-0000-0000-0000AC1C0000}"/>
    <cellStyle name="Note 14 19 2 4 2" xfId="7350" xr:uid="{00000000-0005-0000-0000-0000AD1C0000}"/>
    <cellStyle name="Note 14 19 2 5" xfId="7351" xr:uid="{00000000-0005-0000-0000-0000AE1C0000}"/>
    <cellStyle name="Note 14 19 3" xfId="7352" xr:uid="{00000000-0005-0000-0000-0000AF1C0000}"/>
    <cellStyle name="Note 14 19 3 2" xfId="7353" xr:uid="{00000000-0005-0000-0000-0000B01C0000}"/>
    <cellStyle name="Note 14 19 4" xfId="7354" xr:uid="{00000000-0005-0000-0000-0000B11C0000}"/>
    <cellStyle name="Note 14 19 4 2" xfId="7355" xr:uid="{00000000-0005-0000-0000-0000B21C0000}"/>
    <cellStyle name="Note 14 19 5" xfId="7356" xr:uid="{00000000-0005-0000-0000-0000B31C0000}"/>
    <cellStyle name="Note 14 19 5 2" xfId="7357" xr:uid="{00000000-0005-0000-0000-0000B41C0000}"/>
    <cellStyle name="Note 14 19 6" xfId="7358" xr:uid="{00000000-0005-0000-0000-0000B51C0000}"/>
    <cellStyle name="Note 14 2" xfId="7359" xr:uid="{00000000-0005-0000-0000-0000B61C0000}"/>
    <cellStyle name="Note 14 2 2" xfId="7360" xr:uid="{00000000-0005-0000-0000-0000B71C0000}"/>
    <cellStyle name="Note 14 2 2 2" xfId="7361" xr:uid="{00000000-0005-0000-0000-0000B81C0000}"/>
    <cellStyle name="Note 14 2 2 2 2" xfId="7362" xr:uid="{00000000-0005-0000-0000-0000B91C0000}"/>
    <cellStyle name="Note 14 2 2 3" xfId="7363" xr:uid="{00000000-0005-0000-0000-0000BA1C0000}"/>
    <cellStyle name="Note 14 2 2 3 2" xfId="7364" xr:uid="{00000000-0005-0000-0000-0000BB1C0000}"/>
    <cellStyle name="Note 14 2 2 4" xfId="7365" xr:uid="{00000000-0005-0000-0000-0000BC1C0000}"/>
    <cellStyle name="Note 14 2 2 4 2" xfId="7366" xr:uid="{00000000-0005-0000-0000-0000BD1C0000}"/>
    <cellStyle name="Note 14 2 2 5" xfId="7367" xr:uid="{00000000-0005-0000-0000-0000BE1C0000}"/>
    <cellStyle name="Note 14 2 3" xfId="7368" xr:uid="{00000000-0005-0000-0000-0000BF1C0000}"/>
    <cellStyle name="Note 14 2 3 2" xfId="7369" xr:uid="{00000000-0005-0000-0000-0000C01C0000}"/>
    <cellStyle name="Note 14 2 4" xfId="7370" xr:uid="{00000000-0005-0000-0000-0000C11C0000}"/>
    <cellStyle name="Note 14 2 4 2" xfId="7371" xr:uid="{00000000-0005-0000-0000-0000C21C0000}"/>
    <cellStyle name="Note 14 2 5" xfId="7372" xr:uid="{00000000-0005-0000-0000-0000C31C0000}"/>
    <cellStyle name="Note 14 2 5 2" xfId="7373" xr:uid="{00000000-0005-0000-0000-0000C41C0000}"/>
    <cellStyle name="Note 14 2 6" xfId="7374" xr:uid="{00000000-0005-0000-0000-0000C51C0000}"/>
    <cellStyle name="Note 14 20" xfId="7375" xr:uid="{00000000-0005-0000-0000-0000C61C0000}"/>
    <cellStyle name="Note 14 20 2" xfId="7376" xr:uid="{00000000-0005-0000-0000-0000C71C0000}"/>
    <cellStyle name="Note 14 20 2 2" xfId="7377" xr:uid="{00000000-0005-0000-0000-0000C81C0000}"/>
    <cellStyle name="Note 14 20 2 2 2" xfId="7378" xr:uid="{00000000-0005-0000-0000-0000C91C0000}"/>
    <cellStyle name="Note 14 20 2 3" xfId="7379" xr:uid="{00000000-0005-0000-0000-0000CA1C0000}"/>
    <cellStyle name="Note 14 20 2 3 2" xfId="7380" xr:uid="{00000000-0005-0000-0000-0000CB1C0000}"/>
    <cellStyle name="Note 14 20 2 4" xfId="7381" xr:uid="{00000000-0005-0000-0000-0000CC1C0000}"/>
    <cellStyle name="Note 14 20 2 4 2" xfId="7382" xr:uid="{00000000-0005-0000-0000-0000CD1C0000}"/>
    <cellStyle name="Note 14 20 2 5" xfId="7383" xr:uid="{00000000-0005-0000-0000-0000CE1C0000}"/>
    <cellStyle name="Note 14 20 3" xfId="7384" xr:uid="{00000000-0005-0000-0000-0000CF1C0000}"/>
    <cellStyle name="Note 14 20 3 2" xfId="7385" xr:uid="{00000000-0005-0000-0000-0000D01C0000}"/>
    <cellStyle name="Note 14 20 4" xfId="7386" xr:uid="{00000000-0005-0000-0000-0000D11C0000}"/>
    <cellStyle name="Note 14 20 4 2" xfId="7387" xr:uid="{00000000-0005-0000-0000-0000D21C0000}"/>
    <cellStyle name="Note 14 20 5" xfId="7388" xr:uid="{00000000-0005-0000-0000-0000D31C0000}"/>
    <cellStyle name="Note 14 20 5 2" xfId="7389" xr:uid="{00000000-0005-0000-0000-0000D41C0000}"/>
    <cellStyle name="Note 14 20 6" xfId="7390" xr:uid="{00000000-0005-0000-0000-0000D51C0000}"/>
    <cellStyle name="Note 14 21" xfId="7391" xr:uid="{00000000-0005-0000-0000-0000D61C0000}"/>
    <cellStyle name="Note 14 21 2" xfId="7392" xr:uid="{00000000-0005-0000-0000-0000D71C0000}"/>
    <cellStyle name="Note 14 21 2 2" xfId="7393" xr:uid="{00000000-0005-0000-0000-0000D81C0000}"/>
    <cellStyle name="Note 14 21 2 2 2" xfId="7394" xr:uid="{00000000-0005-0000-0000-0000D91C0000}"/>
    <cellStyle name="Note 14 21 2 3" xfId="7395" xr:uid="{00000000-0005-0000-0000-0000DA1C0000}"/>
    <cellStyle name="Note 14 21 2 3 2" xfId="7396" xr:uid="{00000000-0005-0000-0000-0000DB1C0000}"/>
    <cellStyle name="Note 14 21 2 4" xfId="7397" xr:uid="{00000000-0005-0000-0000-0000DC1C0000}"/>
    <cellStyle name="Note 14 21 2 4 2" xfId="7398" xr:uid="{00000000-0005-0000-0000-0000DD1C0000}"/>
    <cellStyle name="Note 14 21 2 5" xfId="7399" xr:uid="{00000000-0005-0000-0000-0000DE1C0000}"/>
    <cellStyle name="Note 14 21 3" xfId="7400" xr:uid="{00000000-0005-0000-0000-0000DF1C0000}"/>
    <cellStyle name="Note 14 21 3 2" xfId="7401" xr:uid="{00000000-0005-0000-0000-0000E01C0000}"/>
    <cellStyle name="Note 14 21 4" xfId="7402" xr:uid="{00000000-0005-0000-0000-0000E11C0000}"/>
    <cellStyle name="Note 14 21 4 2" xfId="7403" xr:uid="{00000000-0005-0000-0000-0000E21C0000}"/>
    <cellStyle name="Note 14 21 5" xfId="7404" xr:uid="{00000000-0005-0000-0000-0000E31C0000}"/>
    <cellStyle name="Note 14 21 5 2" xfId="7405" xr:uid="{00000000-0005-0000-0000-0000E41C0000}"/>
    <cellStyle name="Note 14 21 6" xfId="7406" xr:uid="{00000000-0005-0000-0000-0000E51C0000}"/>
    <cellStyle name="Note 14 22" xfId="7407" xr:uid="{00000000-0005-0000-0000-0000E61C0000}"/>
    <cellStyle name="Note 14 22 2" xfId="7408" xr:uid="{00000000-0005-0000-0000-0000E71C0000}"/>
    <cellStyle name="Note 14 22 2 2" xfId="7409" xr:uid="{00000000-0005-0000-0000-0000E81C0000}"/>
    <cellStyle name="Note 14 22 2 2 2" xfId="7410" xr:uid="{00000000-0005-0000-0000-0000E91C0000}"/>
    <cellStyle name="Note 14 22 2 3" xfId="7411" xr:uid="{00000000-0005-0000-0000-0000EA1C0000}"/>
    <cellStyle name="Note 14 22 2 3 2" xfId="7412" xr:uid="{00000000-0005-0000-0000-0000EB1C0000}"/>
    <cellStyle name="Note 14 22 2 4" xfId="7413" xr:uid="{00000000-0005-0000-0000-0000EC1C0000}"/>
    <cellStyle name="Note 14 22 2 4 2" xfId="7414" xr:uid="{00000000-0005-0000-0000-0000ED1C0000}"/>
    <cellStyle name="Note 14 22 2 5" xfId="7415" xr:uid="{00000000-0005-0000-0000-0000EE1C0000}"/>
    <cellStyle name="Note 14 22 3" xfId="7416" xr:uid="{00000000-0005-0000-0000-0000EF1C0000}"/>
    <cellStyle name="Note 14 22 3 2" xfId="7417" xr:uid="{00000000-0005-0000-0000-0000F01C0000}"/>
    <cellStyle name="Note 14 22 4" xfId="7418" xr:uid="{00000000-0005-0000-0000-0000F11C0000}"/>
    <cellStyle name="Note 14 22 4 2" xfId="7419" xr:uid="{00000000-0005-0000-0000-0000F21C0000}"/>
    <cellStyle name="Note 14 22 5" xfId="7420" xr:uid="{00000000-0005-0000-0000-0000F31C0000}"/>
    <cellStyle name="Note 14 22 5 2" xfId="7421" xr:uid="{00000000-0005-0000-0000-0000F41C0000}"/>
    <cellStyle name="Note 14 22 6" xfId="7422" xr:uid="{00000000-0005-0000-0000-0000F51C0000}"/>
    <cellStyle name="Note 14 23" xfId="7423" xr:uid="{00000000-0005-0000-0000-0000F61C0000}"/>
    <cellStyle name="Note 14 23 2" xfId="7424" xr:uid="{00000000-0005-0000-0000-0000F71C0000}"/>
    <cellStyle name="Note 14 23 2 2" xfId="7425" xr:uid="{00000000-0005-0000-0000-0000F81C0000}"/>
    <cellStyle name="Note 14 23 2 2 2" xfId="7426" xr:uid="{00000000-0005-0000-0000-0000F91C0000}"/>
    <cellStyle name="Note 14 23 2 3" xfId="7427" xr:uid="{00000000-0005-0000-0000-0000FA1C0000}"/>
    <cellStyle name="Note 14 23 2 3 2" xfId="7428" xr:uid="{00000000-0005-0000-0000-0000FB1C0000}"/>
    <cellStyle name="Note 14 23 2 4" xfId="7429" xr:uid="{00000000-0005-0000-0000-0000FC1C0000}"/>
    <cellStyle name="Note 14 23 2 4 2" xfId="7430" xr:uid="{00000000-0005-0000-0000-0000FD1C0000}"/>
    <cellStyle name="Note 14 23 2 5" xfId="7431" xr:uid="{00000000-0005-0000-0000-0000FE1C0000}"/>
    <cellStyle name="Note 14 23 3" xfId="7432" xr:uid="{00000000-0005-0000-0000-0000FF1C0000}"/>
    <cellStyle name="Note 14 23 3 2" xfId="7433" xr:uid="{00000000-0005-0000-0000-0000001D0000}"/>
    <cellStyle name="Note 14 23 4" xfId="7434" xr:uid="{00000000-0005-0000-0000-0000011D0000}"/>
    <cellStyle name="Note 14 23 4 2" xfId="7435" xr:uid="{00000000-0005-0000-0000-0000021D0000}"/>
    <cellStyle name="Note 14 23 5" xfId="7436" xr:uid="{00000000-0005-0000-0000-0000031D0000}"/>
    <cellStyle name="Note 14 23 5 2" xfId="7437" xr:uid="{00000000-0005-0000-0000-0000041D0000}"/>
    <cellStyle name="Note 14 23 6" xfId="7438" xr:uid="{00000000-0005-0000-0000-0000051D0000}"/>
    <cellStyle name="Note 14 24" xfId="7439" xr:uid="{00000000-0005-0000-0000-0000061D0000}"/>
    <cellStyle name="Note 14 24 2" xfId="7440" xr:uid="{00000000-0005-0000-0000-0000071D0000}"/>
    <cellStyle name="Note 14 24 2 2" xfId="7441" xr:uid="{00000000-0005-0000-0000-0000081D0000}"/>
    <cellStyle name="Note 14 24 2 2 2" xfId="7442" xr:uid="{00000000-0005-0000-0000-0000091D0000}"/>
    <cellStyle name="Note 14 24 2 3" xfId="7443" xr:uid="{00000000-0005-0000-0000-00000A1D0000}"/>
    <cellStyle name="Note 14 24 2 3 2" xfId="7444" xr:uid="{00000000-0005-0000-0000-00000B1D0000}"/>
    <cellStyle name="Note 14 24 2 4" xfId="7445" xr:uid="{00000000-0005-0000-0000-00000C1D0000}"/>
    <cellStyle name="Note 14 24 2 4 2" xfId="7446" xr:uid="{00000000-0005-0000-0000-00000D1D0000}"/>
    <cellStyle name="Note 14 24 2 5" xfId="7447" xr:uid="{00000000-0005-0000-0000-00000E1D0000}"/>
    <cellStyle name="Note 14 24 3" xfId="7448" xr:uid="{00000000-0005-0000-0000-00000F1D0000}"/>
    <cellStyle name="Note 14 24 3 2" xfId="7449" xr:uid="{00000000-0005-0000-0000-0000101D0000}"/>
    <cellStyle name="Note 14 24 4" xfId="7450" xr:uid="{00000000-0005-0000-0000-0000111D0000}"/>
    <cellStyle name="Note 14 24 4 2" xfId="7451" xr:uid="{00000000-0005-0000-0000-0000121D0000}"/>
    <cellStyle name="Note 14 24 5" xfId="7452" xr:uid="{00000000-0005-0000-0000-0000131D0000}"/>
    <cellStyle name="Note 14 24 5 2" xfId="7453" xr:uid="{00000000-0005-0000-0000-0000141D0000}"/>
    <cellStyle name="Note 14 24 6" xfId="7454" xr:uid="{00000000-0005-0000-0000-0000151D0000}"/>
    <cellStyle name="Note 14 25" xfId="7455" xr:uid="{00000000-0005-0000-0000-0000161D0000}"/>
    <cellStyle name="Note 14 25 2" xfId="7456" xr:uid="{00000000-0005-0000-0000-0000171D0000}"/>
    <cellStyle name="Note 14 25 2 2" xfId="7457" xr:uid="{00000000-0005-0000-0000-0000181D0000}"/>
    <cellStyle name="Note 14 25 2 2 2" xfId="7458" xr:uid="{00000000-0005-0000-0000-0000191D0000}"/>
    <cellStyle name="Note 14 25 2 3" xfId="7459" xr:uid="{00000000-0005-0000-0000-00001A1D0000}"/>
    <cellStyle name="Note 14 25 2 3 2" xfId="7460" xr:uid="{00000000-0005-0000-0000-00001B1D0000}"/>
    <cellStyle name="Note 14 25 2 4" xfId="7461" xr:uid="{00000000-0005-0000-0000-00001C1D0000}"/>
    <cellStyle name="Note 14 25 2 4 2" xfId="7462" xr:uid="{00000000-0005-0000-0000-00001D1D0000}"/>
    <cellStyle name="Note 14 25 2 5" xfId="7463" xr:uid="{00000000-0005-0000-0000-00001E1D0000}"/>
    <cellStyle name="Note 14 25 3" xfId="7464" xr:uid="{00000000-0005-0000-0000-00001F1D0000}"/>
    <cellStyle name="Note 14 25 3 2" xfId="7465" xr:uid="{00000000-0005-0000-0000-0000201D0000}"/>
    <cellStyle name="Note 14 25 4" xfId="7466" xr:uid="{00000000-0005-0000-0000-0000211D0000}"/>
    <cellStyle name="Note 14 25 4 2" xfId="7467" xr:uid="{00000000-0005-0000-0000-0000221D0000}"/>
    <cellStyle name="Note 14 25 5" xfId="7468" xr:uid="{00000000-0005-0000-0000-0000231D0000}"/>
    <cellStyle name="Note 14 25 5 2" xfId="7469" xr:uid="{00000000-0005-0000-0000-0000241D0000}"/>
    <cellStyle name="Note 14 25 6" xfId="7470" xr:uid="{00000000-0005-0000-0000-0000251D0000}"/>
    <cellStyle name="Note 14 26" xfId="7471" xr:uid="{00000000-0005-0000-0000-0000261D0000}"/>
    <cellStyle name="Note 14 26 2" xfId="7472" xr:uid="{00000000-0005-0000-0000-0000271D0000}"/>
    <cellStyle name="Note 14 26 2 2" xfId="7473" xr:uid="{00000000-0005-0000-0000-0000281D0000}"/>
    <cellStyle name="Note 14 26 2 2 2" xfId="7474" xr:uid="{00000000-0005-0000-0000-0000291D0000}"/>
    <cellStyle name="Note 14 26 2 3" xfId="7475" xr:uid="{00000000-0005-0000-0000-00002A1D0000}"/>
    <cellStyle name="Note 14 26 2 3 2" xfId="7476" xr:uid="{00000000-0005-0000-0000-00002B1D0000}"/>
    <cellStyle name="Note 14 26 2 4" xfId="7477" xr:uid="{00000000-0005-0000-0000-00002C1D0000}"/>
    <cellStyle name="Note 14 26 2 4 2" xfId="7478" xr:uid="{00000000-0005-0000-0000-00002D1D0000}"/>
    <cellStyle name="Note 14 26 2 5" xfId="7479" xr:uid="{00000000-0005-0000-0000-00002E1D0000}"/>
    <cellStyle name="Note 14 26 3" xfId="7480" xr:uid="{00000000-0005-0000-0000-00002F1D0000}"/>
    <cellStyle name="Note 14 26 3 2" xfId="7481" xr:uid="{00000000-0005-0000-0000-0000301D0000}"/>
    <cellStyle name="Note 14 26 4" xfId="7482" xr:uid="{00000000-0005-0000-0000-0000311D0000}"/>
    <cellStyle name="Note 14 26 4 2" xfId="7483" xr:uid="{00000000-0005-0000-0000-0000321D0000}"/>
    <cellStyle name="Note 14 26 5" xfId="7484" xr:uid="{00000000-0005-0000-0000-0000331D0000}"/>
    <cellStyle name="Note 14 26 5 2" xfId="7485" xr:uid="{00000000-0005-0000-0000-0000341D0000}"/>
    <cellStyle name="Note 14 26 6" xfId="7486" xr:uid="{00000000-0005-0000-0000-0000351D0000}"/>
    <cellStyle name="Note 14 27" xfId="7487" xr:uid="{00000000-0005-0000-0000-0000361D0000}"/>
    <cellStyle name="Note 14 27 2" xfId="7488" xr:uid="{00000000-0005-0000-0000-0000371D0000}"/>
    <cellStyle name="Note 14 27 2 2" xfId="7489" xr:uid="{00000000-0005-0000-0000-0000381D0000}"/>
    <cellStyle name="Note 14 27 2 2 2" xfId="7490" xr:uid="{00000000-0005-0000-0000-0000391D0000}"/>
    <cellStyle name="Note 14 27 2 3" xfId="7491" xr:uid="{00000000-0005-0000-0000-00003A1D0000}"/>
    <cellStyle name="Note 14 27 2 3 2" xfId="7492" xr:uid="{00000000-0005-0000-0000-00003B1D0000}"/>
    <cellStyle name="Note 14 27 2 4" xfId="7493" xr:uid="{00000000-0005-0000-0000-00003C1D0000}"/>
    <cellStyle name="Note 14 27 2 4 2" xfId="7494" xr:uid="{00000000-0005-0000-0000-00003D1D0000}"/>
    <cellStyle name="Note 14 27 2 5" xfId="7495" xr:uid="{00000000-0005-0000-0000-00003E1D0000}"/>
    <cellStyle name="Note 14 27 3" xfId="7496" xr:uid="{00000000-0005-0000-0000-00003F1D0000}"/>
    <cellStyle name="Note 14 27 3 2" xfId="7497" xr:uid="{00000000-0005-0000-0000-0000401D0000}"/>
    <cellStyle name="Note 14 27 4" xfId="7498" xr:uid="{00000000-0005-0000-0000-0000411D0000}"/>
    <cellStyle name="Note 14 27 4 2" xfId="7499" xr:uid="{00000000-0005-0000-0000-0000421D0000}"/>
    <cellStyle name="Note 14 27 5" xfId="7500" xr:uid="{00000000-0005-0000-0000-0000431D0000}"/>
    <cellStyle name="Note 14 27 5 2" xfId="7501" xr:uid="{00000000-0005-0000-0000-0000441D0000}"/>
    <cellStyle name="Note 14 27 6" xfId="7502" xr:uid="{00000000-0005-0000-0000-0000451D0000}"/>
    <cellStyle name="Note 14 28" xfId="7503" xr:uid="{00000000-0005-0000-0000-0000461D0000}"/>
    <cellStyle name="Note 14 28 2" xfId="7504" xr:uid="{00000000-0005-0000-0000-0000471D0000}"/>
    <cellStyle name="Note 14 28 2 2" xfId="7505" xr:uid="{00000000-0005-0000-0000-0000481D0000}"/>
    <cellStyle name="Note 14 28 2 2 2" xfId="7506" xr:uid="{00000000-0005-0000-0000-0000491D0000}"/>
    <cellStyle name="Note 14 28 2 3" xfId="7507" xr:uid="{00000000-0005-0000-0000-00004A1D0000}"/>
    <cellStyle name="Note 14 28 2 3 2" xfId="7508" xr:uid="{00000000-0005-0000-0000-00004B1D0000}"/>
    <cellStyle name="Note 14 28 2 4" xfId="7509" xr:uid="{00000000-0005-0000-0000-00004C1D0000}"/>
    <cellStyle name="Note 14 28 2 4 2" xfId="7510" xr:uid="{00000000-0005-0000-0000-00004D1D0000}"/>
    <cellStyle name="Note 14 28 2 5" xfId="7511" xr:uid="{00000000-0005-0000-0000-00004E1D0000}"/>
    <cellStyle name="Note 14 28 3" xfId="7512" xr:uid="{00000000-0005-0000-0000-00004F1D0000}"/>
    <cellStyle name="Note 14 28 3 2" xfId="7513" xr:uid="{00000000-0005-0000-0000-0000501D0000}"/>
    <cellStyle name="Note 14 28 4" xfId="7514" xr:uid="{00000000-0005-0000-0000-0000511D0000}"/>
    <cellStyle name="Note 14 28 4 2" xfId="7515" xr:uid="{00000000-0005-0000-0000-0000521D0000}"/>
    <cellStyle name="Note 14 28 5" xfId="7516" xr:uid="{00000000-0005-0000-0000-0000531D0000}"/>
    <cellStyle name="Note 14 28 5 2" xfId="7517" xr:uid="{00000000-0005-0000-0000-0000541D0000}"/>
    <cellStyle name="Note 14 28 6" xfId="7518" xr:uid="{00000000-0005-0000-0000-0000551D0000}"/>
    <cellStyle name="Note 14 29" xfId="7519" xr:uid="{00000000-0005-0000-0000-0000561D0000}"/>
    <cellStyle name="Note 14 29 2" xfId="7520" xr:uid="{00000000-0005-0000-0000-0000571D0000}"/>
    <cellStyle name="Note 14 29 2 2" xfId="7521" xr:uid="{00000000-0005-0000-0000-0000581D0000}"/>
    <cellStyle name="Note 14 29 2 2 2" xfId="7522" xr:uid="{00000000-0005-0000-0000-0000591D0000}"/>
    <cellStyle name="Note 14 29 2 3" xfId="7523" xr:uid="{00000000-0005-0000-0000-00005A1D0000}"/>
    <cellStyle name="Note 14 29 2 3 2" xfId="7524" xr:uid="{00000000-0005-0000-0000-00005B1D0000}"/>
    <cellStyle name="Note 14 29 2 4" xfId="7525" xr:uid="{00000000-0005-0000-0000-00005C1D0000}"/>
    <cellStyle name="Note 14 29 2 4 2" xfId="7526" xr:uid="{00000000-0005-0000-0000-00005D1D0000}"/>
    <cellStyle name="Note 14 29 2 5" xfId="7527" xr:uid="{00000000-0005-0000-0000-00005E1D0000}"/>
    <cellStyle name="Note 14 29 3" xfId="7528" xr:uid="{00000000-0005-0000-0000-00005F1D0000}"/>
    <cellStyle name="Note 14 29 3 2" xfId="7529" xr:uid="{00000000-0005-0000-0000-0000601D0000}"/>
    <cellStyle name="Note 14 29 4" xfId="7530" xr:uid="{00000000-0005-0000-0000-0000611D0000}"/>
    <cellStyle name="Note 14 29 4 2" xfId="7531" xr:uid="{00000000-0005-0000-0000-0000621D0000}"/>
    <cellStyle name="Note 14 29 5" xfId="7532" xr:uid="{00000000-0005-0000-0000-0000631D0000}"/>
    <cellStyle name="Note 14 29 5 2" xfId="7533" xr:uid="{00000000-0005-0000-0000-0000641D0000}"/>
    <cellStyle name="Note 14 29 6" xfId="7534" xr:uid="{00000000-0005-0000-0000-0000651D0000}"/>
    <cellStyle name="Note 14 3" xfId="7535" xr:uid="{00000000-0005-0000-0000-0000661D0000}"/>
    <cellStyle name="Note 14 3 2" xfId="7536" xr:uid="{00000000-0005-0000-0000-0000671D0000}"/>
    <cellStyle name="Note 14 3 2 2" xfId="7537" xr:uid="{00000000-0005-0000-0000-0000681D0000}"/>
    <cellStyle name="Note 14 3 2 2 2" xfId="7538" xr:uid="{00000000-0005-0000-0000-0000691D0000}"/>
    <cellStyle name="Note 14 3 2 3" xfId="7539" xr:uid="{00000000-0005-0000-0000-00006A1D0000}"/>
    <cellStyle name="Note 14 3 2 3 2" xfId="7540" xr:uid="{00000000-0005-0000-0000-00006B1D0000}"/>
    <cellStyle name="Note 14 3 2 4" xfId="7541" xr:uid="{00000000-0005-0000-0000-00006C1D0000}"/>
    <cellStyle name="Note 14 3 2 4 2" xfId="7542" xr:uid="{00000000-0005-0000-0000-00006D1D0000}"/>
    <cellStyle name="Note 14 3 2 5" xfId="7543" xr:uid="{00000000-0005-0000-0000-00006E1D0000}"/>
    <cellStyle name="Note 14 3 3" xfId="7544" xr:uid="{00000000-0005-0000-0000-00006F1D0000}"/>
    <cellStyle name="Note 14 3 3 2" xfId="7545" xr:uid="{00000000-0005-0000-0000-0000701D0000}"/>
    <cellStyle name="Note 14 3 4" xfId="7546" xr:uid="{00000000-0005-0000-0000-0000711D0000}"/>
    <cellStyle name="Note 14 3 4 2" xfId="7547" xr:uid="{00000000-0005-0000-0000-0000721D0000}"/>
    <cellStyle name="Note 14 3 5" xfId="7548" xr:uid="{00000000-0005-0000-0000-0000731D0000}"/>
    <cellStyle name="Note 14 3 5 2" xfId="7549" xr:uid="{00000000-0005-0000-0000-0000741D0000}"/>
    <cellStyle name="Note 14 3 6" xfId="7550" xr:uid="{00000000-0005-0000-0000-0000751D0000}"/>
    <cellStyle name="Note 14 30" xfId="7551" xr:uid="{00000000-0005-0000-0000-0000761D0000}"/>
    <cellStyle name="Note 14 30 2" xfId="7552" xr:uid="{00000000-0005-0000-0000-0000771D0000}"/>
    <cellStyle name="Note 14 30 2 2" xfId="7553" xr:uid="{00000000-0005-0000-0000-0000781D0000}"/>
    <cellStyle name="Note 14 30 2 2 2" xfId="7554" xr:uid="{00000000-0005-0000-0000-0000791D0000}"/>
    <cellStyle name="Note 14 30 2 3" xfId="7555" xr:uid="{00000000-0005-0000-0000-00007A1D0000}"/>
    <cellStyle name="Note 14 30 2 3 2" xfId="7556" xr:uid="{00000000-0005-0000-0000-00007B1D0000}"/>
    <cellStyle name="Note 14 30 2 4" xfId="7557" xr:uid="{00000000-0005-0000-0000-00007C1D0000}"/>
    <cellStyle name="Note 14 30 2 4 2" xfId="7558" xr:uid="{00000000-0005-0000-0000-00007D1D0000}"/>
    <cellStyle name="Note 14 30 2 5" xfId="7559" xr:uid="{00000000-0005-0000-0000-00007E1D0000}"/>
    <cellStyle name="Note 14 30 3" xfId="7560" xr:uid="{00000000-0005-0000-0000-00007F1D0000}"/>
    <cellStyle name="Note 14 30 3 2" xfId="7561" xr:uid="{00000000-0005-0000-0000-0000801D0000}"/>
    <cellStyle name="Note 14 30 4" xfId="7562" xr:uid="{00000000-0005-0000-0000-0000811D0000}"/>
    <cellStyle name="Note 14 30 4 2" xfId="7563" xr:uid="{00000000-0005-0000-0000-0000821D0000}"/>
    <cellStyle name="Note 14 30 5" xfId="7564" xr:uid="{00000000-0005-0000-0000-0000831D0000}"/>
    <cellStyle name="Note 14 30 5 2" xfId="7565" xr:uid="{00000000-0005-0000-0000-0000841D0000}"/>
    <cellStyle name="Note 14 30 6" xfId="7566" xr:uid="{00000000-0005-0000-0000-0000851D0000}"/>
    <cellStyle name="Note 14 31" xfId="7567" xr:uid="{00000000-0005-0000-0000-0000861D0000}"/>
    <cellStyle name="Note 14 31 2" xfId="7568" xr:uid="{00000000-0005-0000-0000-0000871D0000}"/>
    <cellStyle name="Note 14 31 2 2" xfId="7569" xr:uid="{00000000-0005-0000-0000-0000881D0000}"/>
    <cellStyle name="Note 14 31 3" xfId="7570" xr:uid="{00000000-0005-0000-0000-0000891D0000}"/>
    <cellStyle name="Note 14 31 3 2" xfId="7571" xr:uid="{00000000-0005-0000-0000-00008A1D0000}"/>
    <cellStyle name="Note 14 31 4" xfId="7572" xr:uid="{00000000-0005-0000-0000-00008B1D0000}"/>
    <cellStyle name="Note 14 31 4 2" xfId="7573" xr:uid="{00000000-0005-0000-0000-00008C1D0000}"/>
    <cellStyle name="Note 14 31 5" xfId="7574" xr:uid="{00000000-0005-0000-0000-00008D1D0000}"/>
    <cellStyle name="Note 14 32" xfId="7575" xr:uid="{00000000-0005-0000-0000-00008E1D0000}"/>
    <cellStyle name="Note 14 32 2" xfId="7576" xr:uid="{00000000-0005-0000-0000-00008F1D0000}"/>
    <cellStyle name="Note 14 32 2 2" xfId="7577" xr:uid="{00000000-0005-0000-0000-0000901D0000}"/>
    <cellStyle name="Note 14 32 3" xfId="7578" xr:uid="{00000000-0005-0000-0000-0000911D0000}"/>
    <cellStyle name="Note 14 32 3 2" xfId="7579" xr:uid="{00000000-0005-0000-0000-0000921D0000}"/>
    <cellStyle name="Note 14 32 4" xfId="7580" xr:uid="{00000000-0005-0000-0000-0000931D0000}"/>
    <cellStyle name="Note 14 32 4 2" xfId="7581" xr:uid="{00000000-0005-0000-0000-0000941D0000}"/>
    <cellStyle name="Note 14 32 5" xfId="7582" xr:uid="{00000000-0005-0000-0000-0000951D0000}"/>
    <cellStyle name="Note 14 33" xfId="7583" xr:uid="{00000000-0005-0000-0000-0000961D0000}"/>
    <cellStyle name="Note 14 33 2" xfId="7584" xr:uid="{00000000-0005-0000-0000-0000971D0000}"/>
    <cellStyle name="Note 14 33 2 2" xfId="7585" xr:uid="{00000000-0005-0000-0000-0000981D0000}"/>
    <cellStyle name="Note 14 33 3" xfId="7586" xr:uid="{00000000-0005-0000-0000-0000991D0000}"/>
    <cellStyle name="Note 14 33 3 2" xfId="7587" xr:uid="{00000000-0005-0000-0000-00009A1D0000}"/>
    <cellStyle name="Note 14 33 4" xfId="7588" xr:uid="{00000000-0005-0000-0000-00009B1D0000}"/>
    <cellStyle name="Note 14 33 4 2" xfId="7589" xr:uid="{00000000-0005-0000-0000-00009C1D0000}"/>
    <cellStyle name="Note 14 33 5" xfId="7590" xr:uid="{00000000-0005-0000-0000-00009D1D0000}"/>
    <cellStyle name="Note 14 34" xfId="7591" xr:uid="{00000000-0005-0000-0000-00009E1D0000}"/>
    <cellStyle name="Note 14 34 2" xfId="7592" xr:uid="{00000000-0005-0000-0000-00009F1D0000}"/>
    <cellStyle name="Note 14 34 2 2" xfId="7593" xr:uid="{00000000-0005-0000-0000-0000A01D0000}"/>
    <cellStyle name="Note 14 34 3" xfId="7594" xr:uid="{00000000-0005-0000-0000-0000A11D0000}"/>
    <cellStyle name="Note 14 34 3 2" xfId="7595" xr:uid="{00000000-0005-0000-0000-0000A21D0000}"/>
    <cellStyle name="Note 14 34 4" xfId="7596" xr:uid="{00000000-0005-0000-0000-0000A31D0000}"/>
    <cellStyle name="Note 14 34 4 2" xfId="7597" xr:uid="{00000000-0005-0000-0000-0000A41D0000}"/>
    <cellStyle name="Note 14 34 5" xfId="7598" xr:uid="{00000000-0005-0000-0000-0000A51D0000}"/>
    <cellStyle name="Note 14 35" xfId="7599" xr:uid="{00000000-0005-0000-0000-0000A61D0000}"/>
    <cellStyle name="Note 14 35 2" xfId="7600" xr:uid="{00000000-0005-0000-0000-0000A71D0000}"/>
    <cellStyle name="Note 14 35 2 2" xfId="7601" xr:uid="{00000000-0005-0000-0000-0000A81D0000}"/>
    <cellStyle name="Note 14 35 3" xfId="7602" xr:uid="{00000000-0005-0000-0000-0000A91D0000}"/>
    <cellStyle name="Note 14 35 3 2" xfId="7603" xr:uid="{00000000-0005-0000-0000-0000AA1D0000}"/>
    <cellStyle name="Note 14 35 4" xfId="7604" xr:uid="{00000000-0005-0000-0000-0000AB1D0000}"/>
    <cellStyle name="Note 14 35 4 2" xfId="7605" xr:uid="{00000000-0005-0000-0000-0000AC1D0000}"/>
    <cellStyle name="Note 14 35 5" xfId="7606" xr:uid="{00000000-0005-0000-0000-0000AD1D0000}"/>
    <cellStyle name="Note 14 36" xfId="7607" xr:uid="{00000000-0005-0000-0000-0000AE1D0000}"/>
    <cellStyle name="Note 14 36 2" xfId="7608" xr:uid="{00000000-0005-0000-0000-0000AF1D0000}"/>
    <cellStyle name="Note 14 36 2 2" xfId="7609" xr:uid="{00000000-0005-0000-0000-0000B01D0000}"/>
    <cellStyle name="Note 14 36 3" xfId="7610" xr:uid="{00000000-0005-0000-0000-0000B11D0000}"/>
    <cellStyle name="Note 14 36 3 2" xfId="7611" xr:uid="{00000000-0005-0000-0000-0000B21D0000}"/>
    <cellStyle name="Note 14 36 4" xfId="7612" xr:uid="{00000000-0005-0000-0000-0000B31D0000}"/>
    <cellStyle name="Note 14 36 4 2" xfId="7613" xr:uid="{00000000-0005-0000-0000-0000B41D0000}"/>
    <cellStyle name="Note 14 36 5" xfId="7614" xr:uid="{00000000-0005-0000-0000-0000B51D0000}"/>
    <cellStyle name="Note 14 37" xfId="7615" xr:uid="{00000000-0005-0000-0000-0000B61D0000}"/>
    <cellStyle name="Note 14 37 2" xfId="7616" xr:uid="{00000000-0005-0000-0000-0000B71D0000}"/>
    <cellStyle name="Note 14 37 2 2" xfId="7617" xr:uid="{00000000-0005-0000-0000-0000B81D0000}"/>
    <cellStyle name="Note 14 37 3" xfId="7618" xr:uid="{00000000-0005-0000-0000-0000B91D0000}"/>
    <cellStyle name="Note 14 37 3 2" xfId="7619" xr:uid="{00000000-0005-0000-0000-0000BA1D0000}"/>
    <cellStyle name="Note 14 37 4" xfId="7620" xr:uid="{00000000-0005-0000-0000-0000BB1D0000}"/>
    <cellStyle name="Note 14 37 4 2" xfId="7621" xr:uid="{00000000-0005-0000-0000-0000BC1D0000}"/>
    <cellStyle name="Note 14 37 5" xfId="7622" xr:uid="{00000000-0005-0000-0000-0000BD1D0000}"/>
    <cellStyle name="Note 14 38" xfId="7623" xr:uid="{00000000-0005-0000-0000-0000BE1D0000}"/>
    <cellStyle name="Note 14 38 2" xfId="7624" xr:uid="{00000000-0005-0000-0000-0000BF1D0000}"/>
    <cellStyle name="Note 14 38 2 2" xfId="7625" xr:uid="{00000000-0005-0000-0000-0000C01D0000}"/>
    <cellStyle name="Note 14 38 3" xfId="7626" xr:uid="{00000000-0005-0000-0000-0000C11D0000}"/>
    <cellStyle name="Note 14 38 3 2" xfId="7627" xr:uid="{00000000-0005-0000-0000-0000C21D0000}"/>
    <cellStyle name="Note 14 38 4" xfId="7628" xr:uid="{00000000-0005-0000-0000-0000C31D0000}"/>
    <cellStyle name="Note 14 38 4 2" xfId="7629" xr:uid="{00000000-0005-0000-0000-0000C41D0000}"/>
    <cellStyle name="Note 14 38 5" xfId="7630" xr:uid="{00000000-0005-0000-0000-0000C51D0000}"/>
    <cellStyle name="Note 14 39" xfId="7631" xr:uid="{00000000-0005-0000-0000-0000C61D0000}"/>
    <cellStyle name="Note 14 39 2" xfId="7632" xr:uid="{00000000-0005-0000-0000-0000C71D0000}"/>
    <cellStyle name="Note 14 39 2 2" xfId="7633" xr:uid="{00000000-0005-0000-0000-0000C81D0000}"/>
    <cellStyle name="Note 14 39 3" xfId="7634" xr:uid="{00000000-0005-0000-0000-0000C91D0000}"/>
    <cellStyle name="Note 14 39 3 2" xfId="7635" xr:uid="{00000000-0005-0000-0000-0000CA1D0000}"/>
    <cellStyle name="Note 14 39 4" xfId="7636" xr:uid="{00000000-0005-0000-0000-0000CB1D0000}"/>
    <cellStyle name="Note 14 39 4 2" xfId="7637" xr:uid="{00000000-0005-0000-0000-0000CC1D0000}"/>
    <cellStyle name="Note 14 39 5" xfId="7638" xr:uid="{00000000-0005-0000-0000-0000CD1D0000}"/>
    <cellStyle name="Note 14 4" xfId="7639" xr:uid="{00000000-0005-0000-0000-0000CE1D0000}"/>
    <cellStyle name="Note 14 4 2" xfId="7640" xr:uid="{00000000-0005-0000-0000-0000CF1D0000}"/>
    <cellStyle name="Note 14 4 2 2" xfId="7641" xr:uid="{00000000-0005-0000-0000-0000D01D0000}"/>
    <cellStyle name="Note 14 4 2 2 2" xfId="7642" xr:uid="{00000000-0005-0000-0000-0000D11D0000}"/>
    <cellStyle name="Note 14 4 2 3" xfId="7643" xr:uid="{00000000-0005-0000-0000-0000D21D0000}"/>
    <cellStyle name="Note 14 4 2 3 2" xfId="7644" xr:uid="{00000000-0005-0000-0000-0000D31D0000}"/>
    <cellStyle name="Note 14 4 2 4" xfId="7645" xr:uid="{00000000-0005-0000-0000-0000D41D0000}"/>
    <cellStyle name="Note 14 4 2 4 2" xfId="7646" xr:uid="{00000000-0005-0000-0000-0000D51D0000}"/>
    <cellStyle name="Note 14 4 2 5" xfId="7647" xr:uid="{00000000-0005-0000-0000-0000D61D0000}"/>
    <cellStyle name="Note 14 4 3" xfId="7648" xr:uid="{00000000-0005-0000-0000-0000D71D0000}"/>
    <cellStyle name="Note 14 4 3 2" xfId="7649" xr:uid="{00000000-0005-0000-0000-0000D81D0000}"/>
    <cellStyle name="Note 14 4 4" xfId="7650" xr:uid="{00000000-0005-0000-0000-0000D91D0000}"/>
    <cellStyle name="Note 14 4 4 2" xfId="7651" xr:uid="{00000000-0005-0000-0000-0000DA1D0000}"/>
    <cellStyle name="Note 14 4 5" xfId="7652" xr:uid="{00000000-0005-0000-0000-0000DB1D0000}"/>
    <cellStyle name="Note 14 4 5 2" xfId="7653" xr:uid="{00000000-0005-0000-0000-0000DC1D0000}"/>
    <cellStyle name="Note 14 4 6" xfId="7654" xr:uid="{00000000-0005-0000-0000-0000DD1D0000}"/>
    <cellStyle name="Note 14 40" xfId="7655" xr:uid="{00000000-0005-0000-0000-0000DE1D0000}"/>
    <cellStyle name="Note 14 40 2" xfId="7656" xr:uid="{00000000-0005-0000-0000-0000DF1D0000}"/>
    <cellStyle name="Note 14 40 2 2" xfId="7657" xr:uid="{00000000-0005-0000-0000-0000E01D0000}"/>
    <cellStyle name="Note 14 40 3" xfId="7658" xr:uid="{00000000-0005-0000-0000-0000E11D0000}"/>
    <cellStyle name="Note 14 40 3 2" xfId="7659" xr:uid="{00000000-0005-0000-0000-0000E21D0000}"/>
    <cellStyle name="Note 14 40 4" xfId="7660" xr:uid="{00000000-0005-0000-0000-0000E31D0000}"/>
    <cellStyle name="Note 14 40 4 2" xfId="7661" xr:uid="{00000000-0005-0000-0000-0000E41D0000}"/>
    <cellStyle name="Note 14 40 5" xfId="7662" xr:uid="{00000000-0005-0000-0000-0000E51D0000}"/>
    <cellStyle name="Note 14 41" xfId="7663" xr:uid="{00000000-0005-0000-0000-0000E61D0000}"/>
    <cellStyle name="Note 14 41 2" xfId="7664" xr:uid="{00000000-0005-0000-0000-0000E71D0000}"/>
    <cellStyle name="Note 14 41 2 2" xfId="7665" xr:uid="{00000000-0005-0000-0000-0000E81D0000}"/>
    <cellStyle name="Note 14 41 3" xfId="7666" xr:uid="{00000000-0005-0000-0000-0000E91D0000}"/>
    <cellStyle name="Note 14 41 3 2" xfId="7667" xr:uid="{00000000-0005-0000-0000-0000EA1D0000}"/>
    <cellStyle name="Note 14 41 4" xfId="7668" xr:uid="{00000000-0005-0000-0000-0000EB1D0000}"/>
    <cellStyle name="Note 14 41 4 2" xfId="7669" xr:uid="{00000000-0005-0000-0000-0000EC1D0000}"/>
    <cellStyle name="Note 14 41 5" xfId="7670" xr:uid="{00000000-0005-0000-0000-0000ED1D0000}"/>
    <cellStyle name="Note 14 42" xfId="7671" xr:uid="{00000000-0005-0000-0000-0000EE1D0000}"/>
    <cellStyle name="Note 14 42 2" xfId="7672" xr:uid="{00000000-0005-0000-0000-0000EF1D0000}"/>
    <cellStyle name="Note 14 42 2 2" xfId="7673" xr:uid="{00000000-0005-0000-0000-0000F01D0000}"/>
    <cellStyle name="Note 14 42 3" xfId="7674" xr:uid="{00000000-0005-0000-0000-0000F11D0000}"/>
    <cellStyle name="Note 14 42 3 2" xfId="7675" xr:uid="{00000000-0005-0000-0000-0000F21D0000}"/>
    <cellStyle name="Note 14 42 4" xfId="7676" xr:uid="{00000000-0005-0000-0000-0000F31D0000}"/>
    <cellStyle name="Note 14 42 4 2" xfId="7677" xr:uid="{00000000-0005-0000-0000-0000F41D0000}"/>
    <cellStyle name="Note 14 42 5" xfId="7678" xr:uid="{00000000-0005-0000-0000-0000F51D0000}"/>
    <cellStyle name="Note 14 43" xfId="7679" xr:uid="{00000000-0005-0000-0000-0000F61D0000}"/>
    <cellStyle name="Note 14 43 2" xfId="7680" xr:uid="{00000000-0005-0000-0000-0000F71D0000}"/>
    <cellStyle name="Note 14 43 2 2" xfId="7681" xr:uid="{00000000-0005-0000-0000-0000F81D0000}"/>
    <cellStyle name="Note 14 43 3" xfId="7682" xr:uid="{00000000-0005-0000-0000-0000F91D0000}"/>
    <cellStyle name="Note 14 43 3 2" xfId="7683" xr:uid="{00000000-0005-0000-0000-0000FA1D0000}"/>
    <cellStyle name="Note 14 43 4" xfId="7684" xr:uid="{00000000-0005-0000-0000-0000FB1D0000}"/>
    <cellStyle name="Note 14 43 4 2" xfId="7685" xr:uid="{00000000-0005-0000-0000-0000FC1D0000}"/>
    <cellStyle name="Note 14 43 5" xfId="7686" xr:uid="{00000000-0005-0000-0000-0000FD1D0000}"/>
    <cellStyle name="Note 14 44" xfId="7687" xr:uid="{00000000-0005-0000-0000-0000FE1D0000}"/>
    <cellStyle name="Note 14 44 2" xfId="7688" xr:uid="{00000000-0005-0000-0000-0000FF1D0000}"/>
    <cellStyle name="Note 14 44 2 2" xfId="7689" xr:uid="{00000000-0005-0000-0000-0000001E0000}"/>
    <cellStyle name="Note 14 44 3" xfId="7690" xr:uid="{00000000-0005-0000-0000-0000011E0000}"/>
    <cellStyle name="Note 14 44 3 2" xfId="7691" xr:uid="{00000000-0005-0000-0000-0000021E0000}"/>
    <cellStyle name="Note 14 44 4" xfId="7692" xr:uid="{00000000-0005-0000-0000-0000031E0000}"/>
    <cellStyle name="Note 14 44 4 2" xfId="7693" xr:uid="{00000000-0005-0000-0000-0000041E0000}"/>
    <cellStyle name="Note 14 44 5" xfId="7694" xr:uid="{00000000-0005-0000-0000-0000051E0000}"/>
    <cellStyle name="Note 14 45" xfId="7695" xr:uid="{00000000-0005-0000-0000-0000061E0000}"/>
    <cellStyle name="Note 14 45 2" xfId="7696" xr:uid="{00000000-0005-0000-0000-0000071E0000}"/>
    <cellStyle name="Note 14 45 2 2" xfId="7697" xr:uid="{00000000-0005-0000-0000-0000081E0000}"/>
    <cellStyle name="Note 14 45 3" xfId="7698" xr:uid="{00000000-0005-0000-0000-0000091E0000}"/>
    <cellStyle name="Note 14 45 3 2" xfId="7699" xr:uid="{00000000-0005-0000-0000-00000A1E0000}"/>
    <cellStyle name="Note 14 45 4" xfId="7700" xr:uid="{00000000-0005-0000-0000-00000B1E0000}"/>
    <cellStyle name="Note 14 45 4 2" xfId="7701" xr:uid="{00000000-0005-0000-0000-00000C1E0000}"/>
    <cellStyle name="Note 14 45 5" xfId="7702" xr:uid="{00000000-0005-0000-0000-00000D1E0000}"/>
    <cellStyle name="Note 14 46" xfId="7703" xr:uid="{00000000-0005-0000-0000-00000E1E0000}"/>
    <cellStyle name="Note 14 46 2" xfId="7704" xr:uid="{00000000-0005-0000-0000-00000F1E0000}"/>
    <cellStyle name="Note 14 46 2 2" xfId="7705" xr:uid="{00000000-0005-0000-0000-0000101E0000}"/>
    <cellStyle name="Note 14 46 3" xfId="7706" xr:uid="{00000000-0005-0000-0000-0000111E0000}"/>
    <cellStyle name="Note 14 46 3 2" xfId="7707" xr:uid="{00000000-0005-0000-0000-0000121E0000}"/>
    <cellStyle name="Note 14 46 4" xfId="7708" xr:uid="{00000000-0005-0000-0000-0000131E0000}"/>
    <cellStyle name="Note 14 46 4 2" xfId="7709" xr:uid="{00000000-0005-0000-0000-0000141E0000}"/>
    <cellStyle name="Note 14 46 5" xfId="7710" xr:uid="{00000000-0005-0000-0000-0000151E0000}"/>
    <cellStyle name="Note 14 47" xfId="7711" xr:uid="{00000000-0005-0000-0000-0000161E0000}"/>
    <cellStyle name="Note 14 47 2" xfId="7712" xr:uid="{00000000-0005-0000-0000-0000171E0000}"/>
    <cellStyle name="Note 14 47 2 2" xfId="7713" xr:uid="{00000000-0005-0000-0000-0000181E0000}"/>
    <cellStyle name="Note 14 47 3" xfId="7714" xr:uid="{00000000-0005-0000-0000-0000191E0000}"/>
    <cellStyle name="Note 14 47 3 2" xfId="7715" xr:uid="{00000000-0005-0000-0000-00001A1E0000}"/>
    <cellStyle name="Note 14 47 4" xfId="7716" xr:uid="{00000000-0005-0000-0000-00001B1E0000}"/>
    <cellStyle name="Note 14 47 4 2" xfId="7717" xr:uid="{00000000-0005-0000-0000-00001C1E0000}"/>
    <cellStyle name="Note 14 47 5" xfId="7718" xr:uid="{00000000-0005-0000-0000-00001D1E0000}"/>
    <cellStyle name="Note 14 48" xfId="7719" xr:uid="{00000000-0005-0000-0000-00001E1E0000}"/>
    <cellStyle name="Note 14 48 2" xfId="7720" xr:uid="{00000000-0005-0000-0000-00001F1E0000}"/>
    <cellStyle name="Note 14 48 2 2" xfId="7721" xr:uid="{00000000-0005-0000-0000-0000201E0000}"/>
    <cellStyle name="Note 14 48 3" xfId="7722" xr:uid="{00000000-0005-0000-0000-0000211E0000}"/>
    <cellStyle name="Note 14 48 3 2" xfId="7723" xr:uid="{00000000-0005-0000-0000-0000221E0000}"/>
    <cellStyle name="Note 14 48 4" xfId="7724" xr:uid="{00000000-0005-0000-0000-0000231E0000}"/>
    <cellStyle name="Note 14 48 4 2" xfId="7725" xr:uid="{00000000-0005-0000-0000-0000241E0000}"/>
    <cellStyle name="Note 14 48 5" xfId="7726" xr:uid="{00000000-0005-0000-0000-0000251E0000}"/>
    <cellStyle name="Note 14 49" xfId="7727" xr:uid="{00000000-0005-0000-0000-0000261E0000}"/>
    <cellStyle name="Note 14 49 2" xfId="7728" xr:uid="{00000000-0005-0000-0000-0000271E0000}"/>
    <cellStyle name="Note 14 49 2 2" xfId="7729" xr:uid="{00000000-0005-0000-0000-0000281E0000}"/>
    <cellStyle name="Note 14 49 3" xfId="7730" xr:uid="{00000000-0005-0000-0000-0000291E0000}"/>
    <cellStyle name="Note 14 49 3 2" xfId="7731" xr:uid="{00000000-0005-0000-0000-00002A1E0000}"/>
    <cellStyle name="Note 14 49 4" xfId="7732" xr:uid="{00000000-0005-0000-0000-00002B1E0000}"/>
    <cellStyle name="Note 14 49 4 2" xfId="7733" xr:uid="{00000000-0005-0000-0000-00002C1E0000}"/>
    <cellStyle name="Note 14 49 5" xfId="7734" xr:uid="{00000000-0005-0000-0000-00002D1E0000}"/>
    <cellStyle name="Note 14 5" xfId="7735" xr:uid="{00000000-0005-0000-0000-00002E1E0000}"/>
    <cellStyle name="Note 14 5 2" xfId="7736" xr:uid="{00000000-0005-0000-0000-00002F1E0000}"/>
    <cellStyle name="Note 14 5 2 2" xfId="7737" xr:uid="{00000000-0005-0000-0000-0000301E0000}"/>
    <cellStyle name="Note 14 5 2 2 2" xfId="7738" xr:uid="{00000000-0005-0000-0000-0000311E0000}"/>
    <cellStyle name="Note 14 5 2 3" xfId="7739" xr:uid="{00000000-0005-0000-0000-0000321E0000}"/>
    <cellStyle name="Note 14 5 2 3 2" xfId="7740" xr:uid="{00000000-0005-0000-0000-0000331E0000}"/>
    <cellStyle name="Note 14 5 2 4" xfId="7741" xr:uid="{00000000-0005-0000-0000-0000341E0000}"/>
    <cellStyle name="Note 14 5 2 4 2" xfId="7742" xr:uid="{00000000-0005-0000-0000-0000351E0000}"/>
    <cellStyle name="Note 14 5 2 5" xfId="7743" xr:uid="{00000000-0005-0000-0000-0000361E0000}"/>
    <cellStyle name="Note 14 5 3" xfId="7744" xr:uid="{00000000-0005-0000-0000-0000371E0000}"/>
    <cellStyle name="Note 14 5 3 2" xfId="7745" xr:uid="{00000000-0005-0000-0000-0000381E0000}"/>
    <cellStyle name="Note 14 5 4" xfId="7746" xr:uid="{00000000-0005-0000-0000-0000391E0000}"/>
    <cellStyle name="Note 14 5 4 2" xfId="7747" xr:uid="{00000000-0005-0000-0000-00003A1E0000}"/>
    <cellStyle name="Note 14 5 5" xfId="7748" xr:uid="{00000000-0005-0000-0000-00003B1E0000}"/>
    <cellStyle name="Note 14 5 5 2" xfId="7749" xr:uid="{00000000-0005-0000-0000-00003C1E0000}"/>
    <cellStyle name="Note 14 5 6" xfId="7750" xr:uid="{00000000-0005-0000-0000-00003D1E0000}"/>
    <cellStyle name="Note 14 50" xfId="7751" xr:uid="{00000000-0005-0000-0000-00003E1E0000}"/>
    <cellStyle name="Note 14 50 2" xfId="7752" xr:uid="{00000000-0005-0000-0000-00003F1E0000}"/>
    <cellStyle name="Note 14 50 2 2" xfId="7753" xr:uid="{00000000-0005-0000-0000-0000401E0000}"/>
    <cellStyle name="Note 14 50 3" xfId="7754" xr:uid="{00000000-0005-0000-0000-0000411E0000}"/>
    <cellStyle name="Note 14 50 3 2" xfId="7755" xr:uid="{00000000-0005-0000-0000-0000421E0000}"/>
    <cellStyle name="Note 14 50 4" xfId="7756" xr:uid="{00000000-0005-0000-0000-0000431E0000}"/>
    <cellStyle name="Note 14 50 4 2" xfId="7757" xr:uid="{00000000-0005-0000-0000-0000441E0000}"/>
    <cellStyle name="Note 14 50 5" xfId="7758" xr:uid="{00000000-0005-0000-0000-0000451E0000}"/>
    <cellStyle name="Note 14 51" xfId="7759" xr:uid="{00000000-0005-0000-0000-0000461E0000}"/>
    <cellStyle name="Note 14 51 2" xfId="7760" xr:uid="{00000000-0005-0000-0000-0000471E0000}"/>
    <cellStyle name="Note 14 51 2 2" xfId="7761" xr:uid="{00000000-0005-0000-0000-0000481E0000}"/>
    <cellStyle name="Note 14 51 3" xfId="7762" xr:uid="{00000000-0005-0000-0000-0000491E0000}"/>
    <cellStyle name="Note 14 51 3 2" xfId="7763" xr:uid="{00000000-0005-0000-0000-00004A1E0000}"/>
    <cellStyle name="Note 14 51 4" xfId="7764" xr:uid="{00000000-0005-0000-0000-00004B1E0000}"/>
    <cellStyle name="Note 14 51 4 2" xfId="7765" xr:uid="{00000000-0005-0000-0000-00004C1E0000}"/>
    <cellStyle name="Note 14 51 5" xfId="7766" xr:uid="{00000000-0005-0000-0000-00004D1E0000}"/>
    <cellStyle name="Note 14 52" xfId="7767" xr:uid="{00000000-0005-0000-0000-00004E1E0000}"/>
    <cellStyle name="Note 14 52 2" xfId="7768" xr:uid="{00000000-0005-0000-0000-00004F1E0000}"/>
    <cellStyle name="Note 14 52 2 2" xfId="7769" xr:uid="{00000000-0005-0000-0000-0000501E0000}"/>
    <cellStyle name="Note 14 52 3" xfId="7770" xr:uid="{00000000-0005-0000-0000-0000511E0000}"/>
    <cellStyle name="Note 14 52 3 2" xfId="7771" xr:uid="{00000000-0005-0000-0000-0000521E0000}"/>
    <cellStyle name="Note 14 52 4" xfId="7772" xr:uid="{00000000-0005-0000-0000-0000531E0000}"/>
    <cellStyle name="Note 14 52 4 2" xfId="7773" xr:uid="{00000000-0005-0000-0000-0000541E0000}"/>
    <cellStyle name="Note 14 52 5" xfId="7774" xr:uid="{00000000-0005-0000-0000-0000551E0000}"/>
    <cellStyle name="Note 14 53" xfId="7775" xr:uid="{00000000-0005-0000-0000-0000561E0000}"/>
    <cellStyle name="Note 14 53 2" xfId="7776" xr:uid="{00000000-0005-0000-0000-0000571E0000}"/>
    <cellStyle name="Note 14 53 2 2" xfId="7777" xr:uid="{00000000-0005-0000-0000-0000581E0000}"/>
    <cellStyle name="Note 14 53 3" xfId="7778" xr:uid="{00000000-0005-0000-0000-0000591E0000}"/>
    <cellStyle name="Note 14 53 3 2" xfId="7779" xr:uid="{00000000-0005-0000-0000-00005A1E0000}"/>
    <cellStyle name="Note 14 53 4" xfId="7780" xr:uid="{00000000-0005-0000-0000-00005B1E0000}"/>
    <cellStyle name="Note 14 53 4 2" xfId="7781" xr:uid="{00000000-0005-0000-0000-00005C1E0000}"/>
    <cellStyle name="Note 14 53 5" xfId="7782" xr:uid="{00000000-0005-0000-0000-00005D1E0000}"/>
    <cellStyle name="Note 14 54" xfId="7783" xr:uid="{00000000-0005-0000-0000-00005E1E0000}"/>
    <cellStyle name="Note 14 54 2" xfId="7784" xr:uid="{00000000-0005-0000-0000-00005F1E0000}"/>
    <cellStyle name="Note 14 54 2 2" xfId="7785" xr:uid="{00000000-0005-0000-0000-0000601E0000}"/>
    <cellStyle name="Note 14 54 3" xfId="7786" xr:uid="{00000000-0005-0000-0000-0000611E0000}"/>
    <cellStyle name="Note 14 54 3 2" xfId="7787" xr:uid="{00000000-0005-0000-0000-0000621E0000}"/>
    <cellStyle name="Note 14 54 4" xfId="7788" xr:uid="{00000000-0005-0000-0000-0000631E0000}"/>
    <cellStyle name="Note 14 54 4 2" xfId="7789" xr:uid="{00000000-0005-0000-0000-0000641E0000}"/>
    <cellStyle name="Note 14 54 5" xfId="7790" xr:uid="{00000000-0005-0000-0000-0000651E0000}"/>
    <cellStyle name="Note 14 55" xfId="7791" xr:uid="{00000000-0005-0000-0000-0000661E0000}"/>
    <cellStyle name="Note 14 55 2" xfId="7792" xr:uid="{00000000-0005-0000-0000-0000671E0000}"/>
    <cellStyle name="Note 14 55 2 2" xfId="7793" xr:uid="{00000000-0005-0000-0000-0000681E0000}"/>
    <cellStyle name="Note 14 55 3" xfId="7794" xr:uid="{00000000-0005-0000-0000-0000691E0000}"/>
    <cellStyle name="Note 14 55 3 2" xfId="7795" xr:uid="{00000000-0005-0000-0000-00006A1E0000}"/>
    <cellStyle name="Note 14 55 4" xfId="7796" xr:uid="{00000000-0005-0000-0000-00006B1E0000}"/>
    <cellStyle name="Note 14 55 4 2" xfId="7797" xr:uid="{00000000-0005-0000-0000-00006C1E0000}"/>
    <cellStyle name="Note 14 55 5" xfId="7798" xr:uid="{00000000-0005-0000-0000-00006D1E0000}"/>
    <cellStyle name="Note 14 56" xfId="7799" xr:uid="{00000000-0005-0000-0000-00006E1E0000}"/>
    <cellStyle name="Note 14 56 2" xfId="7800" xr:uid="{00000000-0005-0000-0000-00006F1E0000}"/>
    <cellStyle name="Note 14 57" xfId="7801" xr:uid="{00000000-0005-0000-0000-0000701E0000}"/>
    <cellStyle name="Note 14 57 2" xfId="7802" xr:uid="{00000000-0005-0000-0000-0000711E0000}"/>
    <cellStyle name="Note 14 58" xfId="7803" xr:uid="{00000000-0005-0000-0000-0000721E0000}"/>
    <cellStyle name="Note 14 58 2" xfId="7804" xr:uid="{00000000-0005-0000-0000-0000731E0000}"/>
    <cellStyle name="Note 14 59" xfId="7805" xr:uid="{00000000-0005-0000-0000-0000741E0000}"/>
    <cellStyle name="Note 14 6" xfId="7806" xr:uid="{00000000-0005-0000-0000-0000751E0000}"/>
    <cellStyle name="Note 14 6 2" xfId="7807" xr:uid="{00000000-0005-0000-0000-0000761E0000}"/>
    <cellStyle name="Note 14 6 2 2" xfId="7808" xr:uid="{00000000-0005-0000-0000-0000771E0000}"/>
    <cellStyle name="Note 14 6 2 2 2" xfId="7809" xr:uid="{00000000-0005-0000-0000-0000781E0000}"/>
    <cellStyle name="Note 14 6 2 3" xfId="7810" xr:uid="{00000000-0005-0000-0000-0000791E0000}"/>
    <cellStyle name="Note 14 6 2 3 2" xfId="7811" xr:uid="{00000000-0005-0000-0000-00007A1E0000}"/>
    <cellStyle name="Note 14 6 2 4" xfId="7812" xr:uid="{00000000-0005-0000-0000-00007B1E0000}"/>
    <cellStyle name="Note 14 6 2 4 2" xfId="7813" xr:uid="{00000000-0005-0000-0000-00007C1E0000}"/>
    <cellStyle name="Note 14 6 2 5" xfId="7814" xr:uid="{00000000-0005-0000-0000-00007D1E0000}"/>
    <cellStyle name="Note 14 6 3" xfId="7815" xr:uid="{00000000-0005-0000-0000-00007E1E0000}"/>
    <cellStyle name="Note 14 6 3 2" xfId="7816" xr:uid="{00000000-0005-0000-0000-00007F1E0000}"/>
    <cellStyle name="Note 14 6 4" xfId="7817" xr:uid="{00000000-0005-0000-0000-0000801E0000}"/>
    <cellStyle name="Note 14 6 4 2" xfId="7818" xr:uid="{00000000-0005-0000-0000-0000811E0000}"/>
    <cellStyle name="Note 14 6 5" xfId="7819" xr:uid="{00000000-0005-0000-0000-0000821E0000}"/>
    <cellStyle name="Note 14 6 5 2" xfId="7820" xr:uid="{00000000-0005-0000-0000-0000831E0000}"/>
    <cellStyle name="Note 14 6 6" xfId="7821" xr:uid="{00000000-0005-0000-0000-0000841E0000}"/>
    <cellStyle name="Note 14 7" xfId="7822" xr:uid="{00000000-0005-0000-0000-0000851E0000}"/>
    <cellStyle name="Note 14 7 2" xfId="7823" xr:uid="{00000000-0005-0000-0000-0000861E0000}"/>
    <cellStyle name="Note 14 7 2 2" xfId="7824" xr:uid="{00000000-0005-0000-0000-0000871E0000}"/>
    <cellStyle name="Note 14 7 2 2 2" xfId="7825" xr:uid="{00000000-0005-0000-0000-0000881E0000}"/>
    <cellStyle name="Note 14 7 2 3" xfId="7826" xr:uid="{00000000-0005-0000-0000-0000891E0000}"/>
    <cellStyle name="Note 14 7 2 3 2" xfId="7827" xr:uid="{00000000-0005-0000-0000-00008A1E0000}"/>
    <cellStyle name="Note 14 7 2 4" xfId="7828" xr:uid="{00000000-0005-0000-0000-00008B1E0000}"/>
    <cellStyle name="Note 14 7 2 4 2" xfId="7829" xr:uid="{00000000-0005-0000-0000-00008C1E0000}"/>
    <cellStyle name="Note 14 7 2 5" xfId="7830" xr:uid="{00000000-0005-0000-0000-00008D1E0000}"/>
    <cellStyle name="Note 14 7 3" xfId="7831" xr:uid="{00000000-0005-0000-0000-00008E1E0000}"/>
    <cellStyle name="Note 14 7 3 2" xfId="7832" xr:uid="{00000000-0005-0000-0000-00008F1E0000}"/>
    <cellStyle name="Note 14 7 4" xfId="7833" xr:uid="{00000000-0005-0000-0000-0000901E0000}"/>
    <cellStyle name="Note 14 7 4 2" xfId="7834" xr:uid="{00000000-0005-0000-0000-0000911E0000}"/>
    <cellStyle name="Note 14 7 5" xfId="7835" xr:uid="{00000000-0005-0000-0000-0000921E0000}"/>
    <cellStyle name="Note 14 7 5 2" xfId="7836" xr:uid="{00000000-0005-0000-0000-0000931E0000}"/>
    <cellStyle name="Note 14 7 6" xfId="7837" xr:uid="{00000000-0005-0000-0000-0000941E0000}"/>
    <cellStyle name="Note 14 8" xfId="7838" xr:uid="{00000000-0005-0000-0000-0000951E0000}"/>
    <cellStyle name="Note 14 8 2" xfId="7839" xr:uid="{00000000-0005-0000-0000-0000961E0000}"/>
    <cellStyle name="Note 14 8 2 2" xfId="7840" xr:uid="{00000000-0005-0000-0000-0000971E0000}"/>
    <cellStyle name="Note 14 8 2 2 2" xfId="7841" xr:uid="{00000000-0005-0000-0000-0000981E0000}"/>
    <cellStyle name="Note 14 8 2 3" xfId="7842" xr:uid="{00000000-0005-0000-0000-0000991E0000}"/>
    <cellStyle name="Note 14 8 2 3 2" xfId="7843" xr:uid="{00000000-0005-0000-0000-00009A1E0000}"/>
    <cellStyle name="Note 14 8 2 4" xfId="7844" xr:uid="{00000000-0005-0000-0000-00009B1E0000}"/>
    <cellStyle name="Note 14 8 2 4 2" xfId="7845" xr:uid="{00000000-0005-0000-0000-00009C1E0000}"/>
    <cellStyle name="Note 14 8 2 5" xfId="7846" xr:uid="{00000000-0005-0000-0000-00009D1E0000}"/>
    <cellStyle name="Note 14 8 3" xfId="7847" xr:uid="{00000000-0005-0000-0000-00009E1E0000}"/>
    <cellStyle name="Note 14 8 3 2" xfId="7848" xr:uid="{00000000-0005-0000-0000-00009F1E0000}"/>
    <cellStyle name="Note 14 8 4" xfId="7849" xr:uid="{00000000-0005-0000-0000-0000A01E0000}"/>
    <cellStyle name="Note 14 8 4 2" xfId="7850" xr:uid="{00000000-0005-0000-0000-0000A11E0000}"/>
    <cellStyle name="Note 14 8 5" xfId="7851" xr:uid="{00000000-0005-0000-0000-0000A21E0000}"/>
    <cellStyle name="Note 14 8 5 2" xfId="7852" xr:uid="{00000000-0005-0000-0000-0000A31E0000}"/>
    <cellStyle name="Note 14 8 6" xfId="7853" xr:uid="{00000000-0005-0000-0000-0000A41E0000}"/>
    <cellStyle name="Note 14 9" xfId="7854" xr:uid="{00000000-0005-0000-0000-0000A51E0000}"/>
    <cellStyle name="Note 14 9 2" xfId="7855" xr:uid="{00000000-0005-0000-0000-0000A61E0000}"/>
    <cellStyle name="Note 14 9 2 2" xfId="7856" xr:uid="{00000000-0005-0000-0000-0000A71E0000}"/>
    <cellStyle name="Note 14 9 2 2 2" xfId="7857" xr:uid="{00000000-0005-0000-0000-0000A81E0000}"/>
    <cellStyle name="Note 14 9 2 3" xfId="7858" xr:uid="{00000000-0005-0000-0000-0000A91E0000}"/>
    <cellStyle name="Note 14 9 2 3 2" xfId="7859" xr:uid="{00000000-0005-0000-0000-0000AA1E0000}"/>
    <cellStyle name="Note 14 9 2 4" xfId="7860" xr:uid="{00000000-0005-0000-0000-0000AB1E0000}"/>
    <cellStyle name="Note 14 9 2 4 2" xfId="7861" xr:uid="{00000000-0005-0000-0000-0000AC1E0000}"/>
    <cellStyle name="Note 14 9 2 5" xfId="7862" xr:uid="{00000000-0005-0000-0000-0000AD1E0000}"/>
    <cellStyle name="Note 14 9 3" xfId="7863" xr:uid="{00000000-0005-0000-0000-0000AE1E0000}"/>
    <cellStyle name="Note 14 9 3 2" xfId="7864" xr:uid="{00000000-0005-0000-0000-0000AF1E0000}"/>
    <cellStyle name="Note 14 9 4" xfId="7865" xr:uid="{00000000-0005-0000-0000-0000B01E0000}"/>
    <cellStyle name="Note 14 9 4 2" xfId="7866" xr:uid="{00000000-0005-0000-0000-0000B11E0000}"/>
    <cellStyle name="Note 14 9 5" xfId="7867" xr:uid="{00000000-0005-0000-0000-0000B21E0000}"/>
    <cellStyle name="Note 14 9 5 2" xfId="7868" xr:uid="{00000000-0005-0000-0000-0000B31E0000}"/>
    <cellStyle name="Note 14 9 6" xfId="7869" xr:uid="{00000000-0005-0000-0000-0000B41E0000}"/>
    <cellStyle name="Note 15" xfId="7870" xr:uid="{00000000-0005-0000-0000-0000B51E0000}"/>
    <cellStyle name="Note 15 10" xfId="7871" xr:uid="{00000000-0005-0000-0000-0000B61E0000}"/>
    <cellStyle name="Note 15 10 2" xfId="7872" xr:uid="{00000000-0005-0000-0000-0000B71E0000}"/>
    <cellStyle name="Note 15 10 2 2" xfId="7873" xr:uid="{00000000-0005-0000-0000-0000B81E0000}"/>
    <cellStyle name="Note 15 10 2 2 2" xfId="7874" xr:uid="{00000000-0005-0000-0000-0000B91E0000}"/>
    <cellStyle name="Note 15 10 2 3" xfId="7875" xr:uid="{00000000-0005-0000-0000-0000BA1E0000}"/>
    <cellStyle name="Note 15 10 2 3 2" xfId="7876" xr:uid="{00000000-0005-0000-0000-0000BB1E0000}"/>
    <cellStyle name="Note 15 10 2 4" xfId="7877" xr:uid="{00000000-0005-0000-0000-0000BC1E0000}"/>
    <cellStyle name="Note 15 10 2 4 2" xfId="7878" xr:uid="{00000000-0005-0000-0000-0000BD1E0000}"/>
    <cellStyle name="Note 15 10 2 5" xfId="7879" xr:uid="{00000000-0005-0000-0000-0000BE1E0000}"/>
    <cellStyle name="Note 15 10 3" xfId="7880" xr:uid="{00000000-0005-0000-0000-0000BF1E0000}"/>
    <cellStyle name="Note 15 10 3 2" xfId="7881" xr:uid="{00000000-0005-0000-0000-0000C01E0000}"/>
    <cellStyle name="Note 15 10 4" xfId="7882" xr:uid="{00000000-0005-0000-0000-0000C11E0000}"/>
    <cellStyle name="Note 15 10 4 2" xfId="7883" xr:uid="{00000000-0005-0000-0000-0000C21E0000}"/>
    <cellStyle name="Note 15 10 5" xfId="7884" xr:uid="{00000000-0005-0000-0000-0000C31E0000}"/>
    <cellStyle name="Note 15 10 5 2" xfId="7885" xr:uid="{00000000-0005-0000-0000-0000C41E0000}"/>
    <cellStyle name="Note 15 10 6" xfId="7886" xr:uid="{00000000-0005-0000-0000-0000C51E0000}"/>
    <cellStyle name="Note 15 11" xfId="7887" xr:uid="{00000000-0005-0000-0000-0000C61E0000}"/>
    <cellStyle name="Note 15 11 2" xfId="7888" xr:uid="{00000000-0005-0000-0000-0000C71E0000}"/>
    <cellStyle name="Note 15 11 2 2" xfId="7889" xr:uid="{00000000-0005-0000-0000-0000C81E0000}"/>
    <cellStyle name="Note 15 11 2 2 2" xfId="7890" xr:uid="{00000000-0005-0000-0000-0000C91E0000}"/>
    <cellStyle name="Note 15 11 2 3" xfId="7891" xr:uid="{00000000-0005-0000-0000-0000CA1E0000}"/>
    <cellStyle name="Note 15 11 2 3 2" xfId="7892" xr:uid="{00000000-0005-0000-0000-0000CB1E0000}"/>
    <cellStyle name="Note 15 11 2 4" xfId="7893" xr:uid="{00000000-0005-0000-0000-0000CC1E0000}"/>
    <cellStyle name="Note 15 11 2 4 2" xfId="7894" xr:uid="{00000000-0005-0000-0000-0000CD1E0000}"/>
    <cellStyle name="Note 15 11 2 5" xfId="7895" xr:uid="{00000000-0005-0000-0000-0000CE1E0000}"/>
    <cellStyle name="Note 15 11 3" xfId="7896" xr:uid="{00000000-0005-0000-0000-0000CF1E0000}"/>
    <cellStyle name="Note 15 11 3 2" xfId="7897" xr:uid="{00000000-0005-0000-0000-0000D01E0000}"/>
    <cellStyle name="Note 15 11 4" xfId="7898" xr:uid="{00000000-0005-0000-0000-0000D11E0000}"/>
    <cellStyle name="Note 15 11 4 2" xfId="7899" xr:uid="{00000000-0005-0000-0000-0000D21E0000}"/>
    <cellStyle name="Note 15 11 5" xfId="7900" xr:uid="{00000000-0005-0000-0000-0000D31E0000}"/>
    <cellStyle name="Note 15 11 5 2" xfId="7901" xr:uid="{00000000-0005-0000-0000-0000D41E0000}"/>
    <cellStyle name="Note 15 11 6" xfId="7902" xr:uid="{00000000-0005-0000-0000-0000D51E0000}"/>
    <cellStyle name="Note 15 12" xfId="7903" xr:uid="{00000000-0005-0000-0000-0000D61E0000}"/>
    <cellStyle name="Note 15 12 2" xfId="7904" xr:uid="{00000000-0005-0000-0000-0000D71E0000}"/>
    <cellStyle name="Note 15 12 2 2" xfId="7905" xr:uid="{00000000-0005-0000-0000-0000D81E0000}"/>
    <cellStyle name="Note 15 12 2 2 2" xfId="7906" xr:uid="{00000000-0005-0000-0000-0000D91E0000}"/>
    <cellStyle name="Note 15 12 2 3" xfId="7907" xr:uid="{00000000-0005-0000-0000-0000DA1E0000}"/>
    <cellStyle name="Note 15 12 2 3 2" xfId="7908" xr:uid="{00000000-0005-0000-0000-0000DB1E0000}"/>
    <cellStyle name="Note 15 12 2 4" xfId="7909" xr:uid="{00000000-0005-0000-0000-0000DC1E0000}"/>
    <cellStyle name="Note 15 12 2 4 2" xfId="7910" xr:uid="{00000000-0005-0000-0000-0000DD1E0000}"/>
    <cellStyle name="Note 15 12 2 5" xfId="7911" xr:uid="{00000000-0005-0000-0000-0000DE1E0000}"/>
    <cellStyle name="Note 15 12 3" xfId="7912" xr:uid="{00000000-0005-0000-0000-0000DF1E0000}"/>
    <cellStyle name="Note 15 12 3 2" xfId="7913" xr:uid="{00000000-0005-0000-0000-0000E01E0000}"/>
    <cellStyle name="Note 15 12 4" xfId="7914" xr:uid="{00000000-0005-0000-0000-0000E11E0000}"/>
    <cellStyle name="Note 15 12 4 2" xfId="7915" xr:uid="{00000000-0005-0000-0000-0000E21E0000}"/>
    <cellStyle name="Note 15 12 5" xfId="7916" xr:uid="{00000000-0005-0000-0000-0000E31E0000}"/>
    <cellStyle name="Note 15 12 5 2" xfId="7917" xr:uid="{00000000-0005-0000-0000-0000E41E0000}"/>
    <cellStyle name="Note 15 12 6" xfId="7918" xr:uid="{00000000-0005-0000-0000-0000E51E0000}"/>
    <cellStyle name="Note 15 13" xfId="7919" xr:uid="{00000000-0005-0000-0000-0000E61E0000}"/>
    <cellStyle name="Note 15 13 2" xfId="7920" xr:uid="{00000000-0005-0000-0000-0000E71E0000}"/>
    <cellStyle name="Note 15 13 2 2" xfId="7921" xr:uid="{00000000-0005-0000-0000-0000E81E0000}"/>
    <cellStyle name="Note 15 13 2 2 2" xfId="7922" xr:uid="{00000000-0005-0000-0000-0000E91E0000}"/>
    <cellStyle name="Note 15 13 2 3" xfId="7923" xr:uid="{00000000-0005-0000-0000-0000EA1E0000}"/>
    <cellStyle name="Note 15 13 2 3 2" xfId="7924" xr:uid="{00000000-0005-0000-0000-0000EB1E0000}"/>
    <cellStyle name="Note 15 13 2 4" xfId="7925" xr:uid="{00000000-0005-0000-0000-0000EC1E0000}"/>
    <cellStyle name="Note 15 13 2 4 2" xfId="7926" xr:uid="{00000000-0005-0000-0000-0000ED1E0000}"/>
    <cellStyle name="Note 15 13 2 5" xfId="7927" xr:uid="{00000000-0005-0000-0000-0000EE1E0000}"/>
    <cellStyle name="Note 15 13 3" xfId="7928" xr:uid="{00000000-0005-0000-0000-0000EF1E0000}"/>
    <cellStyle name="Note 15 13 3 2" xfId="7929" xr:uid="{00000000-0005-0000-0000-0000F01E0000}"/>
    <cellStyle name="Note 15 13 4" xfId="7930" xr:uid="{00000000-0005-0000-0000-0000F11E0000}"/>
    <cellStyle name="Note 15 13 4 2" xfId="7931" xr:uid="{00000000-0005-0000-0000-0000F21E0000}"/>
    <cellStyle name="Note 15 13 5" xfId="7932" xr:uid="{00000000-0005-0000-0000-0000F31E0000}"/>
    <cellStyle name="Note 15 13 5 2" xfId="7933" xr:uid="{00000000-0005-0000-0000-0000F41E0000}"/>
    <cellStyle name="Note 15 13 6" xfId="7934" xr:uid="{00000000-0005-0000-0000-0000F51E0000}"/>
    <cellStyle name="Note 15 14" xfId="7935" xr:uid="{00000000-0005-0000-0000-0000F61E0000}"/>
    <cellStyle name="Note 15 14 2" xfId="7936" xr:uid="{00000000-0005-0000-0000-0000F71E0000}"/>
    <cellStyle name="Note 15 14 2 2" xfId="7937" xr:uid="{00000000-0005-0000-0000-0000F81E0000}"/>
    <cellStyle name="Note 15 14 2 2 2" xfId="7938" xr:uid="{00000000-0005-0000-0000-0000F91E0000}"/>
    <cellStyle name="Note 15 14 2 3" xfId="7939" xr:uid="{00000000-0005-0000-0000-0000FA1E0000}"/>
    <cellStyle name="Note 15 14 2 3 2" xfId="7940" xr:uid="{00000000-0005-0000-0000-0000FB1E0000}"/>
    <cellStyle name="Note 15 14 2 4" xfId="7941" xr:uid="{00000000-0005-0000-0000-0000FC1E0000}"/>
    <cellStyle name="Note 15 14 2 4 2" xfId="7942" xr:uid="{00000000-0005-0000-0000-0000FD1E0000}"/>
    <cellStyle name="Note 15 14 2 5" xfId="7943" xr:uid="{00000000-0005-0000-0000-0000FE1E0000}"/>
    <cellStyle name="Note 15 14 3" xfId="7944" xr:uid="{00000000-0005-0000-0000-0000FF1E0000}"/>
    <cellStyle name="Note 15 14 3 2" xfId="7945" xr:uid="{00000000-0005-0000-0000-0000001F0000}"/>
    <cellStyle name="Note 15 14 4" xfId="7946" xr:uid="{00000000-0005-0000-0000-0000011F0000}"/>
    <cellStyle name="Note 15 14 4 2" xfId="7947" xr:uid="{00000000-0005-0000-0000-0000021F0000}"/>
    <cellStyle name="Note 15 14 5" xfId="7948" xr:uid="{00000000-0005-0000-0000-0000031F0000}"/>
    <cellStyle name="Note 15 14 5 2" xfId="7949" xr:uid="{00000000-0005-0000-0000-0000041F0000}"/>
    <cellStyle name="Note 15 14 6" xfId="7950" xr:uid="{00000000-0005-0000-0000-0000051F0000}"/>
    <cellStyle name="Note 15 15" xfId="7951" xr:uid="{00000000-0005-0000-0000-0000061F0000}"/>
    <cellStyle name="Note 15 15 2" xfId="7952" xr:uid="{00000000-0005-0000-0000-0000071F0000}"/>
    <cellStyle name="Note 15 15 2 2" xfId="7953" xr:uid="{00000000-0005-0000-0000-0000081F0000}"/>
    <cellStyle name="Note 15 15 2 2 2" xfId="7954" xr:uid="{00000000-0005-0000-0000-0000091F0000}"/>
    <cellStyle name="Note 15 15 2 3" xfId="7955" xr:uid="{00000000-0005-0000-0000-00000A1F0000}"/>
    <cellStyle name="Note 15 15 2 3 2" xfId="7956" xr:uid="{00000000-0005-0000-0000-00000B1F0000}"/>
    <cellStyle name="Note 15 15 2 4" xfId="7957" xr:uid="{00000000-0005-0000-0000-00000C1F0000}"/>
    <cellStyle name="Note 15 15 2 4 2" xfId="7958" xr:uid="{00000000-0005-0000-0000-00000D1F0000}"/>
    <cellStyle name="Note 15 15 2 5" xfId="7959" xr:uid="{00000000-0005-0000-0000-00000E1F0000}"/>
    <cellStyle name="Note 15 15 3" xfId="7960" xr:uid="{00000000-0005-0000-0000-00000F1F0000}"/>
    <cellStyle name="Note 15 15 3 2" xfId="7961" xr:uid="{00000000-0005-0000-0000-0000101F0000}"/>
    <cellStyle name="Note 15 15 4" xfId="7962" xr:uid="{00000000-0005-0000-0000-0000111F0000}"/>
    <cellStyle name="Note 15 15 4 2" xfId="7963" xr:uid="{00000000-0005-0000-0000-0000121F0000}"/>
    <cellStyle name="Note 15 15 5" xfId="7964" xr:uid="{00000000-0005-0000-0000-0000131F0000}"/>
    <cellStyle name="Note 15 15 5 2" xfId="7965" xr:uid="{00000000-0005-0000-0000-0000141F0000}"/>
    <cellStyle name="Note 15 15 6" xfId="7966" xr:uid="{00000000-0005-0000-0000-0000151F0000}"/>
    <cellStyle name="Note 15 16" xfId="7967" xr:uid="{00000000-0005-0000-0000-0000161F0000}"/>
    <cellStyle name="Note 15 16 2" xfId="7968" xr:uid="{00000000-0005-0000-0000-0000171F0000}"/>
    <cellStyle name="Note 15 16 2 2" xfId="7969" xr:uid="{00000000-0005-0000-0000-0000181F0000}"/>
    <cellStyle name="Note 15 16 2 2 2" xfId="7970" xr:uid="{00000000-0005-0000-0000-0000191F0000}"/>
    <cellStyle name="Note 15 16 2 3" xfId="7971" xr:uid="{00000000-0005-0000-0000-00001A1F0000}"/>
    <cellStyle name="Note 15 16 2 3 2" xfId="7972" xr:uid="{00000000-0005-0000-0000-00001B1F0000}"/>
    <cellStyle name="Note 15 16 2 4" xfId="7973" xr:uid="{00000000-0005-0000-0000-00001C1F0000}"/>
    <cellStyle name="Note 15 16 2 4 2" xfId="7974" xr:uid="{00000000-0005-0000-0000-00001D1F0000}"/>
    <cellStyle name="Note 15 16 2 5" xfId="7975" xr:uid="{00000000-0005-0000-0000-00001E1F0000}"/>
    <cellStyle name="Note 15 16 3" xfId="7976" xr:uid="{00000000-0005-0000-0000-00001F1F0000}"/>
    <cellStyle name="Note 15 16 3 2" xfId="7977" xr:uid="{00000000-0005-0000-0000-0000201F0000}"/>
    <cellStyle name="Note 15 16 4" xfId="7978" xr:uid="{00000000-0005-0000-0000-0000211F0000}"/>
    <cellStyle name="Note 15 16 4 2" xfId="7979" xr:uid="{00000000-0005-0000-0000-0000221F0000}"/>
    <cellStyle name="Note 15 16 5" xfId="7980" xr:uid="{00000000-0005-0000-0000-0000231F0000}"/>
    <cellStyle name="Note 15 16 5 2" xfId="7981" xr:uid="{00000000-0005-0000-0000-0000241F0000}"/>
    <cellStyle name="Note 15 16 6" xfId="7982" xr:uid="{00000000-0005-0000-0000-0000251F0000}"/>
    <cellStyle name="Note 15 17" xfId="7983" xr:uid="{00000000-0005-0000-0000-0000261F0000}"/>
    <cellStyle name="Note 15 17 2" xfId="7984" xr:uid="{00000000-0005-0000-0000-0000271F0000}"/>
    <cellStyle name="Note 15 17 2 2" xfId="7985" xr:uid="{00000000-0005-0000-0000-0000281F0000}"/>
    <cellStyle name="Note 15 17 2 2 2" xfId="7986" xr:uid="{00000000-0005-0000-0000-0000291F0000}"/>
    <cellStyle name="Note 15 17 2 3" xfId="7987" xr:uid="{00000000-0005-0000-0000-00002A1F0000}"/>
    <cellStyle name="Note 15 17 2 3 2" xfId="7988" xr:uid="{00000000-0005-0000-0000-00002B1F0000}"/>
    <cellStyle name="Note 15 17 2 4" xfId="7989" xr:uid="{00000000-0005-0000-0000-00002C1F0000}"/>
    <cellStyle name="Note 15 17 2 4 2" xfId="7990" xr:uid="{00000000-0005-0000-0000-00002D1F0000}"/>
    <cellStyle name="Note 15 17 2 5" xfId="7991" xr:uid="{00000000-0005-0000-0000-00002E1F0000}"/>
    <cellStyle name="Note 15 17 3" xfId="7992" xr:uid="{00000000-0005-0000-0000-00002F1F0000}"/>
    <cellStyle name="Note 15 17 3 2" xfId="7993" xr:uid="{00000000-0005-0000-0000-0000301F0000}"/>
    <cellStyle name="Note 15 17 4" xfId="7994" xr:uid="{00000000-0005-0000-0000-0000311F0000}"/>
    <cellStyle name="Note 15 17 4 2" xfId="7995" xr:uid="{00000000-0005-0000-0000-0000321F0000}"/>
    <cellStyle name="Note 15 17 5" xfId="7996" xr:uid="{00000000-0005-0000-0000-0000331F0000}"/>
    <cellStyle name="Note 15 17 5 2" xfId="7997" xr:uid="{00000000-0005-0000-0000-0000341F0000}"/>
    <cellStyle name="Note 15 17 6" xfId="7998" xr:uid="{00000000-0005-0000-0000-0000351F0000}"/>
    <cellStyle name="Note 15 18" xfId="7999" xr:uid="{00000000-0005-0000-0000-0000361F0000}"/>
    <cellStyle name="Note 15 18 2" xfId="8000" xr:uid="{00000000-0005-0000-0000-0000371F0000}"/>
    <cellStyle name="Note 15 18 2 2" xfId="8001" xr:uid="{00000000-0005-0000-0000-0000381F0000}"/>
    <cellStyle name="Note 15 18 2 2 2" xfId="8002" xr:uid="{00000000-0005-0000-0000-0000391F0000}"/>
    <cellStyle name="Note 15 18 2 3" xfId="8003" xr:uid="{00000000-0005-0000-0000-00003A1F0000}"/>
    <cellStyle name="Note 15 18 2 3 2" xfId="8004" xr:uid="{00000000-0005-0000-0000-00003B1F0000}"/>
    <cellStyle name="Note 15 18 2 4" xfId="8005" xr:uid="{00000000-0005-0000-0000-00003C1F0000}"/>
    <cellStyle name="Note 15 18 2 4 2" xfId="8006" xr:uid="{00000000-0005-0000-0000-00003D1F0000}"/>
    <cellStyle name="Note 15 18 2 5" xfId="8007" xr:uid="{00000000-0005-0000-0000-00003E1F0000}"/>
    <cellStyle name="Note 15 18 3" xfId="8008" xr:uid="{00000000-0005-0000-0000-00003F1F0000}"/>
    <cellStyle name="Note 15 18 3 2" xfId="8009" xr:uid="{00000000-0005-0000-0000-0000401F0000}"/>
    <cellStyle name="Note 15 18 4" xfId="8010" xr:uid="{00000000-0005-0000-0000-0000411F0000}"/>
    <cellStyle name="Note 15 18 4 2" xfId="8011" xr:uid="{00000000-0005-0000-0000-0000421F0000}"/>
    <cellStyle name="Note 15 18 5" xfId="8012" xr:uid="{00000000-0005-0000-0000-0000431F0000}"/>
    <cellStyle name="Note 15 18 5 2" xfId="8013" xr:uid="{00000000-0005-0000-0000-0000441F0000}"/>
    <cellStyle name="Note 15 18 6" xfId="8014" xr:uid="{00000000-0005-0000-0000-0000451F0000}"/>
    <cellStyle name="Note 15 19" xfId="8015" xr:uid="{00000000-0005-0000-0000-0000461F0000}"/>
    <cellStyle name="Note 15 19 2" xfId="8016" xr:uid="{00000000-0005-0000-0000-0000471F0000}"/>
    <cellStyle name="Note 15 19 2 2" xfId="8017" xr:uid="{00000000-0005-0000-0000-0000481F0000}"/>
    <cellStyle name="Note 15 19 2 2 2" xfId="8018" xr:uid="{00000000-0005-0000-0000-0000491F0000}"/>
    <cellStyle name="Note 15 19 2 3" xfId="8019" xr:uid="{00000000-0005-0000-0000-00004A1F0000}"/>
    <cellStyle name="Note 15 19 2 3 2" xfId="8020" xr:uid="{00000000-0005-0000-0000-00004B1F0000}"/>
    <cellStyle name="Note 15 19 2 4" xfId="8021" xr:uid="{00000000-0005-0000-0000-00004C1F0000}"/>
    <cellStyle name="Note 15 19 2 4 2" xfId="8022" xr:uid="{00000000-0005-0000-0000-00004D1F0000}"/>
    <cellStyle name="Note 15 19 2 5" xfId="8023" xr:uid="{00000000-0005-0000-0000-00004E1F0000}"/>
    <cellStyle name="Note 15 19 3" xfId="8024" xr:uid="{00000000-0005-0000-0000-00004F1F0000}"/>
    <cellStyle name="Note 15 19 3 2" xfId="8025" xr:uid="{00000000-0005-0000-0000-0000501F0000}"/>
    <cellStyle name="Note 15 19 4" xfId="8026" xr:uid="{00000000-0005-0000-0000-0000511F0000}"/>
    <cellStyle name="Note 15 19 4 2" xfId="8027" xr:uid="{00000000-0005-0000-0000-0000521F0000}"/>
    <cellStyle name="Note 15 19 5" xfId="8028" xr:uid="{00000000-0005-0000-0000-0000531F0000}"/>
    <cellStyle name="Note 15 19 5 2" xfId="8029" xr:uid="{00000000-0005-0000-0000-0000541F0000}"/>
    <cellStyle name="Note 15 19 6" xfId="8030" xr:uid="{00000000-0005-0000-0000-0000551F0000}"/>
    <cellStyle name="Note 15 2" xfId="8031" xr:uid="{00000000-0005-0000-0000-0000561F0000}"/>
    <cellStyle name="Note 15 2 2" xfId="8032" xr:uid="{00000000-0005-0000-0000-0000571F0000}"/>
    <cellStyle name="Note 15 2 2 2" xfId="8033" xr:uid="{00000000-0005-0000-0000-0000581F0000}"/>
    <cellStyle name="Note 15 2 2 2 2" xfId="8034" xr:uid="{00000000-0005-0000-0000-0000591F0000}"/>
    <cellStyle name="Note 15 2 2 3" xfId="8035" xr:uid="{00000000-0005-0000-0000-00005A1F0000}"/>
    <cellStyle name="Note 15 2 2 3 2" xfId="8036" xr:uid="{00000000-0005-0000-0000-00005B1F0000}"/>
    <cellStyle name="Note 15 2 2 4" xfId="8037" xr:uid="{00000000-0005-0000-0000-00005C1F0000}"/>
    <cellStyle name="Note 15 2 2 4 2" xfId="8038" xr:uid="{00000000-0005-0000-0000-00005D1F0000}"/>
    <cellStyle name="Note 15 2 2 5" xfId="8039" xr:uid="{00000000-0005-0000-0000-00005E1F0000}"/>
    <cellStyle name="Note 15 2 3" xfId="8040" xr:uid="{00000000-0005-0000-0000-00005F1F0000}"/>
    <cellStyle name="Note 15 2 3 2" xfId="8041" xr:uid="{00000000-0005-0000-0000-0000601F0000}"/>
    <cellStyle name="Note 15 2 4" xfId="8042" xr:uid="{00000000-0005-0000-0000-0000611F0000}"/>
    <cellStyle name="Note 15 2 4 2" xfId="8043" xr:uid="{00000000-0005-0000-0000-0000621F0000}"/>
    <cellStyle name="Note 15 2 5" xfId="8044" xr:uid="{00000000-0005-0000-0000-0000631F0000}"/>
    <cellStyle name="Note 15 2 5 2" xfId="8045" xr:uid="{00000000-0005-0000-0000-0000641F0000}"/>
    <cellStyle name="Note 15 2 6" xfId="8046" xr:uid="{00000000-0005-0000-0000-0000651F0000}"/>
    <cellStyle name="Note 15 20" xfId="8047" xr:uid="{00000000-0005-0000-0000-0000661F0000}"/>
    <cellStyle name="Note 15 20 2" xfId="8048" xr:uid="{00000000-0005-0000-0000-0000671F0000}"/>
    <cellStyle name="Note 15 20 2 2" xfId="8049" xr:uid="{00000000-0005-0000-0000-0000681F0000}"/>
    <cellStyle name="Note 15 20 2 2 2" xfId="8050" xr:uid="{00000000-0005-0000-0000-0000691F0000}"/>
    <cellStyle name="Note 15 20 2 3" xfId="8051" xr:uid="{00000000-0005-0000-0000-00006A1F0000}"/>
    <cellStyle name="Note 15 20 2 3 2" xfId="8052" xr:uid="{00000000-0005-0000-0000-00006B1F0000}"/>
    <cellStyle name="Note 15 20 2 4" xfId="8053" xr:uid="{00000000-0005-0000-0000-00006C1F0000}"/>
    <cellStyle name="Note 15 20 2 4 2" xfId="8054" xr:uid="{00000000-0005-0000-0000-00006D1F0000}"/>
    <cellStyle name="Note 15 20 2 5" xfId="8055" xr:uid="{00000000-0005-0000-0000-00006E1F0000}"/>
    <cellStyle name="Note 15 20 3" xfId="8056" xr:uid="{00000000-0005-0000-0000-00006F1F0000}"/>
    <cellStyle name="Note 15 20 3 2" xfId="8057" xr:uid="{00000000-0005-0000-0000-0000701F0000}"/>
    <cellStyle name="Note 15 20 4" xfId="8058" xr:uid="{00000000-0005-0000-0000-0000711F0000}"/>
    <cellStyle name="Note 15 20 4 2" xfId="8059" xr:uid="{00000000-0005-0000-0000-0000721F0000}"/>
    <cellStyle name="Note 15 20 5" xfId="8060" xr:uid="{00000000-0005-0000-0000-0000731F0000}"/>
    <cellStyle name="Note 15 20 5 2" xfId="8061" xr:uid="{00000000-0005-0000-0000-0000741F0000}"/>
    <cellStyle name="Note 15 20 6" xfId="8062" xr:uid="{00000000-0005-0000-0000-0000751F0000}"/>
    <cellStyle name="Note 15 21" xfId="8063" xr:uid="{00000000-0005-0000-0000-0000761F0000}"/>
    <cellStyle name="Note 15 21 2" xfId="8064" xr:uid="{00000000-0005-0000-0000-0000771F0000}"/>
    <cellStyle name="Note 15 21 2 2" xfId="8065" xr:uid="{00000000-0005-0000-0000-0000781F0000}"/>
    <cellStyle name="Note 15 21 2 2 2" xfId="8066" xr:uid="{00000000-0005-0000-0000-0000791F0000}"/>
    <cellStyle name="Note 15 21 2 3" xfId="8067" xr:uid="{00000000-0005-0000-0000-00007A1F0000}"/>
    <cellStyle name="Note 15 21 2 3 2" xfId="8068" xr:uid="{00000000-0005-0000-0000-00007B1F0000}"/>
    <cellStyle name="Note 15 21 2 4" xfId="8069" xr:uid="{00000000-0005-0000-0000-00007C1F0000}"/>
    <cellStyle name="Note 15 21 2 4 2" xfId="8070" xr:uid="{00000000-0005-0000-0000-00007D1F0000}"/>
    <cellStyle name="Note 15 21 2 5" xfId="8071" xr:uid="{00000000-0005-0000-0000-00007E1F0000}"/>
    <cellStyle name="Note 15 21 3" xfId="8072" xr:uid="{00000000-0005-0000-0000-00007F1F0000}"/>
    <cellStyle name="Note 15 21 3 2" xfId="8073" xr:uid="{00000000-0005-0000-0000-0000801F0000}"/>
    <cellStyle name="Note 15 21 4" xfId="8074" xr:uid="{00000000-0005-0000-0000-0000811F0000}"/>
    <cellStyle name="Note 15 21 4 2" xfId="8075" xr:uid="{00000000-0005-0000-0000-0000821F0000}"/>
    <cellStyle name="Note 15 21 5" xfId="8076" xr:uid="{00000000-0005-0000-0000-0000831F0000}"/>
    <cellStyle name="Note 15 21 5 2" xfId="8077" xr:uid="{00000000-0005-0000-0000-0000841F0000}"/>
    <cellStyle name="Note 15 21 6" xfId="8078" xr:uid="{00000000-0005-0000-0000-0000851F0000}"/>
    <cellStyle name="Note 15 22" xfId="8079" xr:uid="{00000000-0005-0000-0000-0000861F0000}"/>
    <cellStyle name="Note 15 22 2" xfId="8080" xr:uid="{00000000-0005-0000-0000-0000871F0000}"/>
    <cellStyle name="Note 15 22 2 2" xfId="8081" xr:uid="{00000000-0005-0000-0000-0000881F0000}"/>
    <cellStyle name="Note 15 22 2 2 2" xfId="8082" xr:uid="{00000000-0005-0000-0000-0000891F0000}"/>
    <cellStyle name="Note 15 22 2 3" xfId="8083" xr:uid="{00000000-0005-0000-0000-00008A1F0000}"/>
    <cellStyle name="Note 15 22 2 3 2" xfId="8084" xr:uid="{00000000-0005-0000-0000-00008B1F0000}"/>
    <cellStyle name="Note 15 22 2 4" xfId="8085" xr:uid="{00000000-0005-0000-0000-00008C1F0000}"/>
    <cellStyle name="Note 15 22 2 4 2" xfId="8086" xr:uid="{00000000-0005-0000-0000-00008D1F0000}"/>
    <cellStyle name="Note 15 22 2 5" xfId="8087" xr:uid="{00000000-0005-0000-0000-00008E1F0000}"/>
    <cellStyle name="Note 15 22 3" xfId="8088" xr:uid="{00000000-0005-0000-0000-00008F1F0000}"/>
    <cellStyle name="Note 15 22 3 2" xfId="8089" xr:uid="{00000000-0005-0000-0000-0000901F0000}"/>
    <cellStyle name="Note 15 22 4" xfId="8090" xr:uid="{00000000-0005-0000-0000-0000911F0000}"/>
    <cellStyle name="Note 15 22 4 2" xfId="8091" xr:uid="{00000000-0005-0000-0000-0000921F0000}"/>
    <cellStyle name="Note 15 22 5" xfId="8092" xr:uid="{00000000-0005-0000-0000-0000931F0000}"/>
    <cellStyle name="Note 15 22 5 2" xfId="8093" xr:uid="{00000000-0005-0000-0000-0000941F0000}"/>
    <cellStyle name="Note 15 22 6" xfId="8094" xr:uid="{00000000-0005-0000-0000-0000951F0000}"/>
    <cellStyle name="Note 15 23" xfId="8095" xr:uid="{00000000-0005-0000-0000-0000961F0000}"/>
    <cellStyle name="Note 15 23 2" xfId="8096" xr:uid="{00000000-0005-0000-0000-0000971F0000}"/>
    <cellStyle name="Note 15 23 2 2" xfId="8097" xr:uid="{00000000-0005-0000-0000-0000981F0000}"/>
    <cellStyle name="Note 15 23 2 2 2" xfId="8098" xr:uid="{00000000-0005-0000-0000-0000991F0000}"/>
    <cellStyle name="Note 15 23 2 3" xfId="8099" xr:uid="{00000000-0005-0000-0000-00009A1F0000}"/>
    <cellStyle name="Note 15 23 2 3 2" xfId="8100" xr:uid="{00000000-0005-0000-0000-00009B1F0000}"/>
    <cellStyle name="Note 15 23 2 4" xfId="8101" xr:uid="{00000000-0005-0000-0000-00009C1F0000}"/>
    <cellStyle name="Note 15 23 2 4 2" xfId="8102" xr:uid="{00000000-0005-0000-0000-00009D1F0000}"/>
    <cellStyle name="Note 15 23 2 5" xfId="8103" xr:uid="{00000000-0005-0000-0000-00009E1F0000}"/>
    <cellStyle name="Note 15 23 3" xfId="8104" xr:uid="{00000000-0005-0000-0000-00009F1F0000}"/>
    <cellStyle name="Note 15 23 3 2" xfId="8105" xr:uid="{00000000-0005-0000-0000-0000A01F0000}"/>
    <cellStyle name="Note 15 23 4" xfId="8106" xr:uid="{00000000-0005-0000-0000-0000A11F0000}"/>
    <cellStyle name="Note 15 23 4 2" xfId="8107" xr:uid="{00000000-0005-0000-0000-0000A21F0000}"/>
    <cellStyle name="Note 15 23 5" xfId="8108" xr:uid="{00000000-0005-0000-0000-0000A31F0000}"/>
    <cellStyle name="Note 15 23 5 2" xfId="8109" xr:uid="{00000000-0005-0000-0000-0000A41F0000}"/>
    <cellStyle name="Note 15 23 6" xfId="8110" xr:uid="{00000000-0005-0000-0000-0000A51F0000}"/>
    <cellStyle name="Note 15 24" xfId="8111" xr:uid="{00000000-0005-0000-0000-0000A61F0000}"/>
    <cellStyle name="Note 15 24 2" xfId="8112" xr:uid="{00000000-0005-0000-0000-0000A71F0000}"/>
    <cellStyle name="Note 15 24 2 2" xfId="8113" xr:uid="{00000000-0005-0000-0000-0000A81F0000}"/>
    <cellStyle name="Note 15 24 2 2 2" xfId="8114" xr:uid="{00000000-0005-0000-0000-0000A91F0000}"/>
    <cellStyle name="Note 15 24 2 3" xfId="8115" xr:uid="{00000000-0005-0000-0000-0000AA1F0000}"/>
    <cellStyle name="Note 15 24 2 3 2" xfId="8116" xr:uid="{00000000-0005-0000-0000-0000AB1F0000}"/>
    <cellStyle name="Note 15 24 2 4" xfId="8117" xr:uid="{00000000-0005-0000-0000-0000AC1F0000}"/>
    <cellStyle name="Note 15 24 2 4 2" xfId="8118" xr:uid="{00000000-0005-0000-0000-0000AD1F0000}"/>
    <cellStyle name="Note 15 24 2 5" xfId="8119" xr:uid="{00000000-0005-0000-0000-0000AE1F0000}"/>
    <cellStyle name="Note 15 24 3" xfId="8120" xr:uid="{00000000-0005-0000-0000-0000AF1F0000}"/>
    <cellStyle name="Note 15 24 3 2" xfId="8121" xr:uid="{00000000-0005-0000-0000-0000B01F0000}"/>
    <cellStyle name="Note 15 24 4" xfId="8122" xr:uid="{00000000-0005-0000-0000-0000B11F0000}"/>
    <cellStyle name="Note 15 24 4 2" xfId="8123" xr:uid="{00000000-0005-0000-0000-0000B21F0000}"/>
    <cellStyle name="Note 15 24 5" xfId="8124" xr:uid="{00000000-0005-0000-0000-0000B31F0000}"/>
    <cellStyle name="Note 15 24 5 2" xfId="8125" xr:uid="{00000000-0005-0000-0000-0000B41F0000}"/>
    <cellStyle name="Note 15 24 6" xfId="8126" xr:uid="{00000000-0005-0000-0000-0000B51F0000}"/>
    <cellStyle name="Note 15 25" xfId="8127" xr:uid="{00000000-0005-0000-0000-0000B61F0000}"/>
    <cellStyle name="Note 15 25 2" xfId="8128" xr:uid="{00000000-0005-0000-0000-0000B71F0000}"/>
    <cellStyle name="Note 15 25 2 2" xfId="8129" xr:uid="{00000000-0005-0000-0000-0000B81F0000}"/>
    <cellStyle name="Note 15 25 2 2 2" xfId="8130" xr:uid="{00000000-0005-0000-0000-0000B91F0000}"/>
    <cellStyle name="Note 15 25 2 3" xfId="8131" xr:uid="{00000000-0005-0000-0000-0000BA1F0000}"/>
    <cellStyle name="Note 15 25 2 3 2" xfId="8132" xr:uid="{00000000-0005-0000-0000-0000BB1F0000}"/>
    <cellStyle name="Note 15 25 2 4" xfId="8133" xr:uid="{00000000-0005-0000-0000-0000BC1F0000}"/>
    <cellStyle name="Note 15 25 2 4 2" xfId="8134" xr:uid="{00000000-0005-0000-0000-0000BD1F0000}"/>
    <cellStyle name="Note 15 25 2 5" xfId="8135" xr:uid="{00000000-0005-0000-0000-0000BE1F0000}"/>
    <cellStyle name="Note 15 25 3" xfId="8136" xr:uid="{00000000-0005-0000-0000-0000BF1F0000}"/>
    <cellStyle name="Note 15 25 3 2" xfId="8137" xr:uid="{00000000-0005-0000-0000-0000C01F0000}"/>
    <cellStyle name="Note 15 25 4" xfId="8138" xr:uid="{00000000-0005-0000-0000-0000C11F0000}"/>
    <cellStyle name="Note 15 25 4 2" xfId="8139" xr:uid="{00000000-0005-0000-0000-0000C21F0000}"/>
    <cellStyle name="Note 15 25 5" xfId="8140" xr:uid="{00000000-0005-0000-0000-0000C31F0000}"/>
    <cellStyle name="Note 15 25 5 2" xfId="8141" xr:uid="{00000000-0005-0000-0000-0000C41F0000}"/>
    <cellStyle name="Note 15 25 6" xfId="8142" xr:uid="{00000000-0005-0000-0000-0000C51F0000}"/>
    <cellStyle name="Note 15 26" xfId="8143" xr:uid="{00000000-0005-0000-0000-0000C61F0000}"/>
    <cellStyle name="Note 15 26 2" xfId="8144" xr:uid="{00000000-0005-0000-0000-0000C71F0000}"/>
    <cellStyle name="Note 15 26 2 2" xfId="8145" xr:uid="{00000000-0005-0000-0000-0000C81F0000}"/>
    <cellStyle name="Note 15 26 2 2 2" xfId="8146" xr:uid="{00000000-0005-0000-0000-0000C91F0000}"/>
    <cellStyle name="Note 15 26 2 3" xfId="8147" xr:uid="{00000000-0005-0000-0000-0000CA1F0000}"/>
    <cellStyle name="Note 15 26 2 3 2" xfId="8148" xr:uid="{00000000-0005-0000-0000-0000CB1F0000}"/>
    <cellStyle name="Note 15 26 2 4" xfId="8149" xr:uid="{00000000-0005-0000-0000-0000CC1F0000}"/>
    <cellStyle name="Note 15 26 2 4 2" xfId="8150" xr:uid="{00000000-0005-0000-0000-0000CD1F0000}"/>
    <cellStyle name="Note 15 26 2 5" xfId="8151" xr:uid="{00000000-0005-0000-0000-0000CE1F0000}"/>
    <cellStyle name="Note 15 26 3" xfId="8152" xr:uid="{00000000-0005-0000-0000-0000CF1F0000}"/>
    <cellStyle name="Note 15 26 3 2" xfId="8153" xr:uid="{00000000-0005-0000-0000-0000D01F0000}"/>
    <cellStyle name="Note 15 26 4" xfId="8154" xr:uid="{00000000-0005-0000-0000-0000D11F0000}"/>
    <cellStyle name="Note 15 26 4 2" xfId="8155" xr:uid="{00000000-0005-0000-0000-0000D21F0000}"/>
    <cellStyle name="Note 15 26 5" xfId="8156" xr:uid="{00000000-0005-0000-0000-0000D31F0000}"/>
    <cellStyle name="Note 15 26 5 2" xfId="8157" xr:uid="{00000000-0005-0000-0000-0000D41F0000}"/>
    <cellStyle name="Note 15 26 6" xfId="8158" xr:uid="{00000000-0005-0000-0000-0000D51F0000}"/>
    <cellStyle name="Note 15 27" xfId="8159" xr:uid="{00000000-0005-0000-0000-0000D61F0000}"/>
    <cellStyle name="Note 15 27 2" xfId="8160" xr:uid="{00000000-0005-0000-0000-0000D71F0000}"/>
    <cellStyle name="Note 15 27 2 2" xfId="8161" xr:uid="{00000000-0005-0000-0000-0000D81F0000}"/>
    <cellStyle name="Note 15 27 2 2 2" xfId="8162" xr:uid="{00000000-0005-0000-0000-0000D91F0000}"/>
    <cellStyle name="Note 15 27 2 3" xfId="8163" xr:uid="{00000000-0005-0000-0000-0000DA1F0000}"/>
    <cellStyle name="Note 15 27 2 3 2" xfId="8164" xr:uid="{00000000-0005-0000-0000-0000DB1F0000}"/>
    <cellStyle name="Note 15 27 2 4" xfId="8165" xr:uid="{00000000-0005-0000-0000-0000DC1F0000}"/>
    <cellStyle name="Note 15 27 2 4 2" xfId="8166" xr:uid="{00000000-0005-0000-0000-0000DD1F0000}"/>
    <cellStyle name="Note 15 27 2 5" xfId="8167" xr:uid="{00000000-0005-0000-0000-0000DE1F0000}"/>
    <cellStyle name="Note 15 27 3" xfId="8168" xr:uid="{00000000-0005-0000-0000-0000DF1F0000}"/>
    <cellStyle name="Note 15 27 3 2" xfId="8169" xr:uid="{00000000-0005-0000-0000-0000E01F0000}"/>
    <cellStyle name="Note 15 27 4" xfId="8170" xr:uid="{00000000-0005-0000-0000-0000E11F0000}"/>
    <cellStyle name="Note 15 27 4 2" xfId="8171" xr:uid="{00000000-0005-0000-0000-0000E21F0000}"/>
    <cellStyle name="Note 15 27 5" xfId="8172" xr:uid="{00000000-0005-0000-0000-0000E31F0000}"/>
    <cellStyle name="Note 15 27 5 2" xfId="8173" xr:uid="{00000000-0005-0000-0000-0000E41F0000}"/>
    <cellStyle name="Note 15 27 6" xfId="8174" xr:uid="{00000000-0005-0000-0000-0000E51F0000}"/>
    <cellStyle name="Note 15 28" xfId="8175" xr:uid="{00000000-0005-0000-0000-0000E61F0000}"/>
    <cellStyle name="Note 15 28 2" xfId="8176" xr:uid="{00000000-0005-0000-0000-0000E71F0000}"/>
    <cellStyle name="Note 15 28 2 2" xfId="8177" xr:uid="{00000000-0005-0000-0000-0000E81F0000}"/>
    <cellStyle name="Note 15 28 2 2 2" xfId="8178" xr:uid="{00000000-0005-0000-0000-0000E91F0000}"/>
    <cellStyle name="Note 15 28 2 3" xfId="8179" xr:uid="{00000000-0005-0000-0000-0000EA1F0000}"/>
    <cellStyle name="Note 15 28 2 3 2" xfId="8180" xr:uid="{00000000-0005-0000-0000-0000EB1F0000}"/>
    <cellStyle name="Note 15 28 2 4" xfId="8181" xr:uid="{00000000-0005-0000-0000-0000EC1F0000}"/>
    <cellStyle name="Note 15 28 2 4 2" xfId="8182" xr:uid="{00000000-0005-0000-0000-0000ED1F0000}"/>
    <cellStyle name="Note 15 28 2 5" xfId="8183" xr:uid="{00000000-0005-0000-0000-0000EE1F0000}"/>
    <cellStyle name="Note 15 28 3" xfId="8184" xr:uid="{00000000-0005-0000-0000-0000EF1F0000}"/>
    <cellStyle name="Note 15 28 3 2" xfId="8185" xr:uid="{00000000-0005-0000-0000-0000F01F0000}"/>
    <cellStyle name="Note 15 28 4" xfId="8186" xr:uid="{00000000-0005-0000-0000-0000F11F0000}"/>
    <cellStyle name="Note 15 28 4 2" xfId="8187" xr:uid="{00000000-0005-0000-0000-0000F21F0000}"/>
    <cellStyle name="Note 15 28 5" xfId="8188" xr:uid="{00000000-0005-0000-0000-0000F31F0000}"/>
    <cellStyle name="Note 15 28 5 2" xfId="8189" xr:uid="{00000000-0005-0000-0000-0000F41F0000}"/>
    <cellStyle name="Note 15 28 6" xfId="8190" xr:uid="{00000000-0005-0000-0000-0000F51F0000}"/>
    <cellStyle name="Note 15 29" xfId="8191" xr:uid="{00000000-0005-0000-0000-0000F61F0000}"/>
    <cellStyle name="Note 15 29 2" xfId="8192" xr:uid="{00000000-0005-0000-0000-0000F71F0000}"/>
    <cellStyle name="Note 15 29 2 2" xfId="8193" xr:uid="{00000000-0005-0000-0000-0000F81F0000}"/>
    <cellStyle name="Note 15 29 2 2 2" xfId="8194" xr:uid="{00000000-0005-0000-0000-0000F91F0000}"/>
    <cellStyle name="Note 15 29 2 3" xfId="8195" xr:uid="{00000000-0005-0000-0000-0000FA1F0000}"/>
    <cellStyle name="Note 15 29 2 3 2" xfId="8196" xr:uid="{00000000-0005-0000-0000-0000FB1F0000}"/>
    <cellStyle name="Note 15 29 2 4" xfId="8197" xr:uid="{00000000-0005-0000-0000-0000FC1F0000}"/>
    <cellStyle name="Note 15 29 2 4 2" xfId="8198" xr:uid="{00000000-0005-0000-0000-0000FD1F0000}"/>
    <cellStyle name="Note 15 29 2 5" xfId="8199" xr:uid="{00000000-0005-0000-0000-0000FE1F0000}"/>
    <cellStyle name="Note 15 29 3" xfId="8200" xr:uid="{00000000-0005-0000-0000-0000FF1F0000}"/>
    <cellStyle name="Note 15 29 3 2" xfId="8201" xr:uid="{00000000-0005-0000-0000-000000200000}"/>
    <cellStyle name="Note 15 29 4" xfId="8202" xr:uid="{00000000-0005-0000-0000-000001200000}"/>
    <cellStyle name="Note 15 29 4 2" xfId="8203" xr:uid="{00000000-0005-0000-0000-000002200000}"/>
    <cellStyle name="Note 15 29 5" xfId="8204" xr:uid="{00000000-0005-0000-0000-000003200000}"/>
    <cellStyle name="Note 15 29 5 2" xfId="8205" xr:uid="{00000000-0005-0000-0000-000004200000}"/>
    <cellStyle name="Note 15 29 6" xfId="8206" xr:uid="{00000000-0005-0000-0000-000005200000}"/>
    <cellStyle name="Note 15 3" xfId="8207" xr:uid="{00000000-0005-0000-0000-000006200000}"/>
    <cellStyle name="Note 15 3 2" xfId="8208" xr:uid="{00000000-0005-0000-0000-000007200000}"/>
    <cellStyle name="Note 15 3 2 2" xfId="8209" xr:uid="{00000000-0005-0000-0000-000008200000}"/>
    <cellStyle name="Note 15 3 2 2 2" xfId="8210" xr:uid="{00000000-0005-0000-0000-000009200000}"/>
    <cellStyle name="Note 15 3 2 3" xfId="8211" xr:uid="{00000000-0005-0000-0000-00000A200000}"/>
    <cellStyle name="Note 15 3 2 3 2" xfId="8212" xr:uid="{00000000-0005-0000-0000-00000B200000}"/>
    <cellStyle name="Note 15 3 2 4" xfId="8213" xr:uid="{00000000-0005-0000-0000-00000C200000}"/>
    <cellStyle name="Note 15 3 2 4 2" xfId="8214" xr:uid="{00000000-0005-0000-0000-00000D200000}"/>
    <cellStyle name="Note 15 3 2 5" xfId="8215" xr:uid="{00000000-0005-0000-0000-00000E200000}"/>
    <cellStyle name="Note 15 3 3" xfId="8216" xr:uid="{00000000-0005-0000-0000-00000F200000}"/>
    <cellStyle name="Note 15 3 3 2" xfId="8217" xr:uid="{00000000-0005-0000-0000-000010200000}"/>
    <cellStyle name="Note 15 3 4" xfId="8218" xr:uid="{00000000-0005-0000-0000-000011200000}"/>
    <cellStyle name="Note 15 3 4 2" xfId="8219" xr:uid="{00000000-0005-0000-0000-000012200000}"/>
    <cellStyle name="Note 15 3 5" xfId="8220" xr:uid="{00000000-0005-0000-0000-000013200000}"/>
    <cellStyle name="Note 15 3 5 2" xfId="8221" xr:uid="{00000000-0005-0000-0000-000014200000}"/>
    <cellStyle name="Note 15 3 6" xfId="8222" xr:uid="{00000000-0005-0000-0000-000015200000}"/>
    <cellStyle name="Note 15 30" xfId="8223" xr:uid="{00000000-0005-0000-0000-000016200000}"/>
    <cellStyle name="Note 15 30 2" xfId="8224" xr:uid="{00000000-0005-0000-0000-000017200000}"/>
    <cellStyle name="Note 15 30 2 2" xfId="8225" xr:uid="{00000000-0005-0000-0000-000018200000}"/>
    <cellStyle name="Note 15 30 2 2 2" xfId="8226" xr:uid="{00000000-0005-0000-0000-000019200000}"/>
    <cellStyle name="Note 15 30 2 3" xfId="8227" xr:uid="{00000000-0005-0000-0000-00001A200000}"/>
    <cellStyle name="Note 15 30 2 3 2" xfId="8228" xr:uid="{00000000-0005-0000-0000-00001B200000}"/>
    <cellStyle name="Note 15 30 2 4" xfId="8229" xr:uid="{00000000-0005-0000-0000-00001C200000}"/>
    <cellStyle name="Note 15 30 2 4 2" xfId="8230" xr:uid="{00000000-0005-0000-0000-00001D200000}"/>
    <cellStyle name="Note 15 30 2 5" xfId="8231" xr:uid="{00000000-0005-0000-0000-00001E200000}"/>
    <cellStyle name="Note 15 30 3" xfId="8232" xr:uid="{00000000-0005-0000-0000-00001F200000}"/>
    <cellStyle name="Note 15 30 3 2" xfId="8233" xr:uid="{00000000-0005-0000-0000-000020200000}"/>
    <cellStyle name="Note 15 30 4" xfId="8234" xr:uid="{00000000-0005-0000-0000-000021200000}"/>
    <cellStyle name="Note 15 30 4 2" xfId="8235" xr:uid="{00000000-0005-0000-0000-000022200000}"/>
    <cellStyle name="Note 15 30 5" xfId="8236" xr:uid="{00000000-0005-0000-0000-000023200000}"/>
    <cellStyle name="Note 15 30 5 2" xfId="8237" xr:uid="{00000000-0005-0000-0000-000024200000}"/>
    <cellStyle name="Note 15 30 6" xfId="8238" xr:uid="{00000000-0005-0000-0000-000025200000}"/>
    <cellStyle name="Note 15 31" xfId="8239" xr:uid="{00000000-0005-0000-0000-000026200000}"/>
    <cellStyle name="Note 15 31 2" xfId="8240" xr:uid="{00000000-0005-0000-0000-000027200000}"/>
    <cellStyle name="Note 15 31 2 2" xfId="8241" xr:uid="{00000000-0005-0000-0000-000028200000}"/>
    <cellStyle name="Note 15 31 3" xfId="8242" xr:uid="{00000000-0005-0000-0000-000029200000}"/>
    <cellStyle name="Note 15 31 3 2" xfId="8243" xr:uid="{00000000-0005-0000-0000-00002A200000}"/>
    <cellStyle name="Note 15 31 4" xfId="8244" xr:uid="{00000000-0005-0000-0000-00002B200000}"/>
    <cellStyle name="Note 15 31 4 2" xfId="8245" xr:uid="{00000000-0005-0000-0000-00002C200000}"/>
    <cellStyle name="Note 15 31 5" xfId="8246" xr:uid="{00000000-0005-0000-0000-00002D200000}"/>
    <cellStyle name="Note 15 32" xfId="8247" xr:uid="{00000000-0005-0000-0000-00002E200000}"/>
    <cellStyle name="Note 15 32 2" xfId="8248" xr:uid="{00000000-0005-0000-0000-00002F200000}"/>
    <cellStyle name="Note 15 32 2 2" xfId="8249" xr:uid="{00000000-0005-0000-0000-000030200000}"/>
    <cellStyle name="Note 15 32 3" xfId="8250" xr:uid="{00000000-0005-0000-0000-000031200000}"/>
    <cellStyle name="Note 15 32 3 2" xfId="8251" xr:uid="{00000000-0005-0000-0000-000032200000}"/>
    <cellStyle name="Note 15 32 4" xfId="8252" xr:uid="{00000000-0005-0000-0000-000033200000}"/>
    <cellStyle name="Note 15 32 4 2" xfId="8253" xr:uid="{00000000-0005-0000-0000-000034200000}"/>
    <cellStyle name="Note 15 32 5" xfId="8254" xr:uid="{00000000-0005-0000-0000-000035200000}"/>
    <cellStyle name="Note 15 33" xfId="8255" xr:uid="{00000000-0005-0000-0000-000036200000}"/>
    <cellStyle name="Note 15 33 2" xfId="8256" xr:uid="{00000000-0005-0000-0000-000037200000}"/>
    <cellStyle name="Note 15 33 2 2" xfId="8257" xr:uid="{00000000-0005-0000-0000-000038200000}"/>
    <cellStyle name="Note 15 33 3" xfId="8258" xr:uid="{00000000-0005-0000-0000-000039200000}"/>
    <cellStyle name="Note 15 33 3 2" xfId="8259" xr:uid="{00000000-0005-0000-0000-00003A200000}"/>
    <cellStyle name="Note 15 33 4" xfId="8260" xr:uid="{00000000-0005-0000-0000-00003B200000}"/>
    <cellStyle name="Note 15 33 4 2" xfId="8261" xr:uid="{00000000-0005-0000-0000-00003C200000}"/>
    <cellStyle name="Note 15 33 5" xfId="8262" xr:uid="{00000000-0005-0000-0000-00003D200000}"/>
    <cellStyle name="Note 15 34" xfId="8263" xr:uid="{00000000-0005-0000-0000-00003E200000}"/>
    <cellStyle name="Note 15 34 2" xfId="8264" xr:uid="{00000000-0005-0000-0000-00003F200000}"/>
    <cellStyle name="Note 15 34 2 2" xfId="8265" xr:uid="{00000000-0005-0000-0000-000040200000}"/>
    <cellStyle name="Note 15 34 3" xfId="8266" xr:uid="{00000000-0005-0000-0000-000041200000}"/>
    <cellStyle name="Note 15 34 3 2" xfId="8267" xr:uid="{00000000-0005-0000-0000-000042200000}"/>
    <cellStyle name="Note 15 34 4" xfId="8268" xr:uid="{00000000-0005-0000-0000-000043200000}"/>
    <cellStyle name="Note 15 34 4 2" xfId="8269" xr:uid="{00000000-0005-0000-0000-000044200000}"/>
    <cellStyle name="Note 15 34 5" xfId="8270" xr:uid="{00000000-0005-0000-0000-000045200000}"/>
    <cellStyle name="Note 15 35" xfId="8271" xr:uid="{00000000-0005-0000-0000-000046200000}"/>
    <cellStyle name="Note 15 35 2" xfId="8272" xr:uid="{00000000-0005-0000-0000-000047200000}"/>
    <cellStyle name="Note 15 35 2 2" xfId="8273" xr:uid="{00000000-0005-0000-0000-000048200000}"/>
    <cellStyle name="Note 15 35 3" xfId="8274" xr:uid="{00000000-0005-0000-0000-000049200000}"/>
    <cellStyle name="Note 15 35 3 2" xfId="8275" xr:uid="{00000000-0005-0000-0000-00004A200000}"/>
    <cellStyle name="Note 15 35 4" xfId="8276" xr:uid="{00000000-0005-0000-0000-00004B200000}"/>
    <cellStyle name="Note 15 35 4 2" xfId="8277" xr:uid="{00000000-0005-0000-0000-00004C200000}"/>
    <cellStyle name="Note 15 35 5" xfId="8278" xr:uid="{00000000-0005-0000-0000-00004D200000}"/>
    <cellStyle name="Note 15 36" xfId="8279" xr:uid="{00000000-0005-0000-0000-00004E200000}"/>
    <cellStyle name="Note 15 36 2" xfId="8280" xr:uid="{00000000-0005-0000-0000-00004F200000}"/>
    <cellStyle name="Note 15 36 2 2" xfId="8281" xr:uid="{00000000-0005-0000-0000-000050200000}"/>
    <cellStyle name="Note 15 36 3" xfId="8282" xr:uid="{00000000-0005-0000-0000-000051200000}"/>
    <cellStyle name="Note 15 36 3 2" xfId="8283" xr:uid="{00000000-0005-0000-0000-000052200000}"/>
    <cellStyle name="Note 15 36 4" xfId="8284" xr:uid="{00000000-0005-0000-0000-000053200000}"/>
    <cellStyle name="Note 15 36 4 2" xfId="8285" xr:uid="{00000000-0005-0000-0000-000054200000}"/>
    <cellStyle name="Note 15 36 5" xfId="8286" xr:uid="{00000000-0005-0000-0000-000055200000}"/>
    <cellStyle name="Note 15 37" xfId="8287" xr:uid="{00000000-0005-0000-0000-000056200000}"/>
    <cellStyle name="Note 15 37 2" xfId="8288" xr:uid="{00000000-0005-0000-0000-000057200000}"/>
    <cellStyle name="Note 15 37 2 2" xfId="8289" xr:uid="{00000000-0005-0000-0000-000058200000}"/>
    <cellStyle name="Note 15 37 3" xfId="8290" xr:uid="{00000000-0005-0000-0000-000059200000}"/>
    <cellStyle name="Note 15 37 3 2" xfId="8291" xr:uid="{00000000-0005-0000-0000-00005A200000}"/>
    <cellStyle name="Note 15 37 4" xfId="8292" xr:uid="{00000000-0005-0000-0000-00005B200000}"/>
    <cellStyle name="Note 15 37 4 2" xfId="8293" xr:uid="{00000000-0005-0000-0000-00005C200000}"/>
    <cellStyle name="Note 15 37 5" xfId="8294" xr:uid="{00000000-0005-0000-0000-00005D200000}"/>
    <cellStyle name="Note 15 38" xfId="8295" xr:uid="{00000000-0005-0000-0000-00005E200000}"/>
    <cellStyle name="Note 15 38 2" xfId="8296" xr:uid="{00000000-0005-0000-0000-00005F200000}"/>
    <cellStyle name="Note 15 38 2 2" xfId="8297" xr:uid="{00000000-0005-0000-0000-000060200000}"/>
    <cellStyle name="Note 15 38 3" xfId="8298" xr:uid="{00000000-0005-0000-0000-000061200000}"/>
    <cellStyle name="Note 15 38 3 2" xfId="8299" xr:uid="{00000000-0005-0000-0000-000062200000}"/>
    <cellStyle name="Note 15 38 4" xfId="8300" xr:uid="{00000000-0005-0000-0000-000063200000}"/>
    <cellStyle name="Note 15 38 4 2" xfId="8301" xr:uid="{00000000-0005-0000-0000-000064200000}"/>
    <cellStyle name="Note 15 38 5" xfId="8302" xr:uid="{00000000-0005-0000-0000-000065200000}"/>
    <cellStyle name="Note 15 39" xfId="8303" xr:uid="{00000000-0005-0000-0000-000066200000}"/>
    <cellStyle name="Note 15 39 2" xfId="8304" xr:uid="{00000000-0005-0000-0000-000067200000}"/>
    <cellStyle name="Note 15 39 2 2" xfId="8305" xr:uid="{00000000-0005-0000-0000-000068200000}"/>
    <cellStyle name="Note 15 39 3" xfId="8306" xr:uid="{00000000-0005-0000-0000-000069200000}"/>
    <cellStyle name="Note 15 39 3 2" xfId="8307" xr:uid="{00000000-0005-0000-0000-00006A200000}"/>
    <cellStyle name="Note 15 39 4" xfId="8308" xr:uid="{00000000-0005-0000-0000-00006B200000}"/>
    <cellStyle name="Note 15 39 4 2" xfId="8309" xr:uid="{00000000-0005-0000-0000-00006C200000}"/>
    <cellStyle name="Note 15 39 5" xfId="8310" xr:uid="{00000000-0005-0000-0000-00006D200000}"/>
    <cellStyle name="Note 15 4" xfId="8311" xr:uid="{00000000-0005-0000-0000-00006E200000}"/>
    <cellStyle name="Note 15 4 2" xfId="8312" xr:uid="{00000000-0005-0000-0000-00006F200000}"/>
    <cellStyle name="Note 15 4 2 2" xfId="8313" xr:uid="{00000000-0005-0000-0000-000070200000}"/>
    <cellStyle name="Note 15 4 2 2 2" xfId="8314" xr:uid="{00000000-0005-0000-0000-000071200000}"/>
    <cellStyle name="Note 15 4 2 3" xfId="8315" xr:uid="{00000000-0005-0000-0000-000072200000}"/>
    <cellStyle name="Note 15 4 2 3 2" xfId="8316" xr:uid="{00000000-0005-0000-0000-000073200000}"/>
    <cellStyle name="Note 15 4 2 4" xfId="8317" xr:uid="{00000000-0005-0000-0000-000074200000}"/>
    <cellStyle name="Note 15 4 2 4 2" xfId="8318" xr:uid="{00000000-0005-0000-0000-000075200000}"/>
    <cellStyle name="Note 15 4 2 5" xfId="8319" xr:uid="{00000000-0005-0000-0000-000076200000}"/>
    <cellStyle name="Note 15 4 3" xfId="8320" xr:uid="{00000000-0005-0000-0000-000077200000}"/>
    <cellStyle name="Note 15 4 3 2" xfId="8321" xr:uid="{00000000-0005-0000-0000-000078200000}"/>
    <cellStyle name="Note 15 4 4" xfId="8322" xr:uid="{00000000-0005-0000-0000-000079200000}"/>
    <cellStyle name="Note 15 4 4 2" xfId="8323" xr:uid="{00000000-0005-0000-0000-00007A200000}"/>
    <cellStyle name="Note 15 4 5" xfId="8324" xr:uid="{00000000-0005-0000-0000-00007B200000}"/>
    <cellStyle name="Note 15 4 5 2" xfId="8325" xr:uid="{00000000-0005-0000-0000-00007C200000}"/>
    <cellStyle name="Note 15 4 6" xfId="8326" xr:uid="{00000000-0005-0000-0000-00007D200000}"/>
    <cellStyle name="Note 15 40" xfId="8327" xr:uid="{00000000-0005-0000-0000-00007E200000}"/>
    <cellStyle name="Note 15 40 2" xfId="8328" xr:uid="{00000000-0005-0000-0000-00007F200000}"/>
    <cellStyle name="Note 15 40 2 2" xfId="8329" xr:uid="{00000000-0005-0000-0000-000080200000}"/>
    <cellStyle name="Note 15 40 3" xfId="8330" xr:uid="{00000000-0005-0000-0000-000081200000}"/>
    <cellStyle name="Note 15 40 3 2" xfId="8331" xr:uid="{00000000-0005-0000-0000-000082200000}"/>
    <cellStyle name="Note 15 40 4" xfId="8332" xr:uid="{00000000-0005-0000-0000-000083200000}"/>
    <cellStyle name="Note 15 40 4 2" xfId="8333" xr:uid="{00000000-0005-0000-0000-000084200000}"/>
    <cellStyle name="Note 15 40 5" xfId="8334" xr:uid="{00000000-0005-0000-0000-000085200000}"/>
    <cellStyle name="Note 15 41" xfId="8335" xr:uid="{00000000-0005-0000-0000-000086200000}"/>
    <cellStyle name="Note 15 41 2" xfId="8336" xr:uid="{00000000-0005-0000-0000-000087200000}"/>
    <cellStyle name="Note 15 41 2 2" xfId="8337" xr:uid="{00000000-0005-0000-0000-000088200000}"/>
    <cellStyle name="Note 15 41 3" xfId="8338" xr:uid="{00000000-0005-0000-0000-000089200000}"/>
    <cellStyle name="Note 15 41 3 2" xfId="8339" xr:uid="{00000000-0005-0000-0000-00008A200000}"/>
    <cellStyle name="Note 15 41 4" xfId="8340" xr:uid="{00000000-0005-0000-0000-00008B200000}"/>
    <cellStyle name="Note 15 41 4 2" xfId="8341" xr:uid="{00000000-0005-0000-0000-00008C200000}"/>
    <cellStyle name="Note 15 41 5" xfId="8342" xr:uid="{00000000-0005-0000-0000-00008D200000}"/>
    <cellStyle name="Note 15 42" xfId="8343" xr:uid="{00000000-0005-0000-0000-00008E200000}"/>
    <cellStyle name="Note 15 42 2" xfId="8344" xr:uid="{00000000-0005-0000-0000-00008F200000}"/>
    <cellStyle name="Note 15 42 2 2" xfId="8345" xr:uid="{00000000-0005-0000-0000-000090200000}"/>
    <cellStyle name="Note 15 42 3" xfId="8346" xr:uid="{00000000-0005-0000-0000-000091200000}"/>
    <cellStyle name="Note 15 42 3 2" xfId="8347" xr:uid="{00000000-0005-0000-0000-000092200000}"/>
    <cellStyle name="Note 15 42 4" xfId="8348" xr:uid="{00000000-0005-0000-0000-000093200000}"/>
    <cellStyle name="Note 15 42 4 2" xfId="8349" xr:uid="{00000000-0005-0000-0000-000094200000}"/>
    <cellStyle name="Note 15 42 5" xfId="8350" xr:uid="{00000000-0005-0000-0000-000095200000}"/>
    <cellStyle name="Note 15 43" xfId="8351" xr:uid="{00000000-0005-0000-0000-000096200000}"/>
    <cellStyle name="Note 15 43 2" xfId="8352" xr:uid="{00000000-0005-0000-0000-000097200000}"/>
    <cellStyle name="Note 15 43 2 2" xfId="8353" xr:uid="{00000000-0005-0000-0000-000098200000}"/>
    <cellStyle name="Note 15 43 3" xfId="8354" xr:uid="{00000000-0005-0000-0000-000099200000}"/>
    <cellStyle name="Note 15 43 3 2" xfId="8355" xr:uid="{00000000-0005-0000-0000-00009A200000}"/>
    <cellStyle name="Note 15 43 4" xfId="8356" xr:uid="{00000000-0005-0000-0000-00009B200000}"/>
    <cellStyle name="Note 15 43 4 2" xfId="8357" xr:uid="{00000000-0005-0000-0000-00009C200000}"/>
    <cellStyle name="Note 15 43 5" xfId="8358" xr:uid="{00000000-0005-0000-0000-00009D200000}"/>
    <cellStyle name="Note 15 44" xfId="8359" xr:uid="{00000000-0005-0000-0000-00009E200000}"/>
    <cellStyle name="Note 15 44 2" xfId="8360" xr:uid="{00000000-0005-0000-0000-00009F200000}"/>
    <cellStyle name="Note 15 44 2 2" xfId="8361" xr:uid="{00000000-0005-0000-0000-0000A0200000}"/>
    <cellStyle name="Note 15 44 3" xfId="8362" xr:uid="{00000000-0005-0000-0000-0000A1200000}"/>
    <cellStyle name="Note 15 44 3 2" xfId="8363" xr:uid="{00000000-0005-0000-0000-0000A2200000}"/>
    <cellStyle name="Note 15 44 4" xfId="8364" xr:uid="{00000000-0005-0000-0000-0000A3200000}"/>
    <cellStyle name="Note 15 44 4 2" xfId="8365" xr:uid="{00000000-0005-0000-0000-0000A4200000}"/>
    <cellStyle name="Note 15 44 5" xfId="8366" xr:uid="{00000000-0005-0000-0000-0000A5200000}"/>
    <cellStyle name="Note 15 45" xfId="8367" xr:uid="{00000000-0005-0000-0000-0000A6200000}"/>
    <cellStyle name="Note 15 45 2" xfId="8368" xr:uid="{00000000-0005-0000-0000-0000A7200000}"/>
    <cellStyle name="Note 15 45 2 2" xfId="8369" xr:uid="{00000000-0005-0000-0000-0000A8200000}"/>
    <cellStyle name="Note 15 45 3" xfId="8370" xr:uid="{00000000-0005-0000-0000-0000A9200000}"/>
    <cellStyle name="Note 15 45 3 2" xfId="8371" xr:uid="{00000000-0005-0000-0000-0000AA200000}"/>
    <cellStyle name="Note 15 45 4" xfId="8372" xr:uid="{00000000-0005-0000-0000-0000AB200000}"/>
    <cellStyle name="Note 15 45 4 2" xfId="8373" xr:uid="{00000000-0005-0000-0000-0000AC200000}"/>
    <cellStyle name="Note 15 45 5" xfId="8374" xr:uid="{00000000-0005-0000-0000-0000AD200000}"/>
    <cellStyle name="Note 15 46" xfId="8375" xr:uid="{00000000-0005-0000-0000-0000AE200000}"/>
    <cellStyle name="Note 15 46 2" xfId="8376" xr:uid="{00000000-0005-0000-0000-0000AF200000}"/>
    <cellStyle name="Note 15 46 2 2" xfId="8377" xr:uid="{00000000-0005-0000-0000-0000B0200000}"/>
    <cellStyle name="Note 15 46 3" xfId="8378" xr:uid="{00000000-0005-0000-0000-0000B1200000}"/>
    <cellStyle name="Note 15 46 3 2" xfId="8379" xr:uid="{00000000-0005-0000-0000-0000B2200000}"/>
    <cellStyle name="Note 15 46 4" xfId="8380" xr:uid="{00000000-0005-0000-0000-0000B3200000}"/>
    <cellStyle name="Note 15 46 4 2" xfId="8381" xr:uid="{00000000-0005-0000-0000-0000B4200000}"/>
    <cellStyle name="Note 15 46 5" xfId="8382" xr:uid="{00000000-0005-0000-0000-0000B5200000}"/>
    <cellStyle name="Note 15 47" xfId="8383" xr:uid="{00000000-0005-0000-0000-0000B6200000}"/>
    <cellStyle name="Note 15 47 2" xfId="8384" xr:uid="{00000000-0005-0000-0000-0000B7200000}"/>
    <cellStyle name="Note 15 47 2 2" xfId="8385" xr:uid="{00000000-0005-0000-0000-0000B8200000}"/>
    <cellStyle name="Note 15 47 3" xfId="8386" xr:uid="{00000000-0005-0000-0000-0000B9200000}"/>
    <cellStyle name="Note 15 47 3 2" xfId="8387" xr:uid="{00000000-0005-0000-0000-0000BA200000}"/>
    <cellStyle name="Note 15 47 4" xfId="8388" xr:uid="{00000000-0005-0000-0000-0000BB200000}"/>
    <cellStyle name="Note 15 47 4 2" xfId="8389" xr:uid="{00000000-0005-0000-0000-0000BC200000}"/>
    <cellStyle name="Note 15 47 5" xfId="8390" xr:uid="{00000000-0005-0000-0000-0000BD200000}"/>
    <cellStyle name="Note 15 48" xfId="8391" xr:uid="{00000000-0005-0000-0000-0000BE200000}"/>
    <cellStyle name="Note 15 48 2" xfId="8392" xr:uid="{00000000-0005-0000-0000-0000BF200000}"/>
    <cellStyle name="Note 15 48 2 2" xfId="8393" xr:uid="{00000000-0005-0000-0000-0000C0200000}"/>
    <cellStyle name="Note 15 48 3" xfId="8394" xr:uid="{00000000-0005-0000-0000-0000C1200000}"/>
    <cellStyle name="Note 15 48 3 2" xfId="8395" xr:uid="{00000000-0005-0000-0000-0000C2200000}"/>
    <cellStyle name="Note 15 48 4" xfId="8396" xr:uid="{00000000-0005-0000-0000-0000C3200000}"/>
    <cellStyle name="Note 15 48 4 2" xfId="8397" xr:uid="{00000000-0005-0000-0000-0000C4200000}"/>
    <cellStyle name="Note 15 48 5" xfId="8398" xr:uid="{00000000-0005-0000-0000-0000C5200000}"/>
    <cellStyle name="Note 15 49" xfId="8399" xr:uid="{00000000-0005-0000-0000-0000C6200000}"/>
    <cellStyle name="Note 15 49 2" xfId="8400" xr:uid="{00000000-0005-0000-0000-0000C7200000}"/>
    <cellStyle name="Note 15 49 2 2" xfId="8401" xr:uid="{00000000-0005-0000-0000-0000C8200000}"/>
    <cellStyle name="Note 15 49 3" xfId="8402" xr:uid="{00000000-0005-0000-0000-0000C9200000}"/>
    <cellStyle name="Note 15 49 3 2" xfId="8403" xr:uid="{00000000-0005-0000-0000-0000CA200000}"/>
    <cellStyle name="Note 15 49 4" xfId="8404" xr:uid="{00000000-0005-0000-0000-0000CB200000}"/>
    <cellStyle name="Note 15 49 4 2" xfId="8405" xr:uid="{00000000-0005-0000-0000-0000CC200000}"/>
    <cellStyle name="Note 15 49 5" xfId="8406" xr:uid="{00000000-0005-0000-0000-0000CD200000}"/>
    <cellStyle name="Note 15 5" xfId="8407" xr:uid="{00000000-0005-0000-0000-0000CE200000}"/>
    <cellStyle name="Note 15 5 2" xfId="8408" xr:uid="{00000000-0005-0000-0000-0000CF200000}"/>
    <cellStyle name="Note 15 5 2 2" xfId="8409" xr:uid="{00000000-0005-0000-0000-0000D0200000}"/>
    <cellStyle name="Note 15 5 2 2 2" xfId="8410" xr:uid="{00000000-0005-0000-0000-0000D1200000}"/>
    <cellStyle name="Note 15 5 2 3" xfId="8411" xr:uid="{00000000-0005-0000-0000-0000D2200000}"/>
    <cellStyle name="Note 15 5 2 3 2" xfId="8412" xr:uid="{00000000-0005-0000-0000-0000D3200000}"/>
    <cellStyle name="Note 15 5 2 4" xfId="8413" xr:uid="{00000000-0005-0000-0000-0000D4200000}"/>
    <cellStyle name="Note 15 5 2 4 2" xfId="8414" xr:uid="{00000000-0005-0000-0000-0000D5200000}"/>
    <cellStyle name="Note 15 5 2 5" xfId="8415" xr:uid="{00000000-0005-0000-0000-0000D6200000}"/>
    <cellStyle name="Note 15 5 3" xfId="8416" xr:uid="{00000000-0005-0000-0000-0000D7200000}"/>
    <cellStyle name="Note 15 5 3 2" xfId="8417" xr:uid="{00000000-0005-0000-0000-0000D8200000}"/>
    <cellStyle name="Note 15 5 4" xfId="8418" xr:uid="{00000000-0005-0000-0000-0000D9200000}"/>
    <cellStyle name="Note 15 5 4 2" xfId="8419" xr:uid="{00000000-0005-0000-0000-0000DA200000}"/>
    <cellStyle name="Note 15 5 5" xfId="8420" xr:uid="{00000000-0005-0000-0000-0000DB200000}"/>
    <cellStyle name="Note 15 5 5 2" xfId="8421" xr:uid="{00000000-0005-0000-0000-0000DC200000}"/>
    <cellStyle name="Note 15 5 6" xfId="8422" xr:uid="{00000000-0005-0000-0000-0000DD200000}"/>
    <cellStyle name="Note 15 50" xfId="8423" xr:uid="{00000000-0005-0000-0000-0000DE200000}"/>
    <cellStyle name="Note 15 50 2" xfId="8424" xr:uid="{00000000-0005-0000-0000-0000DF200000}"/>
    <cellStyle name="Note 15 50 2 2" xfId="8425" xr:uid="{00000000-0005-0000-0000-0000E0200000}"/>
    <cellStyle name="Note 15 50 3" xfId="8426" xr:uid="{00000000-0005-0000-0000-0000E1200000}"/>
    <cellStyle name="Note 15 50 3 2" xfId="8427" xr:uid="{00000000-0005-0000-0000-0000E2200000}"/>
    <cellStyle name="Note 15 50 4" xfId="8428" xr:uid="{00000000-0005-0000-0000-0000E3200000}"/>
    <cellStyle name="Note 15 50 4 2" xfId="8429" xr:uid="{00000000-0005-0000-0000-0000E4200000}"/>
    <cellStyle name="Note 15 50 5" xfId="8430" xr:uid="{00000000-0005-0000-0000-0000E5200000}"/>
    <cellStyle name="Note 15 51" xfId="8431" xr:uid="{00000000-0005-0000-0000-0000E6200000}"/>
    <cellStyle name="Note 15 51 2" xfId="8432" xr:uid="{00000000-0005-0000-0000-0000E7200000}"/>
    <cellStyle name="Note 15 51 2 2" xfId="8433" xr:uid="{00000000-0005-0000-0000-0000E8200000}"/>
    <cellStyle name="Note 15 51 3" xfId="8434" xr:uid="{00000000-0005-0000-0000-0000E9200000}"/>
    <cellStyle name="Note 15 51 3 2" xfId="8435" xr:uid="{00000000-0005-0000-0000-0000EA200000}"/>
    <cellStyle name="Note 15 51 4" xfId="8436" xr:uid="{00000000-0005-0000-0000-0000EB200000}"/>
    <cellStyle name="Note 15 51 4 2" xfId="8437" xr:uid="{00000000-0005-0000-0000-0000EC200000}"/>
    <cellStyle name="Note 15 51 5" xfId="8438" xr:uid="{00000000-0005-0000-0000-0000ED200000}"/>
    <cellStyle name="Note 15 52" xfId="8439" xr:uid="{00000000-0005-0000-0000-0000EE200000}"/>
    <cellStyle name="Note 15 52 2" xfId="8440" xr:uid="{00000000-0005-0000-0000-0000EF200000}"/>
    <cellStyle name="Note 15 52 2 2" xfId="8441" xr:uid="{00000000-0005-0000-0000-0000F0200000}"/>
    <cellStyle name="Note 15 52 3" xfId="8442" xr:uid="{00000000-0005-0000-0000-0000F1200000}"/>
    <cellStyle name="Note 15 52 3 2" xfId="8443" xr:uid="{00000000-0005-0000-0000-0000F2200000}"/>
    <cellStyle name="Note 15 52 4" xfId="8444" xr:uid="{00000000-0005-0000-0000-0000F3200000}"/>
    <cellStyle name="Note 15 52 4 2" xfId="8445" xr:uid="{00000000-0005-0000-0000-0000F4200000}"/>
    <cellStyle name="Note 15 52 5" xfId="8446" xr:uid="{00000000-0005-0000-0000-0000F5200000}"/>
    <cellStyle name="Note 15 53" xfId="8447" xr:uid="{00000000-0005-0000-0000-0000F6200000}"/>
    <cellStyle name="Note 15 53 2" xfId="8448" xr:uid="{00000000-0005-0000-0000-0000F7200000}"/>
    <cellStyle name="Note 15 53 2 2" xfId="8449" xr:uid="{00000000-0005-0000-0000-0000F8200000}"/>
    <cellStyle name="Note 15 53 3" xfId="8450" xr:uid="{00000000-0005-0000-0000-0000F9200000}"/>
    <cellStyle name="Note 15 53 3 2" xfId="8451" xr:uid="{00000000-0005-0000-0000-0000FA200000}"/>
    <cellStyle name="Note 15 53 4" xfId="8452" xr:uid="{00000000-0005-0000-0000-0000FB200000}"/>
    <cellStyle name="Note 15 53 4 2" xfId="8453" xr:uid="{00000000-0005-0000-0000-0000FC200000}"/>
    <cellStyle name="Note 15 53 5" xfId="8454" xr:uid="{00000000-0005-0000-0000-0000FD200000}"/>
    <cellStyle name="Note 15 54" xfId="8455" xr:uid="{00000000-0005-0000-0000-0000FE200000}"/>
    <cellStyle name="Note 15 54 2" xfId="8456" xr:uid="{00000000-0005-0000-0000-0000FF200000}"/>
    <cellStyle name="Note 15 54 2 2" xfId="8457" xr:uid="{00000000-0005-0000-0000-000000210000}"/>
    <cellStyle name="Note 15 54 3" xfId="8458" xr:uid="{00000000-0005-0000-0000-000001210000}"/>
    <cellStyle name="Note 15 54 3 2" xfId="8459" xr:uid="{00000000-0005-0000-0000-000002210000}"/>
    <cellStyle name="Note 15 54 4" xfId="8460" xr:uid="{00000000-0005-0000-0000-000003210000}"/>
    <cellStyle name="Note 15 54 4 2" xfId="8461" xr:uid="{00000000-0005-0000-0000-000004210000}"/>
    <cellStyle name="Note 15 54 5" xfId="8462" xr:uid="{00000000-0005-0000-0000-000005210000}"/>
    <cellStyle name="Note 15 55" xfId="8463" xr:uid="{00000000-0005-0000-0000-000006210000}"/>
    <cellStyle name="Note 15 55 2" xfId="8464" xr:uid="{00000000-0005-0000-0000-000007210000}"/>
    <cellStyle name="Note 15 55 2 2" xfId="8465" xr:uid="{00000000-0005-0000-0000-000008210000}"/>
    <cellStyle name="Note 15 55 3" xfId="8466" xr:uid="{00000000-0005-0000-0000-000009210000}"/>
    <cellStyle name="Note 15 55 3 2" xfId="8467" xr:uid="{00000000-0005-0000-0000-00000A210000}"/>
    <cellStyle name="Note 15 55 4" xfId="8468" xr:uid="{00000000-0005-0000-0000-00000B210000}"/>
    <cellStyle name="Note 15 55 4 2" xfId="8469" xr:uid="{00000000-0005-0000-0000-00000C210000}"/>
    <cellStyle name="Note 15 55 5" xfId="8470" xr:uid="{00000000-0005-0000-0000-00000D210000}"/>
    <cellStyle name="Note 15 56" xfId="8471" xr:uid="{00000000-0005-0000-0000-00000E210000}"/>
    <cellStyle name="Note 15 56 2" xfId="8472" xr:uid="{00000000-0005-0000-0000-00000F210000}"/>
    <cellStyle name="Note 15 57" xfId="8473" xr:uid="{00000000-0005-0000-0000-000010210000}"/>
    <cellStyle name="Note 15 57 2" xfId="8474" xr:uid="{00000000-0005-0000-0000-000011210000}"/>
    <cellStyle name="Note 15 58" xfId="8475" xr:uid="{00000000-0005-0000-0000-000012210000}"/>
    <cellStyle name="Note 15 58 2" xfId="8476" xr:uid="{00000000-0005-0000-0000-000013210000}"/>
    <cellStyle name="Note 15 59" xfId="8477" xr:uid="{00000000-0005-0000-0000-000014210000}"/>
    <cellStyle name="Note 15 6" xfId="8478" xr:uid="{00000000-0005-0000-0000-000015210000}"/>
    <cellStyle name="Note 15 6 2" xfId="8479" xr:uid="{00000000-0005-0000-0000-000016210000}"/>
    <cellStyle name="Note 15 6 2 2" xfId="8480" xr:uid="{00000000-0005-0000-0000-000017210000}"/>
    <cellStyle name="Note 15 6 2 2 2" xfId="8481" xr:uid="{00000000-0005-0000-0000-000018210000}"/>
    <cellStyle name="Note 15 6 2 3" xfId="8482" xr:uid="{00000000-0005-0000-0000-000019210000}"/>
    <cellStyle name="Note 15 6 2 3 2" xfId="8483" xr:uid="{00000000-0005-0000-0000-00001A210000}"/>
    <cellStyle name="Note 15 6 2 4" xfId="8484" xr:uid="{00000000-0005-0000-0000-00001B210000}"/>
    <cellStyle name="Note 15 6 2 4 2" xfId="8485" xr:uid="{00000000-0005-0000-0000-00001C210000}"/>
    <cellStyle name="Note 15 6 2 5" xfId="8486" xr:uid="{00000000-0005-0000-0000-00001D210000}"/>
    <cellStyle name="Note 15 6 3" xfId="8487" xr:uid="{00000000-0005-0000-0000-00001E210000}"/>
    <cellStyle name="Note 15 6 3 2" xfId="8488" xr:uid="{00000000-0005-0000-0000-00001F210000}"/>
    <cellStyle name="Note 15 6 4" xfId="8489" xr:uid="{00000000-0005-0000-0000-000020210000}"/>
    <cellStyle name="Note 15 6 4 2" xfId="8490" xr:uid="{00000000-0005-0000-0000-000021210000}"/>
    <cellStyle name="Note 15 6 5" xfId="8491" xr:uid="{00000000-0005-0000-0000-000022210000}"/>
    <cellStyle name="Note 15 6 5 2" xfId="8492" xr:uid="{00000000-0005-0000-0000-000023210000}"/>
    <cellStyle name="Note 15 6 6" xfId="8493" xr:uid="{00000000-0005-0000-0000-000024210000}"/>
    <cellStyle name="Note 15 7" xfId="8494" xr:uid="{00000000-0005-0000-0000-000025210000}"/>
    <cellStyle name="Note 15 7 2" xfId="8495" xr:uid="{00000000-0005-0000-0000-000026210000}"/>
    <cellStyle name="Note 15 7 2 2" xfId="8496" xr:uid="{00000000-0005-0000-0000-000027210000}"/>
    <cellStyle name="Note 15 7 2 2 2" xfId="8497" xr:uid="{00000000-0005-0000-0000-000028210000}"/>
    <cellStyle name="Note 15 7 2 3" xfId="8498" xr:uid="{00000000-0005-0000-0000-000029210000}"/>
    <cellStyle name="Note 15 7 2 3 2" xfId="8499" xr:uid="{00000000-0005-0000-0000-00002A210000}"/>
    <cellStyle name="Note 15 7 2 4" xfId="8500" xr:uid="{00000000-0005-0000-0000-00002B210000}"/>
    <cellStyle name="Note 15 7 2 4 2" xfId="8501" xr:uid="{00000000-0005-0000-0000-00002C210000}"/>
    <cellStyle name="Note 15 7 2 5" xfId="8502" xr:uid="{00000000-0005-0000-0000-00002D210000}"/>
    <cellStyle name="Note 15 7 3" xfId="8503" xr:uid="{00000000-0005-0000-0000-00002E210000}"/>
    <cellStyle name="Note 15 7 3 2" xfId="8504" xr:uid="{00000000-0005-0000-0000-00002F210000}"/>
    <cellStyle name="Note 15 7 4" xfId="8505" xr:uid="{00000000-0005-0000-0000-000030210000}"/>
    <cellStyle name="Note 15 7 4 2" xfId="8506" xr:uid="{00000000-0005-0000-0000-000031210000}"/>
    <cellStyle name="Note 15 7 5" xfId="8507" xr:uid="{00000000-0005-0000-0000-000032210000}"/>
    <cellStyle name="Note 15 7 5 2" xfId="8508" xr:uid="{00000000-0005-0000-0000-000033210000}"/>
    <cellStyle name="Note 15 7 6" xfId="8509" xr:uid="{00000000-0005-0000-0000-000034210000}"/>
    <cellStyle name="Note 15 8" xfId="8510" xr:uid="{00000000-0005-0000-0000-000035210000}"/>
    <cellStyle name="Note 15 8 2" xfId="8511" xr:uid="{00000000-0005-0000-0000-000036210000}"/>
    <cellStyle name="Note 15 8 2 2" xfId="8512" xr:uid="{00000000-0005-0000-0000-000037210000}"/>
    <cellStyle name="Note 15 8 2 2 2" xfId="8513" xr:uid="{00000000-0005-0000-0000-000038210000}"/>
    <cellStyle name="Note 15 8 2 3" xfId="8514" xr:uid="{00000000-0005-0000-0000-000039210000}"/>
    <cellStyle name="Note 15 8 2 3 2" xfId="8515" xr:uid="{00000000-0005-0000-0000-00003A210000}"/>
    <cellStyle name="Note 15 8 2 4" xfId="8516" xr:uid="{00000000-0005-0000-0000-00003B210000}"/>
    <cellStyle name="Note 15 8 2 4 2" xfId="8517" xr:uid="{00000000-0005-0000-0000-00003C210000}"/>
    <cellStyle name="Note 15 8 2 5" xfId="8518" xr:uid="{00000000-0005-0000-0000-00003D210000}"/>
    <cellStyle name="Note 15 8 3" xfId="8519" xr:uid="{00000000-0005-0000-0000-00003E210000}"/>
    <cellStyle name="Note 15 8 3 2" xfId="8520" xr:uid="{00000000-0005-0000-0000-00003F210000}"/>
    <cellStyle name="Note 15 8 4" xfId="8521" xr:uid="{00000000-0005-0000-0000-000040210000}"/>
    <cellStyle name="Note 15 8 4 2" xfId="8522" xr:uid="{00000000-0005-0000-0000-000041210000}"/>
    <cellStyle name="Note 15 8 5" xfId="8523" xr:uid="{00000000-0005-0000-0000-000042210000}"/>
    <cellStyle name="Note 15 8 5 2" xfId="8524" xr:uid="{00000000-0005-0000-0000-000043210000}"/>
    <cellStyle name="Note 15 8 6" xfId="8525" xr:uid="{00000000-0005-0000-0000-000044210000}"/>
    <cellStyle name="Note 15 9" xfId="8526" xr:uid="{00000000-0005-0000-0000-000045210000}"/>
    <cellStyle name="Note 15 9 2" xfId="8527" xr:uid="{00000000-0005-0000-0000-000046210000}"/>
    <cellStyle name="Note 15 9 2 2" xfId="8528" xr:uid="{00000000-0005-0000-0000-000047210000}"/>
    <cellStyle name="Note 15 9 2 2 2" xfId="8529" xr:uid="{00000000-0005-0000-0000-000048210000}"/>
    <cellStyle name="Note 15 9 2 3" xfId="8530" xr:uid="{00000000-0005-0000-0000-000049210000}"/>
    <cellStyle name="Note 15 9 2 3 2" xfId="8531" xr:uid="{00000000-0005-0000-0000-00004A210000}"/>
    <cellStyle name="Note 15 9 2 4" xfId="8532" xr:uid="{00000000-0005-0000-0000-00004B210000}"/>
    <cellStyle name="Note 15 9 2 4 2" xfId="8533" xr:uid="{00000000-0005-0000-0000-00004C210000}"/>
    <cellStyle name="Note 15 9 2 5" xfId="8534" xr:uid="{00000000-0005-0000-0000-00004D210000}"/>
    <cellStyle name="Note 15 9 3" xfId="8535" xr:uid="{00000000-0005-0000-0000-00004E210000}"/>
    <cellStyle name="Note 15 9 3 2" xfId="8536" xr:uid="{00000000-0005-0000-0000-00004F210000}"/>
    <cellStyle name="Note 15 9 4" xfId="8537" xr:uid="{00000000-0005-0000-0000-000050210000}"/>
    <cellStyle name="Note 15 9 4 2" xfId="8538" xr:uid="{00000000-0005-0000-0000-000051210000}"/>
    <cellStyle name="Note 15 9 5" xfId="8539" xr:uid="{00000000-0005-0000-0000-000052210000}"/>
    <cellStyle name="Note 15 9 5 2" xfId="8540" xr:uid="{00000000-0005-0000-0000-000053210000}"/>
    <cellStyle name="Note 15 9 6" xfId="8541" xr:uid="{00000000-0005-0000-0000-000054210000}"/>
    <cellStyle name="Note 16" xfId="8542" xr:uid="{00000000-0005-0000-0000-000055210000}"/>
    <cellStyle name="Note 16 10" xfId="8543" xr:uid="{00000000-0005-0000-0000-000056210000}"/>
    <cellStyle name="Note 16 10 2" xfId="8544" xr:uid="{00000000-0005-0000-0000-000057210000}"/>
    <cellStyle name="Note 16 10 2 2" xfId="8545" xr:uid="{00000000-0005-0000-0000-000058210000}"/>
    <cellStyle name="Note 16 10 2 2 2" xfId="8546" xr:uid="{00000000-0005-0000-0000-000059210000}"/>
    <cellStyle name="Note 16 10 2 3" xfId="8547" xr:uid="{00000000-0005-0000-0000-00005A210000}"/>
    <cellStyle name="Note 16 10 2 3 2" xfId="8548" xr:uid="{00000000-0005-0000-0000-00005B210000}"/>
    <cellStyle name="Note 16 10 2 4" xfId="8549" xr:uid="{00000000-0005-0000-0000-00005C210000}"/>
    <cellStyle name="Note 16 10 2 4 2" xfId="8550" xr:uid="{00000000-0005-0000-0000-00005D210000}"/>
    <cellStyle name="Note 16 10 2 5" xfId="8551" xr:uid="{00000000-0005-0000-0000-00005E210000}"/>
    <cellStyle name="Note 16 10 3" xfId="8552" xr:uid="{00000000-0005-0000-0000-00005F210000}"/>
    <cellStyle name="Note 16 10 3 2" xfId="8553" xr:uid="{00000000-0005-0000-0000-000060210000}"/>
    <cellStyle name="Note 16 10 4" xfId="8554" xr:uid="{00000000-0005-0000-0000-000061210000}"/>
    <cellStyle name="Note 16 10 4 2" xfId="8555" xr:uid="{00000000-0005-0000-0000-000062210000}"/>
    <cellStyle name="Note 16 10 5" xfId="8556" xr:uid="{00000000-0005-0000-0000-000063210000}"/>
    <cellStyle name="Note 16 10 5 2" xfId="8557" xr:uid="{00000000-0005-0000-0000-000064210000}"/>
    <cellStyle name="Note 16 10 6" xfId="8558" xr:uid="{00000000-0005-0000-0000-000065210000}"/>
    <cellStyle name="Note 16 11" xfId="8559" xr:uid="{00000000-0005-0000-0000-000066210000}"/>
    <cellStyle name="Note 16 11 2" xfId="8560" xr:uid="{00000000-0005-0000-0000-000067210000}"/>
    <cellStyle name="Note 16 11 2 2" xfId="8561" xr:uid="{00000000-0005-0000-0000-000068210000}"/>
    <cellStyle name="Note 16 11 2 2 2" xfId="8562" xr:uid="{00000000-0005-0000-0000-000069210000}"/>
    <cellStyle name="Note 16 11 2 3" xfId="8563" xr:uid="{00000000-0005-0000-0000-00006A210000}"/>
    <cellStyle name="Note 16 11 2 3 2" xfId="8564" xr:uid="{00000000-0005-0000-0000-00006B210000}"/>
    <cellStyle name="Note 16 11 2 4" xfId="8565" xr:uid="{00000000-0005-0000-0000-00006C210000}"/>
    <cellStyle name="Note 16 11 2 4 2" xfId="8566" xr:uid="{00000000-0005-0000-0000-00006D210000}"/>
    <cellStyle name="Note 16 11 2 5" xfId="8567" xr:uid="{00000000-0005-0000-0000-00006E210000}"/>
    <cellStyle name="Note 16 11 3" xfId="8568" xr:uid="{00000000-0005-0000-0000-00006F210000}"/>
    <cellStyle name="Note 16 11 3 2" xfId="8569" xr:uid="{00000000-0005-0000-0000-000070210000}"/>
    <cellStyle name="Note 16 11 4" xfId="8570" xr:uid="{00000000-0005-0000-0000-000071210000}"/>
    <cellStyle name="Note 16 11 4 2" xfId="8571" xr:uid="{00000000-0005-0000-0000-000072210000}"/>
    <cellStyle name="Note 16 11 5" xfId="8572" xr:uid="{00000000-0005-0000-0000-000073210000}"/>
    <cellStyle name="Note 16 11 5 2" xfId="8573" xr:uid="{00000000-0005-0000-0000-000074210000}"/>
    <cellStyle name="Note 16 11 6" xfId="8574" xr:uid="{00000000-0005-0000-0000-000075210000}"/>
    <cellStyle name="Note 16 12" xfId="8575" xr:uid="{00000000-0005-0000-0000-000076210000}"/>
    <cellStyle name="Note 16 12 2" xfId="8576" xr:uid="{00000000-0005-0000-0000-000077210000}"/>
    <cellStyle name="Note 16 12 2 2" xfId="8577" xr:uid="{00000000-0005-0000-0000-000078210000}"/>
    <cellStyle name="Note 16 12 2 2 2" xfId="8578" xr:uid="{00000000-0005-0000-0000-000079210000}"/>
    <cellStyle name="Note 16 12 2 3" xfId="8579" xr:uid="{00000000-0005-0000-0000-00007A210000}"/>
    <cellStyle name="Note 16 12 2 3 2" xfId="8580" xr:uid="{00000000-0005-0000-0000-00007B210000}"/>
    <cellStyle name="Note 16 12 2 4" xfId="8581" xr:uid="{00000000-0005-0000-0000-00007C210000}"/>
    <cellStyle name="Note 16 12 2 4 2" xfId="8582" xr:uid="{00000000-0005-0000-0000-00007D210000}"/>
    <cellStyle name="Note 16 12 2 5" xfId="8583" xr:uid="{00000000-0005-0000-0000-00007E210000}"/>
    <cellStyle name="Note 16 12 3" xfId="8584" xr:uid="{00000000-0005-0000-0000-00007F210000}"/>
    <cellStyle name="Note 16 12 3 2" xfId="8585" xr:uid="{00000000-0005-0000-0000-000080210000}"/>
    <cellStyle name="Note 16 12 4" xfId="8586" xr:uid="{00000000-0005-0000-0000-000081210000}"/>
    <cellStyle name="Note 16 12 4 2" xfId="8587" xr:uid="{00000000-0005-0000-0000-000082210000}"/>
    <cellStyle name="Note 16 12 5" xfId="8588" xr:uid="{00000000-0005-0000-0000-000083210000}"/>
    <cellStyle name="Note 16 12 5 2" xfId="8589" xr:uid="{00000000-0005-0000-0000-000084210000}"/>
    <cellStyle name="Note 16 12 6" xfId="8590" xr:uid="{00000000-0005-0000-0000-000085210000}"/>
    <cellStyle name="Note 16 13" xfId="8591" xr:uid="{00000000-0005-0000-0000-000086210000}"/>
    <cellStyle name="Note 16 13 2" xfId="8592" xr:uid="{00000000-0005-0000-0000-000087210000}"/>
    <cellStyle name="Note 16 13 2 2" xfId="8593" xr:uid="{00000000-0005-0000-0000-000088210000}"/>
    <cellStyle name="Note 16 13 2 2 2" xfId="8594" xr:uid="{00000000-0005-0000-0000-000089210000}"/>
    <cellStyle name="Note 16 13 2 3" xfId="8595" xr:uid="{00000000-0005-0000-0000-00008A210000}"/>
    <cellStyle name="Note 16 13 2 3 2" xfId="8596" xr:uid="{00000000-0005-0000-0000-00008B210000}"/>
    <cellStyle name="Note 16 13 2 4" xfId="8597" xr:uid="{00000000-0005-0000-0000-00008C210000}"/>
    <cellStyle name="Note 16 13 2 4 2" xfId="8598" xr:uid="{00000000-0005-0000-0000-00008D210000}"/>
    <cellStyle name="Note 16 13 2 5" xfId="8599" xr:uid="{00000000-0005-0000-0000-00008E210000}"/>
    <cellStyle name="Note 16 13 3" xfId="8600" xr:uid="{00000000-0005-0000-0000-00008F210000}"/>
    <cellStyle name="Note 16 13 3 2" xfId="8601" xr:uid="{00000000-0005-0000-0000-000090210000}"/>
    <cellStyle name="Note 16 13 4" xfId="8602" xr:uid="{00000000-0005-0000-0000-000091210000}"/>
    <cellStyle name="Note 16 13 4 2" xfId="8603" xr:uid="{00000000-0005-0000-0000-000092210000}"/>
    <cellStyle name="Note 16 13 5" xfId="8604" xr:uid="{00000000-0005-0000-0000-000093210000}"/>
    <cellStyle name="Note 16 13 5 2" xfId="8605" xr:uid="{00000000-0005-0000-0000-000094210000}"/>
    <cellStyle name="Note 16 13 6" xfId="8606" xr:uid="{00000000-0005-0000-0000-000095210000}"/>
    <cellStyle name="Note 16 14" xfId="8607" xr:uid="{00000000-0005-0000-0000-000096210000}"/>
    <cellStyle name="Note 16 14 2" xfId="8608" xr:uid="{00000000-0005-0000-0000-000097210000}"/>
    <cellStyle name="Note 16 14 2 2" xfId="8609" xr:uid="{00000000-0005-0000-0000-000098210000}"/>
    <cellStyle name="Note 16 14 2 2 2" xfId="8610" xr:uid="{00000000-0005-0000-0000-000099210000}"/>
    <cellStyle name="Note 16 14 2 3" xfId="8611" xr:uid="{00000000-0005-0000-0000-00009A210000}"/>
    <cellStyle name="Note 16 14 2 3 2" xfId="8612" xr:uid="{00000000-0005-0000-0000-00009B210000}"/>
    <cellStyle name="Note 16 14 2 4" xfId="8613" xr:uid="{00000000-0005-0000-0000-00009C210000}"/>
    <cellStyle name="Note 16 14 2 4 2" xfId="8614" xr:uid="{00000000-0005-0000-0000-00009D210000}"/>
    <cellStyle name="Note 16 14 2 5" xfId="8615" xr:uid="{00000000-0005-0000-0000-00009E210000}"/>
    <cellStyle name="Note 16 14 3" xfId="8616" xr:uid="{00000000-0005-0000-0000-00009F210000}"/>
    <cellStyle name="Note 16 14 3 2" xfId="8617" xr:uid="{00000000-0005-0000-0000-0000A0210000}"/>
    <cellStyle name="Note 16 14 4" xfId="8618" xr:uid="{00000000-0005-0000-0000-0000A1210000}"/>
    <cellStyle name="Note 16 14 4 2" xfId="8619" xr:uid="{00000000-0005-0000-0000-0000A2210000}"/>
    <cellStyle name="Note 16 14 5" xfId="8620" xr:uid="{00000000-0005-0000-0000-0000A3210000}"/>
    <cellStyle name="Note 16 14 5 2" xfId="8621" xr:uid="{00000000-0005-0000-0000-0000A4210000}"/>
    <cellStyle name="Note 16 14 6" xfId="8622" xr:uid="{00000000-0005-0000-0000-0000A5210000}"/>
    <cellStyle name="Note 16 15" xfId="8623" xr:uid="{00000000-0005-0000-0000-0000A6210000}"/>
    <cellStyle name="Note 16 15 2" xfId="8624" xr:uid="{00000000-0005-0000-0000-0000A7210000}"/>
    <cellStyle name="Note 16 15 2 2" xfId="8625" xr:uid="{00000000-0005-0000-0000-0000A8210000}"/>
    <cellStyle name="Note 16 15 2 2 2" xfId="8626" xr:uid="{00000000-0005-0000-0000-0000A9210000}"/>
    <cellStyle name="Note 16 15 2 3" xfId="8627" xr:uid="{00000000-0005-0000-0000-0000AA210000}"/>
    <cellStyle name="Note 16 15 2 3 2" xfId="8628" xr:uid="{00000000-0005-0000-0000-0000AB210000}"/>
    <cellStyle name="Note 16 15 2 4" xfId="8629" xr:uid="{00000000-0005-0000-0000-0000AC210000}"/>
    <cellStyle name="Note 16 15 2 4 2" xfId="8630" xr:uid="{00000000-0005-0000-0000-0000AD210000}"/>
    <cellStyle name="Note 16 15 2 5" xfId="8631" xr:uid="{00000000-0005-0000-0000-0000AE210000}"/>
    <cellStyle name="Note 16 15 3" xfId="8632" xr:uid="{00000000-0005-0000-0000-0000AF210000}"/>
    <cellStyle name="Note 16 15 3 2" xfId="8633" xr:uid="{00000000-0005-0000-0000-0000B0210000}"/>
    <cellStyle name="Note 16 15 4" xfId="8634" xr:uid="{00000000-0005-0000-0000-0000B1210000}"/>
    <cellStyle name="Note 16 15 4 2" xfId="8635" xr:uid="{00000000-0005-0000-0000-0000B2210000}"/>
    <cellStyle name="Note 16 15 5" xfId="8636" xr:uid="{00000000-0005-0000-0000-0000B3210000}"/>
    <cellStyle name="Note 16 15 5 2" xfId="8637" xr:uid="{00000000-0005-0000-0000-0000B4210000}"/>
    <cellStyle name="Note 16 15 6" xfId="8638" xr:uid="{00000000-0005-0000-0000-0000B5210000}"/>
    <cellStyle name="Note 16 16" xfId="8639" xr:uid="{00000000-0005-0000-0000-0000B6210000}"/>
    <cellStyle name="Note 16 16 2" xfId="8640" xr:uid="{00000000-0005-0000-0000-0000B7210000}"/>
    <cellStyle name="Note 16 16 2 2" xfId="8641" xr:uid="{00000000-0005-0000-0000-0000B8210000}"/>
    <cellStyle name="Note 16 16 2 2 2" xfId="8642" xr:uid="{00000000-0005-0000-0000-0000B9210000}"/>
    <cellStyle name="Note 16 16 2 3" xfId="8643" xr:uid="{00000000-0005-0000-0000-0000BA210000}"/>
    <cellStyle name="Note 16 16 2 3 2" xfId="8644" xr:uid="{00000000-0005-0000-0000-0000BB210000}"/>
    <cellStyle name="Note 16 16 2 4" xfId="8645" xr:uid="{00000000-0005-0000-0000-0000BC210000}"/>
    <cellStyle name="Note 16 16 2 4 2" xfId="8646" xr:uid="{00000000-0005-0000-0000-0000BD210000}"/>
    <cellStyle name="Note 16 16 2 5" xfId="8647" xr:uid="{00000000-0005-0000-0000-0000BE210000}"/>
    <cellStyle name="Note 16 16 3" xfId="8648" xr:uid="{00000000-0005-0000-0000-0000BF210000}"/>
    <cellStyle name="Note 16 16 3 2" xfId="8649" xr:uid="{00000000-0005-0000-0000-0000C0210000}"/>
    <cellStyle name="Note 16 16 4" xfId="8650" xr:uid="{00000000-0005-0000-0000-0000C1210000}"/>
    <cellStyle name="Note 16 16 4 2" xfId="8651" xr:uid="{00000000-0005-0000-0000-0000C2210000}"/>
    <cellStyle name="Note 16 16 5" xfId="8652" xr:uid="{00000000-0005-0000-0000-0000C3210000}"/>
    <cellStyle name="Note 16 16 5 2" xfId="8653" xr:uid="{00000000-0005-0000-0000-0000C4210000}"/>
    <cellStyle name="Note 16 16 6" xfId="8654" xr:uid="{00000000-0005-0000-0000-0000C5210000}"/>
    <cellStyle name="Note 16 17" xfId="8655" xr:uid="{00000000-0005-0000-0000-0000C6210000}"/>
    <cellStyle name="Note 16 17 2" xfId="8656" xr:uid="{00000000-0005-0000-0000-0000C7210000}"/>
    <cellStyle name="Note 16 17 2 2" xfId="8657" xr:uid="{00000000-0005-0000-0000-0000C8210000}"/>
    <cellStyle name="Note 16 17 2 2 2" xfId="8658" xr:uid="{00000000-0005-0000-0000-0000C9210000}"/>
    <cellStyle name="Note 16 17 2 3" xfId="8659" xr:uid="{00000000-0005-0000-0000-0000CA210000}"/>
    <cellStyle name="Note 16 17 2 3 2" xfId="8660" xr:uid="{00000000-0005-0000-0000-0000CB210000}"/>
    <cellStyle name="Note 16 17 2 4" xfId="8661" xr:uid="{00000000-0005-0000-0000-0000CC210000}"/>
    <cellStyle name="Note 16 17 2 4 2" xfId="8662" xr:uid="{00000000-0005-0000-0000-0000CD210000}"/>
    <cellStyle name="Note 16 17 2 5" xfId="8663" xr:uid="{00000000-0005-0000-0000-0000CE210000}"/>
    <cellStyle name="Note 16 17 3" xfId="8664" xr:uid="{00000000-0005-0000-0000-0000CF210000}"/>
    <cellStyle name="Note 16 17 3 2" xfId="8665" xr:uid="{00000000-0005-0000-0000-0000D0210000}"/>
    <cellStyle name="Note 16 17 4" xfId="8666" xr:uid="{00000000-0005-0000-0000-0000D1210000}"/>
    <cellStyle name="Note 16 17 4 2" xfId="8667" xr:uid="{00000000-0005-0000-0000-0000D2210000}"/>
    <cellStyle name="Note 16 17 5" xfId="8668" xr:uid="{00000000-0005-0000-0000-0000D3210000}"/>
    <cellStyle name="Note 16 17 5 2" xfId="8669" xr:uid="{00000000-0005-0000-0000-0000D4210000}"/>
    <cellStyle name="Note 16 17 6" xfId="8670" xr:uid="{00000000-0005-0000-0000-0000D5210000}"/>
    <cellStyle name="Note 16 18" xfId="8671" xr:uid="{00000000-0005-0000-0000-0000D6210000}"/>
    <cellStyle name="Note 16 18 2" xfId="8672" xr:uid="{00000000-0005-0000-0000-0000D7210000}"/>
    <cellStyle name="Note 16 18 2 2" xfId="8673" xr:uid="{00000000-0005-0000-0000-0000D8210000}"/>
    <cellStyle name="Note 16 18 2 2 2" xfId="8674" xr:uid="{00000000-0005-0000-0000-0000D9210000}"/>
    <cellStyle name="Note 16 18 2 3" xfId="8675" xr:uid="{00000000-0005-0000-0000-0000DA210000}"/>
    <cellStyle name="Note 16 18 2 3 2" xfId="8676" xr:uid="{00000000-0005-0000-0000-0000DB210000}"/>
    <cellStyle name="Note 16 18 2 4" xfId="8677" xr:uid="{00000000-0005-0000-0000-0000DC210000}"/>
    <cellStyle name="Note 16 18 2 4 2" xfId="8678" xr:uid="{00000000-0005-0000-0000-0000DD210000}"/>
    <cellStyle name="Note 16 18 2 5" xfId="8679" xr:uid="{00000000-0005-0000-0000-0000DE210000}"/>
    <cellStyle name="Note 16 18 3" xfId="8680" xr:uid="{00000000-0005-0000-0000-0000DF210000}"/>
    <cellStyle name="Note 16 18 3 2" xfId="8681" xr:uid="{00000000-0005-0000-0000-0000E0210000}"/>
    <cellStyle name="Note 16 18 4" xfId="8682" xr:uid="{00000000-0005-0000-0000-0000E1210000}"/>
    <cellStyle name="Note 16 18 4 2" xfId="8683" xr:uid="{00000000-0005-0000-0000-0000E2210000}"/>
    <cellStyle name="Note 16 18 5" xfId="8684" xr:uid="{00000000-0005-0000-0000-0000E3210000}"/>
    <cellStyle name="Note 16 18 5 2" xfId="8685" xr:uid="{00000000-0005-0000-0000-0000E4210000}"/>
    <cellStyle name="Note 16 18 6" xfId="8686" xr:uid="{00000000-0005-0000-0000-0000E5210000}"/>
    <cellStyle name="Note 16 19" xfId="8687" xr:uid="{00000000-0005-0000-0000-0000E6210000}"/>
    <cellStyle name="Note 16 19 2" xfId="8688" xr:uid="{00000000-0005-0000-0000-0000E7210000}"/>
    <cellStyle name="Note 16 19 2 2" xfId="8689" xr:uid="{00000000-0005-0000-0000-0000E8210000}"/>
    <cellStyle name="Note 16 19 2 2 2" xfId="8690" xr:uid="{00000000-0005-0000-0000-0000E9210000}"/>
    <cellStyle name="Note 16 19 2 3" xfId="8691" xr:uid="{00000000-0005-0000-0000-0000EA210000}"/>
    <cellStyle name="Note 16 19 2 3 2" xfId="8692" xr:uid="{00000000-0005-0000-0000-0000EB210000}"/>
    <cellStyle name="Note 16 19 2 4" xfId="8693" xr:uid="{00000000-0005-0000-0000-0000EC210000}"/>
    <cellStyle name="Note 16 19 2 4 2" xfId="8694" xr:uid="{00000000-0005-0000-0000-0000ED210000}"/>
    <cellStyle name="Note 16 19 2 5" xfId="8695" xr:uid="{00000000-0005-0000-0000-0000EE210000}"/>
    <cellStyle name="Note 16 19 3" xfId="8696" xr:uid="{00000000-0005-0000-0000-0000EF210000}"/>
    <cellStyle name="Note 16 19 3 2" xfId="8697" xr:uid="{00000000-0005-0000-0000-0000F0210000}"/>
    <cellStyle name="Note 16 19 4" xfId="8698" xr:uid="{00000000-0005-0000-0000-0000F1210000}"/>
    <cellStyle name="Note 16 19 4 2" xfId="8699" xr:uid="{00000000-0005-0000-0000-0000F2210000}"/>
    <cellStyle name="Note 16 19 5" xfId="8700" xr:uid="{00000000-0005-0000-0000-0000F3210000}"/>
    <cellStyle name="Note 16 19 5 2" xfId="8701" xr:uid="{00000000-0005-0000-0000-0000F4210000}"/>
    <cellStyle name="Note 16 19 6" xfId="8702" xr:uid="{00000000-0005-0000-0000-0000F5210000}"/>
    <cellStyle name="Note 16 2" xfId="8703" xr:uid="{00000000-0005-0000-0000-0000F6210000}"/>
    <cellStyle name="Note 16 2 2" xfId="8704" xr:uid="{00000000-0005-0000-0000-0000F7210000}"/>
    <cellStyle name="Note 16 2 2 2" xfId="8705" xr:uid="{00000000-0005-0000-0000-0000F8210000}"/>
    <cellStyle name="Note 16 2 2 2 2" xfId="8706" xr:uid="{00000000-0005-0000-0000-0000F9210000}"/>
    <cellStyle name="Note 16 2 2 3" xfId="8707" xr:uid="{00000000-0005-0000-0000-0000FA210000}"/>
    <cellStyle name="Note 16 2 2 3 2" xfId="8708" xr:uid="{00000000-0005-0000-0000-0000FB210000}"/>
    <cellStyle name="Note 16 2 2 4" xfId="8709" xr:uid="{00000000-0005-0000-0000-0000FC210000}"/>
    <cellStyle name="Note 16 2 2 4 2" xfId="8710" xr:uid="{00000000-0005-0000-0000-0000FD210000}"/>
    <cellStyle name="Note 16 2 2 5" xfId="8711" xr:uid="{00000000-0005-0000-0000-0000FE210000}"/>
    <cellStyle name="Note 16 2 3" xfId="8712" xr:uid="{00000000-0005-0000-0000-0000FF210000}"/>
    <cellStyle name="Note 16 2 3 2" xfId="8713" xr:uid="{00000000-0005-0000-0000-000000220000}"/>
    <cellStyle name="Note 16 2 4" xfId="8714" xr:uid="{00000000-0005-0000-0000-000001220000}"/>
    <cellStyle name="Note 16 2 4 2" xfId="8715" xr:uid="{00000000-0005-0000-0000-000002220000}"/>
    <cellStyle name="Note 16 2 5" xfId="8716" xr:uid="{00000000-0005-0000-0000-000003220000}"/>
    <cellStyle name="Note 16 2 5 2" xfId="8717" xr:uid="{00000000-0005-0000-0000-000004220000}"/>
    <cellStyle name="Note 16 2 6" xfId="8718" xr:uid="{00000000-0005-0000-0000-000005220000}"/>
    <cellStyle name="Note 16 20" xfId="8719" xr:uid="{00000000-0005-0000-0000-000006220000}"/>
    <cellStyle name="Note 16 20 2" xfId="8720" xr:uid="{00000000-0005-0000-0000-000007220000}"/>
    <cellStyle name="Note 16 20 2 2" xfId="8721" xr:uid="{00000000-0005-0000-0000-000008220000}"/>
    <cellStyle name="Note 16 20 2 2 2" xfId="8722" xr:uid="{00000000-0005-0000-0000-000009220000}"/>
    <cellStyle name="Note 16 20 2 3" xfId="8723" xr:uid="{00000000-0005-0000-0000-00000A220000}"/>
    <cellStyle name="Note 16 20 2 3 2" xfId="8724" xr:uid="{00000000-0005-0000-0000-00000B220000}"/>
    <cellStyle name="Note 16 20 2 4" xfId="8725" xr:uid="{00000000-0005-0000-0000-00000C220000}"/>
    <cellStyle name="Note 16 20 2 4 2" xfId="8726" xr:uid="{00000000-0005-0000-0000-00000D220000}"/>
    <cellStyle name="Note 16 20 2 5" xfId="8727" xr:uid="{00000000-0005-0000-0000-00000E220000}"/>
    <cellStyle name="Note 16 20 3" xfId="8728" xr:uid="{00000000-0005-0000-0000-00000F220000}"/>
    <cellStyle name="Note 16 20 3 2" xfId="8729" xr:uid="{00000000-0005-0000-0000-000010220000}"/>
    <cellStyle name="Note 16 20 4" xfId="8730" xr:uid="{00000000-0005-0000-0000-000011220000}"/>
    <cellStyle name="Note 16 20 4 2" xfId="8731" xr:uid="{00000000-0005-0000-0000-000012220000}"/>
    <cellStyle name="Note 16 20 5" xfId="8732" xr:uid="{00000000-0005-0000-0000-000013220000}"/>
    <cellStyle name="Note 16 20 5 2" xfId="8733" xr:uid="{00000000-0005-0000-0000-000014220000}"/>
    <cellStyle name="Note 16 20 6" xfId="8734" xr:uid="{00000000-0005-0000-0000-000015220000}"/>
    <cellStyle name="Note 16 21" xfId="8735" xr:uid="{00000000-0005-0000-0000-000016220000}"/>
    <cellStyle name="Note 16 21 2" xfId="8736" xr:uid="{00000000-0005-0000-0000-000017220000}"/>
    <cellStyle name="Note 16 21 2 2" xfId="8737" xr:uid="{00000000-0005-0000-0000-000018220000}"/>
    <cellStyle name="Note 16 21 2 2 2" xfId="8738" xr:uid="{00000000-0005-0000-0000-000019220000}"/>
    <cellStyle name="Note 16 21 2 3" xfId="8739" xr:uid="{00000000-0005-0000-0000-00001A220000}"/>
    <cellStyle name="Note 16 21 2 3 2" xfId="8740" xr:uid="{00000000-0005-0000-0000-00001B220000}"/>
    <cellStyle name="Note 16 21 2 4" xfId="8741" xr:uid="{00000000-0005-0000-0000-00001C220000}"/>
    <cellStyle name="Note 16 21 2 4 2" xfId="8742" xr:uid="{00000000-0005-0000-0000-00001D220000}"/>
    <cellStyle name="Note 16 21 2 5" xfId="8743" xr:uid="{00000000-0005-0000-0000-00001E220000}"/>
    <cellStyle name="Note 16 21 3" xfId="8744" xr:uid="{00000000-0005-0000-0000-00001F220000}"/>
    <cellStyle name="Note 16 21 3 2" xfId="8745" xr:uid="{00000000-0005-0000-0000-000020220000}"/>
    <cellStyle name="Note 16 21 4" xfId="8746" xr:uid="{00000000-0005-0000-0000-000021220000}"/>
    <cellStyle name="Note 16 21 4 2" xfId="8747" xr:uid="{00000000-0005-0000-0000-000022220000}"/>
    <cellStyle name="Note 16 21 5" xfId="8748" xr:uid="{00000000-0005-0000-0000-000023220000}"/>
    <cellStyle name="Note 16 21 5 2" xfId="8749" xr:uid="{00000000-0005-0000-0000-000024220000}"/>
    <cellStyle name="Note 16 21 6" xfId="8750" xr:uid="{00000000-0005-0000-0000-000025220000}"/>
    <cellStyle name="Note 16 22" xfId="8751" xr:uid="{00000000-0005-0000-0000-000026220000}"/>
    <cellStyle name="Note 16 22 2" xfId="8752" xr:uid="{00000000-0005-0000-0000-000027220000}"/>
    <cellStyle name="Note 16 22 2 2" xfId="8753" xr:uid="{00000000-0005-0000-0000-000028220000}"/>
    <cellStyle name="Note 16 22 2 2 2" xfId="8754" xr:uid="{00000000-0005-0000-0000-000029220000}"/>
    <cellStyle name="Note 16 22 2 3" xfId="8755" xr:uid="{00000000-0005-0000-0000-00002A220000}"/>
    <cellStyle name="Note 16 22 2 3 2" xfId="8756" xr:uid="{00000000-0005-0000-0000-00002B220000}"/>
    <cellStyle name="Note 16 22 2 4" xfId="8757" xr:uid="{00000000-0005-0000-0000-00002C220000}"/>
    <cellStyle name="Note 16 22 2 4 2" xfId="8758" xr:uid="{00000000-0005-0000-0000-00002D220000}"/>
    <cellStyle name="Note 16 22 2 5" xfId="8759" xr:uid="{00000000-0005-0000-0000-00002E220000}"/>
    <cellStyle name="Note 16 22 3" xfId="8760" xr:uid="{00000000-0005-0000-0000-00002F220000}"/>
    <cellStyle name="Note 16 22 3 2" xfId="8761" xr:uid="{00000000-0005-0000-0000-000030220000}"/>
    <cellStyle name="Note 16 22 4" xfId="8762" xr:uid="{00000000-0005-0000-0000-000031220000}"/>
    <cellStyle name="Note 16 22 4 2" xfId="8763" xr:uid="{00000000-0005-0000-0000-000032220000}"/>
    <cellStyle name="Note 16 22 5" xfId="8764" xr:uid="{00000000-0005-0000-0000-000033220000}"/>
    <cellStyle name="Note 16 22 5 2" xfId="8765" xr:uid="{00000000-0005-0000-0000-000034220000}"/>
    <cellStyle name="Note 16 22 6" xfId="8766" xr:uid="{00000000-0005-0000-0000-000035220000}"/>
    <cellStyle name="Note 16 23" xfId="8767" xr:uid="{00000000-0005-0000-0000-000036220000}"/>
    <cellStyle name="Note 16 23 2" xfId="8768" xr:uid="{00000000-0005-0000-0000-000037220000}"/>
    <cellStyle name="Note 16 23 2 2" xfId="8769" xr:uid="{00000000-0005-0000-0000-000038220000}"/>
    <cellStyle name="Note 16 23 2 2 2" xfId="8770" xr:uid="{00000000-0005-0000-0000-000039220000}"/>
    <cellStyle name="Note 16 23 2 3" xfId="8771" xr:uid="{00000000-0005-0000-0000-00003A220000}"/>
    <cellStyle name="Note 16 23 2 3 2" xfId="8772" xr:uid="{00000000-0005-0000-0000-00003B220000}"/>
    <cellStyle name="Note 16 23 2 4" xfId="8773" xr:uid="{00000000-0005-0000-0000-00003C220000}"/>
    <cellStyle name="Note 16 23 2 4 2" xfId="8774" xr:uid="{00000000-0005-0000-0000-00003D220000}"/>
    <cellStyle name="Note 16 23 2 5" xfId="8775" xr:uid="{00000000-0005-0000-0000-00003E220000}"/>
    <cellStyle name="Note 16 23 3" xfId="8776" xr:uid="{00000000-0005-0000-0000-00003F220000}"/>
    <cellStyle name="Note 16 23 3 2" xfId="8777" xr:uid="{00000000-0005-0000-0000-000040220000}"/>
    <cellStyle name="Note 16 23 4" xfId="8778" xr:uid="{00000000-0005-0000-0000-000041220000}"/>
    <cellStyle name="Note 16 23 4 2" xfId="8779" xr:uid="{00000000-0005-0000-0000-000042220000}"/>
    <cellStyle name="Note 16 23 5" xfId="8780" xr:uid="{00000000-0005-0000-0000-000043220000}"/>
    <cellStyle name="Note 16 23 5 2" xfId="8781" xr:uid="{00000000-0005-0000-0000-000044220000}"/>
    <cellStyle name="Note 16 23 6" xfId="8782" xr:uid="{00000000-0005-0000-0000-000045220000}"/>
    <cellStyle name="Note 16 24" xfId="8783" xr:uid="{00000000-0005-0000-0000-000046220000}"/>
    <cellStyle name="Note 16 24 2" xfId="8784" xr:uid="{00000000-0005-0000-0000-000047220000}"/>
    <cellStyle name="Note 16 24 2 2" xfId="8785" xr:uid="{00000000-0005-0000-0000-000048220000}"/>
    <cellStyle name="Note 16 24 2 2 2" xfId="8786" xr:uid="{00000000-0005-0000-0000-000049220000}"/>
    <cellStyle name="Note 16 24 2 3" xfId="8787" xr:uid="{00000000-0005-0000-0000-00004A220000}"/>
    <cellStyle name="Note 16 24 2 3 2" xfId="8788" xr:uid="{00000000-0005-0000-0000-00004B220000}"/>
    <cellStyle name="Note 16 24 2 4" xfId="8789" xr:uid="{00000000-0005-0000-0000-00004C220000}"/>
    <cellStyle name="Note 16 24 2 4 2" xfId="8790" xr:uid="{00000000-0005-0000-0000-00004D220000}"/>
    <cellStyle name="Note 16 24 2 5" xfId="8791" xr:uid="{00000000-0005-0000-0000-00004E220000}"/>
    <cellStyle name="Note 16 24 3" xfId="8792" xr:uid="{00000000-0005-0000-0000-00004F220000}"/>
    <cellStyle name="Note 16 24 3 2" xfId="8793" xr:uid="{00000000-0005-0000-0000-000050220000}"/>
    <cellStyle name="Note 16 24 4" xfId="8794" xr:uid="{00000000-0005-0000-0000-000051220000}"/>
    <cellStyle name="Note 16 24 4 2" xfId="8795" xr:uid="{00000000-0005-0000-0000-000052220000}"/>
    <cellStyle name="Note 16 24 5" xfId="8796" xr:uid="{00000000-0005-0000-0000-000053220000}"/>
    <cellStyle name="Note 16 24 5 2" xfId="8797" xr:uid="{00000000-0005-0000-0000-000054220000}"/>
    <cellStyle name="Note 16 24 6" xfId="8798" xr:uid="{00000000-0005-0000-0000-000055220000}"/>
    <cellStyle name="Note 16 25" xfId="8799" xr:uid="{00000000-0005-0000-0000-000056220000}"/>
    <cellStyle name="Note 16 25 2" xfId="8800" xr:uid="{00000000-0005-0000-0000-000057220000}"/>
    <cellStyle name="Note 16 25 2 2" xfId="8801" xr:uid="{00000000-0005-0000-0000-000058220000}"/>
    <cellStyle name="Note 16 25 2 2 2" xfId="8802" xr:uid="{00000000-0005-0000-0000-000059220000}"/>
    <cellStyle name="Note 16 25 2 3" xfId="8803" xr:uid="{00000000-0005-0000-0000-00005A220000}"/>
    <cellStyle name="Note 16 25 2 3 2" xfId="8804" xr:uid="{00000000-0005-0000-0000-00005B220000}"/>
    <cellStyle name="Note 16 25 2 4" xfId="8805" xr:uid="{00000000-0005-0000-0000-00005C220000}"/>
    <cellStyle name="Note 16 25 2 4 2" xfId="8806" xr:uid="{00000000-0005-0000-0000-00005D220000}"/>
    <cellStyle name="Note 16 25 2 5" xfId="8807" xr:uid="{00000000-0005-0000-0000-00005E220000}"/>
    <cellStyle name="Note 16 25 3" xfId="8808" xr:uid="{00000000-0005-0000-0000-00005F220000}"/>
    <cellStyle name="Note 16 25 3 2" xfId="8809" xr:uid="{00000000-0005-0000-0000-000060220000}"/>
    <cellStyle name="Note 16 25 4" xfId="8810" xr:uid="{00000000-0005-0000-0000-000061220000}"/>
    <cellStyle name="Note 16 25 4 2" xfId="8811" xr:uid="{00000000-0005-0000-0000-000062220000}"/>
    <cellStyle name="Note 16 25 5" xfId="8812" xr:uid="{00000000-0005-0000-0000-000063220000}"/>
    <cellStyle name="Note 16 25 5 2" xfId="8813" xr:uid="{00000000-0005-0000-0000-000064220000}"/>
    <cellStyle name="Note 16 25 6" xfId="8814" xr:uid="{00000000-0005-0000-0000-000065220000}"/>
    <cellStyle name="Note 16 26" xfId="8815" xr:uid="{00000000-0005-0000-0000-000066220000}"/>
    <cellStyle name="Note 16 26 2" xfId="8816" xr:uid="{00000000-0005-0000-0000-000067220000}"/>
    <cellStyle name="Note 16 26 2 2" xfId="8817" xr:uid="{00000000-0005-0000-0000-000068220000}"/>
    <cellStyle name="Note 16 26 2 2 2" xfId="8818" xr:uid="{00000000-0005-0000-0000-000069220000}"/>
    <cellStyle name="Note 16 26 2 3" xfId="8819" xr:uid="{00000000-0005-0000-0000-00006A220000}"/>
    <cellStyle name="Note 16 26 2 3 2" xfId="8820" xr:uid="{00000000-0005-0000-0000-00006B220000}"/>
    <cellStyle name="Note 16 26 2 4" xfId="8821" xr:uid="{00000000-0005-0000-0000-00006C220000}"/>
    <cellStyle name="Note 16 26 2 4 2" xfId="8822" xr:uid="{00000000-0005-0000-0000-00006D220000}"/>
    <cellStyle name="Note 16 26 2 5" xfId="8823" xr:uid="{00000000-0005-0000-0000-00006E220000}"/>
    <cellStyle name="Note 16 26 3" xfId="8824" xr:uid="{00000000-0005-0000-0000-00006F220000}"/>
    <cellStyle name="Note 16 26 3 2" xfId="8825" xr:uid="{00000000-0005-0000-0000-000070220000}"/>
    <cellStyle name="Note 16 26 4" xfId="8826" xr:uid="{00000000-0005-0000-0000-000071220000}"/>
    <cellStyle name="Note 16 26 4 2" xfId="8827" xr:uid="{00000000-0005-0000-0000-000072220000}"/>
    <cellStyle name="Note 16 26 5" xfId="8828" xr:uid="{00000000-0005-0000-0000-000073220000}"/>
    <cellStyle name="Note 16 26 5 2" xfId="8829" xr:uid="{00000000-0005-0000-0000-000074220000}"/>
    <cellStyle name="Note 16 26 6" xfId="8830" xr:uid="{00000000-0005-0000-0000-000075220000}"/>
    <cellStyle name="Note 16 27" xfId="8831" xr:uid="{00000000-0005-0000-0000-000076220000}"/>
    <cellStyle name="Note 16 27 2" xfId="8832" xr:uid="{00000000-0005-0000-0000-000077220000}"/>
    <cellStyle name="Note 16 27 2 2" xfId="8833" xr:uid="{00000000-0005-0000-0000-000078220000}"/>
    <cellStyle name="Note 16 27 2 2 2" xfId="8834" xr:uid="{00000000-0005-0000-0000-000079220000}"/>
    <cellStyle name="Note 16 27 2 3" xfId="8835" xr:uid="{00000000-0005-0000-0000-00007A220000}"/>
    <cellStyle name="Note 16 27 2 3 2" xfId="8836" xr:uid="{00000000-0005-0000-0000-00007B220000}"/>
    <cellStyle name="Note 16 27 2 4" xfId="8837" xr:uid="{00000000-0005-0000-0000-00007C220000}"/>
    <cellStyle name="Note 16 27 2 4 2" xfId="8838" xr:uid="{00000000-0005-0000-0000-00007D220000}"/>
    <cellStyle name="Note 16 27 2 5" xfId="8839" xr:uid="{00000000-0005-0000-0000-00007E220000}"/>
    <cellStyle name="Note 16 27 3" xfId="8840" xr:uid="{00000000-0005-0000-0000-00007F220000}"/>
    <cellStyle name="Note 16 27 3 2" xfId="8841" xr:uid="{00000000-0005-0000-0000-000080220000}"/>
    <cellStyle name="Note 16 27 4" xfId="8842" xr:uid="{00000000-0005-0000-0000-000081220000}"/>
    <cellStyle name="Note 16 27 4 2" xfId="8843" xr:uid="{00000000-0005-0000-0000-000082220000}"/>
    <cellStyle name="Note 16 27 5" xfId="8844" xr:uid="{00000000-0005-0000-0000-000083220000}"/>
    <cellStyle name="Note 16 27 5 2" xfId="8845" xr:uid="{00000000-0005-0000-0000-000084220000}"/>
    <cellStyle name="Note 16 27 6" xfId="8846" xr:uid="{00000000-0005-0000-0000-000085220000}"/>
    <cellStyle name="Note 16 28" xfId="8847" xr:uid="{00000000-0005-0000-0000-000086220000}"/>
    <cellStyle name="Note 16 28 2" xfId="8848" xr:uid="{00000000-0005-0000-0000-000087220000}"/>
    <cellStyle name="Note 16 28 2 2" xfId="8849" xr:uid="{00000000-0005-0000-0000-000088220000}"/>
    <cellStyle name="Note 16 28 2 2 2" xfId="8850" xr:uid="{00000000-0005-0000-0000-000089220000}"/>
    <cellStyle name="Note 16 28 2 3" xfId="8851" xr:uid="{00000000-0005-0000-0000-00008A220000}"/>
    <cellStyle name="Note 16 28 2 3 2" xfId="8852" xr:uid="{00000000-0005-0000-0000-00008B220000}"/>
    <cellStyle name="Note 16 28 2 4" xfId="8853" xr:uid="{00000000-0005-0000-0000-00008C220000}"/>
    <cellStyle name="Note 16 28 2 4 2" xfId="8854" xr:uid="{00000000-0005-0000-0000-00008D220000}"/>
    <cellStyle name="Note 16 28 2 5" xfId="8855" xr:uid="{00000000-0005-0000-0000-00008E220000}"/>
    <cellStyle name="Note 16 28 3" xfId="8856" xr:uid="{00000000-0005-0000-0000-00008F220000}"/>
    <cellStyle name="Note 16 28 3 2" xfId="8857" xr:uid="{00000000-0005-0000-0000-000090220000}"/>
    <cellStyle name="Note 16 28 4" xfId="8858" xr:uid="{00000000-0005-0000-0000-000091220000}"/>
    <cellStyle name="Note 16 28 4 2" xfId="8859" xr:uid="{00000000-0005-0000-0000-000092220000}"/>
    <cellStyle name="Note 16 28 5" xfId="8860" xr:uid="{00000000-0005-0000-0000-000093220000}"/>
    <cellStyle name="Note 16 28 5 2" xfId="8861" xr:uid="{00000000-0005-0000-0000-000094220000}"/>
    <cellStyle name="Note 16 28 6" xfId="8862" xr:uid="{00000000-0005-0000-0000-000095220000}"/>
    <cellStyle name="Note 16 29" xfId="8863" xr:uid="{00000000-0005-0000-0000-000096220000}"/>
    <cellStyle name="Note 16 29 2" xfId="8864" xr:uid="{00000000-0005-0000-0000-000097220000}"/>
    <cellStyle name="Note 16 29 2 2" xfId="8865" xr:uid="{00000000-0005-0000-0000-000098220000}"/>
    <cellStyle name="Note 16 29 2 2 2" xfId="8866" xr:uid="{00000000-0005-0000-0000-000099220000}"/>
    <cellStyle name="Note 16 29 2 3" xfId="8867" xr:uid="{00000000-0005-0000-0000-00009A220000}"/>
    <cellStyle name="Note 16 29 2 3 2" xfId="8868" xr:uid="{00000000-0005-0000-0000-00009B220000}"/>
    <cellStyle name="Note 16 29 2 4" xfId="8869" xr:uid="{00000000-0005-0000-0000-00009C220000}"/>
    <cellStyle name="Note 16 29 2 4 2" xfId="8870" xr:uid="{00000000-0005-0000-0000-00009D220000}"/>
    <cellStyle name="Note 16 29 2 5" xfId="8871" xr:uid="{00000000-0005-0000-0000-00009E220000}"/>
    <cellStyle name="Note 16 29 3" xfId="8872" xr:uid="{00000000-0005-0000-0000-00009F220000}"/>
    <cellStyle name="Note 16 29 3 2" xfId="8873" xr:uid="{00000000-0005-0000-0000-0000A0220000}"/>
    <cellStyle name="Note 16 29 4" xfId="8874" xr:uid="{00000000-0005-0000-0000-0000A1220000}"/>
    <cellStyle name="Note 16 29 4 2" xfId="8875" xr:uid="{00000000-0005-0000-0000-0000A2220000}"/>
    <cellStyle name="Note 16 29 5" xfId="8876" xr:uid="{00000000-0005-0000-0000-0000A3220000}"/>
    <cellStyle name="Note 16 29 5 2" xfId="8877" xr:uid="{00000000-0005-0000-0000-0000A4220000}"/>
    <cellStyle name="Note 16 29 6" xfId="8878" xr:uid="{00000000-0005-0000-0000-0000A5220000}"/>
    <cellStyle name="Note 16 3" xfId="8879" xr:uid="{00000000-0005-0000-0000-0000A6220000}"/>
    <cellStyle name="Note 16 3 2" xfId="8880" xr:uid="{00000000-0005-0000-0000-0000A7220000}"/>
    <cellStyle name="Note 16 3 2 2" xfId="8881" xr:uid="{00000000-0005-0000-0000-0000A8220000}"/>
    <cellStyle name="Note 16 3 2 2 2" xfId="8882" xr:uid="{00000000-0005-0000-0000-0000A9220000}"/>
    <cellStyle name="Note 16 3 2 3" xfId="8883" xr:uid="{00000000-0005-0000-0000-0000AA220000}"/>
    <cellStyle name="Note 16 3 2 3 2" xfId="8884" xr:uid="{00000000-0005-0000-0000-0000AB220000}"/>
    <cellStyle name="Note 16 3 2 4" xfId="8885" xr:uid="{00000000-0005-0000-0000-0000AC220000}"/>
    <cellStyle name="Note 16 3 2 4 2" xfId="8886" xr:uid="{00000000-0005-0000-0000-0000AD220000}"/>
    <cellStyle name="Note 16 3 2 5" xfId="8887" xr:uid="{00000000-0005-0000-0000-0000AE220000}"/>
    <cellStyle name="Note 16 3 3" xfId="8888" xr:uid="{00000000-0005-0000-0000-0000AF220000}"/>
    <cellStyle name="Note 16 3 3 2" xfId="8889" xr:uid="{00000000-0005-0000-0000-0000B0220000}"/>
    <cellStyle name="Note 16 3 4" xfId="8890" xr:uid="{00000000-0005-0000-0000-0000B1220000}"/>
    <cellStyle name="Note 16 3 4 2" xfId="8891" xr:uid="{00000000-0005-0000-0000-0000B2220000}"/>
    <cellStyle name="Note 16 3 5" xfId="8892" xr:uid="{00000000-0005-0000-0000-0000B3220000}"/>
    <cellStyle name="Note 16 3 5 2" xfId="8893" xr:uid="{00000000-0005-0000-0000-0000B4220000}"/>
    <cellStyle name="Note 16 3 6" xfId="8894" xr:uid="{00000000-0005-0000-0000-0000B5220000}"/>
    <cellStyle name="Note 16 30" xfId="8895" xr:uid="{00000000-0005-0000-0000-0000B6220000}"/>
    <cellStyle name="Note 16 30 2" xfId="8896" xr:uid="{00000000-0005-0000-0000-0000B7220000}"/>
    <cellStyle name="Note 16 30 2 2" xfId="8897" xr:uid="{00000000-0005-0000-0000-0000B8220000}"/>
    <cellStyle name="Note 16 30 2 2 2" xfId="8898" xr:uid="{00000000-0005-0000-0000-0000B9220000}"/>
    <cellStyle name="Note 16 30 2 3" xfId="8899" xr:uid="{00000000-0005-0000-0000-0000BA220000}"/>
    <cellStyle name="Note 16 30 2 3 2" xfId="8900" xr:uid="{00000000-0005-0000-0000-0000BB220000}"/>
    <cellStyle name="Note 16 30 2 4" xfId="8901" xr:uid="{00000000-0005-0000-0000-0000BC220000}"/>
    <cellStyle name="Note 16 30 2 4 2" xfId="8902" xr:uid="{00000000-0005-0000-0000-0000BD220000}"/>
    <cellStyle name="Note 16 30 2 5" xfId="8903" xr:uid="{00000000-0005-0000-0000-0000BE220000}"/>
    <cellStyle name="Note 16 30 3" xfId="8904" xr:uid="{00000000-0005-0000-0000-0000BF220000}"/>
    <cellStyle name="Note 16 30 3 2" xfId="8905" xr:uid="{00000000-0005-0000-0000-0000C0220000}"/>
    <cellStyle name="Note 16 30 4" xfId="8906" xr:uid="{00000000-0005-0000-0000-0000C1220000}"/>
    <cellStyle name="Note 16 30 4 2" xfId="8907" xr:uid="{00000000-0005-0000-0000-0000C2220000}"/>
    <cellStyle name="Note 16 30 5" xfId="8908" xr:uid="{00000000-0005-0000-0000-0000C3220000}"/>
    <cellStyle name="Note 16 30 5 2" xfId="8909" xr:uid="{00000000-0005-0000-0000-0000C4220000}"/>
    <cellStyle name="Note 16 30 6" xfId="8910" xr:uid="{00000000-0005-0000-0000-0000C5220000}"/>
    <cellStyle name="Note 16 31" xfId="8911" xr:uid="{00000000-0005-0000-0000-0000C6220000}"/>
    <cellStyle name="Note 16 31 2" xfId="8912" xr:uid="{00000000-0005-0000-0000-0000C7220000}"/>
    <cellStyle name="Note 16 31 2 2" xfId="8913" xr:uid="{00000000-0005-0000-0000-0000C8220000}"/>
    <cellStyle name="Note 16 31 3" xfId="8914" xr:uid="{00000000-0005-0000-0000-0000C9220000}"/>
    <cellStyle name="Note 16 31 3 2" xfId="8915" xr:uid="{00000000-0005-0000-0000-0000CA220000}"/>
    <cellStyle name="Note 16 31 4" xfId="8916" xr:uid="{00000000-0005-0000-0000-0000CB220000}"/>
    <cellStyle name="Note 16 31 4 2" xfId="8917" xr:uid="{00000000-0005-0000-0000-0000CC220000}"/>
    <cellStyle name="Note 16 31 5" xfId="8918" xr:uid="{00000000-0005-0000-0000-0000CD220000}"/>
    <cellStyle name="Note 16 32" xfId="8919" xr:uid="{00000000-0005-0000-0000-0000CE220000}"/>
    <cellStyle name="Note 16 32 2" xfId="8920" xr:uid="{00000000-0005-0000-0000-0000CF220000}"/>
    <cellStyle name="Note 16 32 2 2" xfId="8921" xr:uid="{00000000-0005-0000-0000-0000D0220000}"/>
    <cellStyle name="Note 16 32 3" xfId="8922" xr:uid="{00000000-0005-0000-0000-0000D1220000}"/>
    <cellStyle name="Note 16 32 3 2" xfId="8923" xr:uid="{00000000-0005-0000-0000-0000D2220000}"/>
    <cellStyle name="Note 16 32 4" xfId="8924" xr:uid="{00000000-0005-0000-0000-0000D3220000}"/>
    <cellStyle name="Note 16 32 4 2" xfId="8925" xr:uid="{00000000-0005-0000-0000-0000D4220000}"/>
    <cellStyle name="Note 16 32 5" xfId="8926" xr:uid="{00000000-0005-0000-0000-0000D5220000}"/>
    <cellStyle name="Note 16 33" xfId="8927" xr:uid="{00000000-0005-0000-0000-0000D6220000}"/>
    <cellStyle name="Note 16 33 2" xfId="8928" xr:uid="{00000000-0005-0000-0000-0000D7220000}"/>
    <cellStyle name="Note 16 33 2 2" xfId="8929" xr:uid="{00000000-0005-0000-0000-0000D8220000}"/>
    <cellStyle name="Note 16 33 3" xfId="8930" xr:uid="{00000000-0005-0000-0000-0000D9220000}"/>
    <cellStyle name="Note 16 33 3 2" xfId="8931" xr:uid="{00000000-0005-0000-0000-0000DA220000}"/>
    <cellStyle name="Note 16 33 4" xfId="8932" xr:uid="{00000000-0005-0000-0000-0000DB220000}"/>
    <cellStyle name="Note 16 33 4 2" xfId="8933" xr:uid="{00000000-0005-0000-0000-0000DC220000}"/>
    <cellStyle name="Note 16 33 5" xfId="8934" xr:uid="{00000000-0005-0000-0000-0000DD220000}"/>
    <cellStyle name="Note 16 34" xfId="8935" xr:uid="{00000000-0005-0000-0000-0000DE220000}"/>
    <cellStyle name="Note 16 34 2" xfId="8936" xr:uid="{00000000-0005-0000-0000-0000DF220000}"/>
    <cellStyle name="Note 16 34 2 2" xfId="8937" xr:uid="{00000000-0005-0000-0000-0000E0220000}"/>
    <cellStyle name="Note 16 34 3" xfId="8938" xr:uid="{00000000-0005-0000-0000-0000E1220000}"/>
    <cellStyle name="Note 16 34 3 2" xfId="8939" xr:uid="{00000000-0005-0000-0000-0000E2220000}"/>
    <cellStyle name="Note 16 34 4" xfId="8940" xr:uid="{00000000-0005-0000-0000-0000E3220000}"/>
    <cellStyle name="Note 16 34 4 2" xfId="8941" xr:uid="{00000000-0005-0000-0000-0000E4220000}"/>
    <cellStyle name="Note 16 34 5" xfId="8942" xr:uid="{00000000-0005-0000-0000-0000E5220000}"/>
    <cellStyle name="Note 16 35" xfId="8943" xr:uid="{00000000-0005-0000-0000-0000E6220000}"/>
    <cellStyle name="Note 16 35 2" xfId="8944" xr:uid="{00000000-0005-0000-0000-0000E7220000}"/>
    <cellStyle name="Note 16 35 2 2" xfId="8945" xr:uid="{00000000-0005-0000-0000-0000E8220000}"/>
    <cellStyle name="Note 16 35 3" xfId="8946" xr:uid="{00000000-0005-0000-0000-0000E9220000}"/>
    <cellStyle name="Note 16 35 3 2" xfId="8947" xr:uid="{00000000-0005-0000-0000-0000EA220000}"/>
    <cellStyle name="Note 16 35 4" xfId="8948" xr:uid="{00000000-0005-0000-0000-0000EB220000}"/>
    <cellStyle name="Note 16 35 4 2" xfId="8949" xr:uid="{00000000-0005-0000-0000-0000EC220000}"/>
    <cellStyle name="Note 16 35 5" xfId="8950" xr:uid="{00000000-0005-0000-0000-0000ED220000}"/>
    <cellStyle name="Note 16 36" xfId="8951" xr:uid="{00000000-0005-0000-0000-0000EE220000}"/>
    <cellStyle name="Note 16 36 2" xfId="8952" xr:uid="{00000000-0005-0000-0000-0000EF220000}"/>
    <cellStyle name="Note 16 36 2 2" xfId="8953" xr:uid="{00000000-0005-0000-0000-0000F0220000}"/>
    <cellStyle name="Note 16 36 3" xfId="8954" xr:uid="{00000000-0005-0000-0000-0000F1220000}"/>
    <cellStyle name="Note 16 36 3 2" xfId="8955" xr:uid="{00000000-0005-0000-0000-0000F2220000}"/>
    <cellStyle name="Note 16 36 4" xfId="8956" xr:uid="{00000000-0005-0000-0000-0000F3220000}"/>
    <cellStyle name="Note 16 36 4 2" xfId="8957" xr:uid="{00000000-0005-0000-0000-0000F4220000}"/>
    <cellStyle name="Note 16 36 5" xfId="8958" xr:uid="{00000000-0005-0000-0000-0000F5220000}"/>
    <cellStyle name="Note 16 37" xfId="8959" xr:uid="{00000000-0005-0000-0000-0000F6220000}"/>
    <cellStyle name="Note 16 37 2" xfId="8960" xr:uid="{00000000-0005-0000-0000-0000F7220000}"/>
    <cellStyle name="Note 16 37 2 2" xfId="8961" xr:uid="{00000000-0005-0000-0000-0000F8220000}"/>
    <cellStyle name="Note 16 37 3" xfId="8962" xr:uid="{00000000-0005-0000-0000-0000F9220000}"/>
    <cellStyle name="Note 16 37 3 2" xfId="8963" xr:uid="{00000000-0005-0000-0000-0000FA220000}"/>
    <cellStyle name="Note 16 37 4" xfId="8964" xr:uid="{00000000-0005-0000-0000-0000FB220000}"/>
    <cellStyle name="Note 16 37 4 2" xfId="8965" xr:uid="{00000000-0005-0000-0000-0000FC220000}"/>
    <cellStyle name="Note 16 37 5" xfId="8966" xr:uid="{00000000-0005-0000-0000-0000FD220000}"/>
    <cellStyle name="Note 16 38" xfId="8967" xr:uid="{00000000-0005-0000-0000-0000FE220000}"/>
    <cellStyle name="Note 16 38 2" xfId="8968" xr:uid="{00000000-0005-0000-0000-0000FF220000}"/>
    <cellStyle name="Note 16 38 2 2" xfId="8969" xr:uid="{00000000-0005-0000-0000-000000230000}"/>
    <cellStyle name="Note 16 38 3" xfId="8970" xr:uid="{00000000-0005-0000-0000-000001230000}"/>
    <cellStyle name="Note 16 38 3 2" xfId="8971" xr:uid="{00000000-0005-0000-0000-000002230000}"/>
    <cellStyle name="Note 16 38 4" xfId="8972" xr:uid="{00000000-0005-0000-0000-000003230000}"/>
    <cellStyle name="Note 16 38 4 2" xfId="8973" xr:uid="{00000000-0005-0000-0000-000004230000}"/>
    <cellStyle name="Note 16 38 5" xfId="8974" xr:uid="{00000000-0005-0000-0000-000005230000}"/>
    <cellStyle name="Note 16 39" xfId="8975" xr:uid="{00000000-0005-0000-0000-000006230000}"/>
    <cellStyle name="Note 16 39 2" xfId="8976" xr:uid="{00000000-0005-0000-0000-000007230000}"/>
    <cellStyle name="Note 16 39 2 2" xfId="8977" xr:uid="{00000000-0005-0000-0000-000008230000}"/>
    <cellStyle name="Note 16 39 3" xfId="8978" xr:uid="{00000000-0005-0000-0000-000009230000}"/>
    <cellStyle name="Note 16 39 3 2" xfId="8979" xr:uid="{00000000-0005-0000-0000-00000A230000}"/>
    <cellStyle name="Note 16 39 4" xfId="8980" xr:uid="{00000000-0005-0000-0000-00000B230000}"/>
    <cellStyle name="Note 16 39 4 2" xfId="8981" xr:uid="{00000000-0005-0000-0000-00000C230000}"/>
    <cellStyle name="Note 16 39 5" xfId="8982" xr:uid="{00000000-0005-0000-0000-00000D230000}"/>
    <cellStyle name="Note 16 4" xfId="8983" xr:uid="{00000000-0005-0000-0000-00000E230000}"/>
    <cellStyle name="Note 16 4 2" xfId="8984" xr:uid="{00000000-0005-0000-0000-00000F230000}"/>
    <cellStyle name="Note 16 4 2 2" xfId="8985" xr:uid="{00000000-0005-0000-0000-000010230000}"/>
    <cellStyle name="Note 16 4 2 2 2" xfId="8986" xr:uid="{00000000-0005-0000-0000-000011230000}"/>
    <cellStyle name="Note 16 4 2 3" xfId="8987" xr:uid="{00000000-0005-0000-0000-000012230000}"/>
    <cellStyle name="Note 16 4 2 3 2" xfId="8988" xr:uid="{00000000-0005-0000-0000-000013230000}"/>
    <cellStyle name="Note 16 4 2 4" xfId="8989" xr:uid="{00000000-0005-0000-0000-000014230000}"/>
    <cellStyle name="Note 16 4 2 4 2" xfId="8990" xr:uid="{00000000-0005-0000-0000-000015230000}"/>
    <cellStyle name="Note 16 4 2 5" xfId="8991" xr:uid="{00000000-0005-0000-0000-000016230000}"/>
    <cellStyle name="Note 16 4 3" xfId="8992" xr:uid="{00000000-0005-0000-0000-000017230000}"/>
    <cellStyle name="Note 16 4 3 2" xfId="8993" xr:uid="{00000000-0005-0000-0000-000018230000}"/>
    <cellStyle name="Note 16 4 4" xfId="8994" xr:uid="{00000000-0005-0000-0000-000019230000}"/>
    <cellStyle name="Note 16 4 4 2" xfId="8995" xr:uid="{00000000-0005-0000-0000-00001A230000}"/>
    <cellStyle name="Note 16 4 5" xfId="8996" xr:uid="{00000000-0005-0000-0000-00001B230000}"/>
    <cellStyle name="Note 16 4 5 2" xfId="8997" xr:uid="{00000000-0005-0000-0000-00001C230000}"/>
    <cellStyle name="Note 16 4 6" xfId="8998" xr:uid="{00000000-0005-0000-0000-00001D230000}"/>
    <cellStyle name="Note 16 40" xfId="8999" xr:uid="{00000000-0005-0000-0000-00001E230000}"/>
    <cellStyle name="Note 16 40 2" xfId="9000" xr:uid="{00000000-0005-0000-0000-00001F230000}"/>
    <cellStyle name="Note 16 40 2 2" xfId="9001" xr:uid="{00000000-0005-0000-0000-000020230000}"/>
    <cellStyle name="Note 16 40 3" xfId="9002" xr:uid="{00000000-0005-0000-0000-000021230000}"/>
    <cellStyle name="Note 16 40 3 2" xfId="9003" xr:uid="{00000000-0005-0000-0000-000022230000}"/>
    <cellStyle name="Note 16 40 4" xfId="9004" xr:uid="{00000000-0005-0000-0000-000023230000}"/>
    <cellStyle name="Note 16 40 4 2" xfId="9005" xr:uid="{00000000-0005-0000-0000-000024230000}"/>
    <cellStyle name="Note 16 40 5" xfId="9006" xr:uid="{00000000-0005-0000-0000-000025230000}"/>
    <cellStyle name="Note 16 41" xfId="9007" xr:uid="{00000000-0005-0000-0000-000026230000}"/>
    <cellStyle name="Note 16 41 2" xfId="9008" xr:uid="{00000000-0005-0000-0000-000027230000}"/>
    <cellStyle name="Note 16 41 2 2" xfId="9009" xr:uid="{00000000-0005-0000-0000-000028230000}"/>
    <cellStyle name="Note 16 41 3" xfId="9010" xr:uid="{00000000-0005-0000-0000-000029230000}"/>
    <cellStyle name="Note 16 41 3 2" xfId="9011" xr:uid="{00000000-0005-0000-0000-00002A230000}"/>
    <cellStyle name="Note 16 41 4" xfId="9012" xr:uid="{00000000-0005-0000-0000-00002B230000}"/>
    <cellStyle name="Note 16 41 4 2" xfId="9013" xr:uid="{00000000-0005-0000-0000-00002C230000}"/>
    <cellStyle name="Note 16 41 5" xfId="9014" xr:uid="{00000000-0005-0000-0000-00002D230000}"/>
    <cellStyle name="Note 16 42" xfId="9015" xr:uid="{00000000-0005-0000-0000-00002E230000}"/>
    <cellStyle name="Note 16 42 2" xfId="9016" xr:uid="{00000000-0005-0000-0000-00002F230000}"/>
    <cellStyle name="Note 16 42 2 2" xfId="9017" xr:uid="{00000000-0005-0000-0000-000030230000}"/>
    <cellStyle name="Note 16 42 3" xfId="9018" xr:uid="{00000000-0005-0000-0000-000031230000}"/>
    <cellStyle name="Note 16 42 3 2" xfId="9019" xr:uid="{00000000-0005-0000-0000-000032230000}"/>
    <cellStyle name="Note 16 42 4" xfId="9020" xr:uid="{00000000-0005-0000-0000-000033230000}"/>
    <cellStyle name="Note 16 42 4 2" xfId="9021" xr:uid="{00000000-0005-0000-0000-000034230000}"/>
    <cellStyle name="Note 16 42 5" xfId="9022" xr:uid="{00000000-0005-0000-0000-000035230000}"/>
    <cellStyle name="Note 16 43" xfId="9023" xr:uid="{00000000-0005-0000-0000-000036230000}"/>
    <cellStyle name="Note 16 43 2" xfId="9024" xr:uid="{00000000-0005-0000-0000-000037230000}"/>
    <cellStyle name="Note 16 43 2 2" xfId="9025" xr:uid="{00000000-0005-0000-0000-000038230000}"/>
    <cellStyle name="Note 16 43 3" xfId="9026" xr:uid="{00000000-0005-0000-0000-000039230000}"/>
    <cellStyle name="Note 16 43 3 2" xfId="9027" xr:uid="{00000000-0005-0000-0000-00003A230000}"/>
    <cellStyle name="Note 16 43 4" xfId="9028" xr:uid="{00000000-0005-0000-0000-00003B230000}"/>
    <cellStyle name="Note 16 43 4 2" xfId="9029" xr:uid="{00000000-0005-0000-0000-00003C230000}"/>
    <cellStyle name="Note 16 43 5" xfId="9030" xr:uid="{00000000-0005-0000-0000-00003D230000}"/>
    <cellStyle name="Note 16 44" xfId="9031" xr:uid="{00000000-0005-0000-0000-00003E230000}"/>
    <cellStyle name="Note 16 44 2" xfId="9032" xr:uid="{00000000-0005-0000-0000-00003F230000}"/>
    <cellStyle name="Note 16 44 2 2" xfId="9033" xr:uid="{00000000-0005-0000-0000-000040230000}"/>
    <cellStyle name="Note 16 44 3" xfId="9034" xr:uid="{00000000-0005-0000-0000-000041230000}"/>
    <cellStyle name="Note 16 44 3 2" xfId="9035" xr:uid="{00000000-0005-0000-0000-000042230000}"/>
    <cellStyle name="Note 16 44 4" xfId="9036" xr:uid="{00000000-0005-0000-0000-000043230000}"/>
    <cellStyle name="Note 16 44 4 2" xfId="9037" xr:uid="{00000000-0005-0000-0000-000044230000}"/>
    <cellStyle name="Note 16 44 5" xfId="9038" xr:uid="{00000000-0005-0000-0000-000045230000}"/>
    <cellStyle name="Note 16 45" xfId="9039" xr:uid="{00000000-0005-0000-0000-000046230000}"/>
    <cellStyle name="Note 16 45 2" xfId="9040" xr:uid="{00000000-0005-0000-0000-000047230000}"/>
    <cellStyle name="Note 16 45 2 2" xfId="9041" xr:uid="{00000000-0005-0000-0000-000048230000}"/>
    <cellStyle name="Note 16 45 3" xfId="9042" xr:uid="{00000000-0005-0000-0000-000049230000}"/>
    <cellStyle name="Note 16 45 3 2" xfId="9043" xr:uid="{00000000-0005-0000-0000-00004A230000}"/>
    <cellStyle name="Note 16 45 4" xfId="9044" xr:uid="{00000000-0005-0000-0000-00004B230000}"/>
    <cellStyle name="Note 16 45 4 2" xfId="9045" xr:uid="{00000000-0005-0000-0000-00004C230000}"/>
    <cellStyle name="Note 16 45 5" xfId="9046" xr:uid="{00000000-0005-0000-0000-00004D230000}"/>
    <cellStyle name="Note 16 46" xfId="9047" xr:uid="{00000000-0005-0000-0000-00004E230000}"/>
    <cellStyle name="Note 16 46 2" xfId="9048" xr:uid="{00000000-0005-0000-0000-00004F230000}"/>
    <cellStyle name="Note 16 46 2 2" xfId="9049" xr:uid="{00000000-0005-0000-0000-000050230000}"/>
    <cellStyle name="Note 16 46 3" xfId="9050" xr:uid="{00000000-0005-0000-0000-000051230000}"/>
    <cellStyle name="Note 16 46 3 2" xfId="9051" xr:uid="{00000000-0005-0000-0000-000052230000}"/>
    <cellStyle name="Note 16 46 4" xfId="9052" xr:uid="{00000000-0005-0000-0000-000053230000}"/>
    <cellStyle name="Note 16 46 4 2" xfId="9053" xr:uid="{00000000-0005-0000-0000-000054230000}"/>
    <cellStyle name="Note 16 46 5" xfId="9054" xr:uid="{00000000-0005-0000-0000-000055230000}"/>
    <cellStyle name="Note 16 47" xfId="9055" xr:uid="{00000000-0005-0000-0000-000056230000}"/>
    <cellStyle name="Note 16 47 2" xfId="9056" xr:uid="{00000000-0005-0000-0000-000057230000}"/>
    <cellStyle name="Note 16 47 2 2" xfId="9057" xr:uid="{00000000-0005-0000-0000-000058230000}"/>
    <cellStyle name="Note 16 47 3" xfId="9058" xr:uid="{00000000-0005-0000-0000-000059230000}"/>
    <cellStyle name="Note 16 47 3 2" xfId="9059" xr:uid="{00000000-0005-0000-0000-00005A230000}"/>
    <cellStyle name="Note 16 47 4" xfId="9060" xr:uid="{00000000-0005-0000-0000-00005B230000}"/>
    <cellStyle name="Note 16 47 4 2" xfId="9061" xr:uid="{00000000-0005-0000-0000-00005C230000}"/>
    <cellStyle name="Note 16 47 5" xfId="9062" xr:uid="{00000000-0005-0000-0000-00005D230000}"/>
    <cellStyle name="Note 16 48" xfId="9063" xr:uid="{00000000-0005-0000-0000-00005E230000}"/>
    <cellStyle name="Note 16 48 2" xfId="9064" xr:uid="{00000000-0005-0000-0000-00005F230000}"/>
    <cellStyle name="Note 16 48 2 2" xfId="9065" xr:uid="{00000000-0005-0000-0000-000060230000}"/>
    <cellStyle name="Note 16 48 3" xfId="9066" xr:uid="{00000000-0005-0000-0000-000061230000}"/>
    <cellStyle name="Note 16 48 3 2" xfId="9067" xr:uid="{00000000-0005-0000-0000-000062230000}"/>
    <cellStyle name="Note 16 48 4" xfId="9068" xr:uid="{00000000-0005-0000-0000-000063230000}"/>
    <cellStyle name="Note 16 48 4 2" xfId="9069" xr:uid="{00000000-0005-0000-0000-000064230000}"/>
    <cellStyle name="Note 16 48 5" xfId="9070" xr:uid="{00000000-0005-0000-0000-000065230000}"/>
    <cellStyle name="Note 16 49" xfId="9071" xr:uid="{00000000-0005-0000-0000-000066230000}"/>
    <cellStyle name="Note 16 49 2" xfId="9072" xr:uid="{00000000-0005-0000-0000-000067230000}"/>
    <cellStyle name="Note 16 49 2 2" xfId="9073" xr:uid="{00000000-0005-0000-0000-000068230000}"/>
    <cellStyle name="Note 16 49 3" xfId="9074" xr:uid="{00000000-0005-0000-0000-000069230000}"/>
    <cellStyle name="Note 16 49 3 2" xfId="9075" xr:uid="{00000000-0005-0000-0000-00006A230000}"/>
    <cellStyle name="Note 16 49 4" xfId="9076" xr:uid="{00000000-0005-0000-0000-00006B230000}"/>
    <cellStyle name="Note 16 49 4 2" xfId="9077" xr:uid="{00000000-0005-0000-0000-00006C230000}"/>
    <cellStyle name="Note 16 49 5" xfId="9078" xr:uid="{00000000-0005-0000-0000-00006D230000}"/>
    <cellStyle name="Note 16 5" xfId="9079" xr:uid="{00000000-0005-0000-0000-00006E230000}"/>
    <cellStyle name="Note 16 5 2" xfId="9080" xr:uid="{00000000-0005-0000-0000-00006F230000}"/>
    <cellStyle name="Note 16 5 2 2" xfId="9081" xr:uid="{00000000-0005-0000-0000-000070230000}"/>
    <cellStyle name="Note 16 5 2 2 2" xfId="9082" xr:uid="{00000000-0005-0000-0000-000071230000}"/>
    <cellStyle name="Note 16 5 2 3" xfId="9083" xr:uid="{00000000-0005-0000-0000-000072230000}"/>
    <cellStyle name="Note 16 5 2 3 2" xfId="9084" xr:uid="{00000000-0005-0000-0000-000073230000}"/>
    <cellStyle name="Note 16 5 2 4" xfId="9085" xr:uid="{00000000-0005-0000-0000-000074230000}"/>
    <cellStyle name="Note 16 5 2 4 2" xfId="9086" xr:uid="{00000000-0005-0000-0000-000075230000}"/>
    <cellStyle name="Note 16 5 2 5" xfId="9087" xr:uid="{00000000-0005-0000-0000-000076230000}"/>
    <cellStyle name="Note 16 5 3" xfId="9088" xr:uid="{00000000-0005-0000-0000-000077230000}"/>
    <cellStyle name="Note 16 5 3 2" xfId="9089" xr:uid="{00000000-0005-0000-0000-000078230000}"/>
    <cellStyle name="Note 16 5 4" xfId="9090" xr:uid="{00000000-0005-0000-0000-000079230000}"/>
    <cellStyle name="Note 16 5 4 2" xfId="9091" xr:uid="{00000000-0005-0000-0000-00007A230000}"/>
    <cellStyle name="Note 16 5 5" xfId="9092" xr:uid="{00000000-0005-0000-0000-00007B230000}"/>
    <cellStyle name="Note 16 5 5 2" xfId="9093" xr:uid="{00000000-0005-0000-0000-00007C230000}"/>
    <cellStyle name="Note 16 5 6" xfId="9094" xr:uid="{00000000-0005-0000-0000-00007D230000}"/>
    <cellStyle name="Note 16 50" xfId="9095" xr:uid="{00000000-0005-0000-0000-00007E230000}"/>
    <cellStyle name="Note 16 50 2" xfId="9096" xr:uid="{00000000-0005-0000-0000-00007F230000}"/>
    <cellStyle name="Note 16 50 2 2" xfId="9097" xr:uid="{00000000-0005-0000-0000-000080230000}"/>
    <cellStyle name="Note 16 50 3" xfId="9098" xr:uid="{00000000-0005-0000-0000-000081230000}"/>
    <cellStyle name="Note 16 50 3 2" xfId="9099" xr:uid="{00000000-0005-0000-0000-000082230000}"/>
    <cellStyle name="Note 16 50 4" xfId="9100" xr:uid="{00000000-0005-0000-0000-000083230000}"/>
    <cellStyle name="Note 16 50 4 2" xfId="9101" xr:uid="{00000000-0005-0000-0000-000084230000}"/>
    <cellStyle name="Note 16 50 5" xfId="9102" xr:uid="{00000000-0005-0000-0000-000085230000}"/>
    <cellStyle name="Note 16 51" xfId="9103" xr:uid="{00000000-0005-0000-0000-000086230000}"/>
    <cellStyle name="Note 16 51 2" xfId="9104" xr:uid="{00000000-0005-0000-0000-000087230000}"/>
    <cellStyle name="Note 16 51 2 2" xfId="9105" xr:uid="{00000000-0005-0000-0000-000088230000}"/>
    <cellStyle name="Note 16 51 3" xfId="9106" xr:uid="{00000000-0005-0000-0000-000089230000}"/>
    <cellStyle name="Note 16 51 3 2" xfId="9107" xr:uid="{00000000-0005-0000-0000-00008A230000}"/>
    <cellStyle name="Note 16 51 4" xfId="9108" xr:uid="{00000000-0005-0000-0000-00008B230000}"/>
    <cellStyle name="Note 16 51 4 2" xfId="9109" xr:uid="{00000000-0005-0000-0000-00008C230000}"/>
    <cellStyle name="Note 16 51 5" xfId="9110" xr:uid="{00000000-0005-0000-0000-00008D230000}"/>
    <cellStyle name="Note 16 52" xfId="9111" xr:uid="{00000000-0005-0000-0000-00008E230000}"/>
    <cellStyle name="Note 16 52 2" xfId="9112" xr:uid="{00000000-0005-0000-0000-00008F230000}"/>
    <cellStyle name="Note 16 52 2 2" xfId="9113" xr:uid="{00000000-0005-0000-0000-000090230000}"/>
    <cellStyle name="Note 16 52 3" xfId="9114" xr:uid="{00000000-0005-0000-0000-000091230000}"/>
    <cellStyle name="Note 16 52 3 2" xfId="9115" xr:uid="{00000000-0005-0000-0000-000092230000}"/>
    <cellStyle name="Note 16 52 4" xfId="9116" xr:uid="{00000000-0005-0000-0000-000093230000}"/>
    <cellStyle name="Note 16 52 4 2" xfId="9117" xr:uid="{00000000-0005-0000-0000-000094230000}"/>
    <cellStyle name="Note 16 52 5" xfId="9118" xr:uid="{00000000-0005-0000-0000-000095230000}"/>
    <cellStyle name="Note 16 53" xfId="9119" xr:uid="{00000000-0005-0000-0000-000096230000}"/>
    <cellStyle name="Note 16 53 2" xfId="9120" xr:uid="{00000000-0005-0000-0000-000097230000}"/>
    <cellStyle name="Note 16 53 2 2" xfId="9121" xr:uid="{00000000-0005-0000-0000-000098230000}"/>
    <cellStyle name="Note 16 53 3" xfId="9122" xr:uid="{00000000-0005-0000-0000-000099230000}"/>
    <cellStyle name="Note 16 53 3 2" xfId="9123" xr:uid="{00000000-0005-0000-0000-00009A230000}"/>
    <cellStyle name="Note 16 53 4" xfId="9124" xr:uid="{00000000-0005-0000-0000-00009B230000}"/>
    <cellStyle name="Note 16 53 4 2" xfId="9125" xr:uid="{00000000-0005-0000-0000-00009C230000}"/>
    <cellStyle name="Note 16 53 5" xfId="9126" xr:uid="{00000000-0005-0000-0000-00009D230000}"/>
    <cellStyle name="Note 16 54" xfId="9127" xr:uid="{00000000-0005-0000-0000-00009E230000}"/>
    <cellStyle name="Note 16 54 2" xfId="9128" xr:uid="{00000000-0005-0000-0000-00009F230000}"/>
    <cellStyle name="Note 16 54 2 2" xfId="9129" xr:uid="{00000000-0005-0000-0000-0000A0230000}"/>
    <cellStyle name="Note 16 54 3" xfId="9130" xr:uid="{00000000-0005-0000-0000-0000A1230000}"/>
    <cellStyle name="Note 16 54 3 2" xfId="9131" xr:uid="{00000000-0005-0000-0000-0000A2230000}"/>
    <cellStyle name="Note 16 54 4" xfId="9132" xr:uid="{00000000-0005-0000-0000-0000A3230000}"/>
    <cellStyle name="Note 16 54 4 2" xfId="9133" xr:uid="{00000000-0005-0000-0000-0000A4230000}"/>
    <cellStyle name="Note 16 54 5" xfId="9134" xr:uid="{00000000-0005-0000-0000-0000A5230000}"/>
    <cellStyle name="Note 16 55" xfId="9135" xr:uid="{00000000-0005-0000-0000-0000A6230000}"/>
    <cellStyle name="Note 16 55 2" xfId="9136" xr:uid="{00000000-0005-0000-0000-0000A7230000}"/>
    <cellStyle name="Note 16 55 2 2" xfId="9137" xr:uid="{00000000-0005-0000-0000-0000A8230000}"/>
    <cellStyle name="Note 16 55 3" xfId="9138" xr:uid="{00000000-0005-0000-0000-0000A9230000}"/>
    <cellStyle name="Note 16 55 3 2" xfId="9139" xr:uid="{00000000-0005-0000-0000-0000AA230000}"/>
    <cellStyle name="Note 16 55 4" xfId="9140" xr:uid="{00000000-0005-0000-0000-0000AB230000}"/>
    <cellStyle name="Note 16 55 4 2" xfId="9141" xr:uid="{00000000-0005-0000-0000-0000AC230000}"/>
    <cellStyle name="Note 16 55 5" xfId="9142" xr:uid="{00000000-0005-0000-0000-0000AD230000}"/>
    <cellStyle name="Note 16 56" xfId="9143" xr:uid="{00000000-0005-0000-0000-0000AE230000}"/>
    <cellStyle name="Note 16 56 2" xfId="9144" xr:uid="{00000000-0005-0000-0000-0000AF230000}"/>
    <cellStyle name="Note 16 57" xfId="9145" xr:uid="{00000000-0005-0000-0000-0000B0230000}"/>
    <cellStyle name="Note 16 57 2" xfId="9146" xr:uid="{00000000-0005-0000-0000-0000B1230000}"/>
    <cellStyle name="Note 16 58" xfId="9147" xr:uid="{00000000-0005-0000-0000-0000B2230000}"/>
    <cellStyle name="Note 16 58 2" xfId="9148" xr:uid="{00000000-0005-0000-0000-0000B3230000}"/>
    <cellStyle name="Note 16 59" xfId="9149" xr:uid="{00000000-0005-0000-0000-0000B4230000}"/>
    <cellStyle name="Note 16 6" xfId="9150" xr:uid="{00000000-0005-0000-0000-0000B5230000}"/>
    <cellStyle name="Note 16 6 2" xfId="9151" xr:uid="{00000000-0005-0000-0000-0000B6230000}"/>
    <cellStyle name="Note 16 6 2 2" xfId="9152" xr:uid="{00000000-0005-0000-0000-0000B7230000}"/>
    <cellStyle name="Note 16 6 2 2 2" xfId="9153" xr:uid="{00000000-0005-0000-0000-0000B8230000}"/>
    <cellStyle name="Note 16 6 2 3" xfId="9154" xr:uid="{00000000-0005-0000-0000-0000B9230000}"/>
    <cellStyle name="Note 16 6 2 3 2" xfId="9155" xr:uid="{00000000-0005-0000-0000-0000BA230000}"/>
    <cellStyle name="Note 16 6 2 4" xfId="9156" xr:uid="{00000000-0005-0000-0000-0000BB230000}"/>
    <cellStyle name="Note 16 6 2 4 2" xfId="9157" xr:uid="{00000000-0005-0000-0000-0000BC230000}"/>
    <cellStyle name="Note 16 6 2 5" xfId="9158" xr:uid="{00000000-0005-0000-0000-0000BD230000}"/>
    <cellStyle name="Note 16 6 3" xfId="9159" xr:uid="{00000000-0005-0000-0000-0000BE230000}"/>
    <cellStyle name="Note 16 6 3 2" xfId="9160" xr:uid="{00000000-0005-0000-0000-0000BF230000}"/>
    <cellStyle name="Note 16 6 4" xfId="9161" xr:uid="{00000000-0005-0000-0000-0000C0230000}"/>
    <cellStyle name="Note 16 6 4 2" xfId="9162" xr:uid="{00000000-0005-0000-0000-0000C1230000}"/>
    <cellStyle name="Note 16 6 5" xfId="9163" xr:uid="{00000000-0005-0000-0000-0000C2230000}"/>
    <cellStyle name="Note 16 6 5 2" xfId="9164" xr:uid="{00000000-0005-0000-0000-0000C3230000}"/>
    <cellStyle name="Note 16 6 6" xfId="9165" xr:uid="{00000000-0005-0000-0000-0000C4230000}"/>
    <cellStyle name="Note 16 7" xfId="9166" xr:uid="{00000000-0005-0000-0000-0000C5230000}"/>
    <cellStyle name="Note 16 7 2" xfId="9167" xr:uid="{00000000-0005-0000-0000-0000C6230000}"/>
    <cellStyle name="Note 16 7 2 2" xfId="9168" xr:uid="{00000000-0005-0000-0000-0000C7230000}"/>
    <cellStyle name="Note 16 7 2 2 2" xfId="9169" xr:uid="{00000000-0005-0000-0000-0000C8230000}"/>
    <cellStyle name="Note 16 7 2 3" xfId="9170" xr:uid="{00000000-0005-0000-0000-0000C9230000}"/>
    <cellStyle name="Note 16 7 2 3 2" xfId="9171" xr:uid="{00000000-0005-0000-0000-0000CA230000}"/>
    <cellStyle name="Note 16 7 2 4" xfId="9172" xr:uid="{00000000-0005-0000-0000-0000CB230000}"/>
    <cellStyle name="Note 16 7 2 4 2" xfId="9173" xr:uid="{00000000-0005-0000-0000-0000CC230000}"/>
    <cellStyle name="Note 16 7 2 5" xfId="9174" xr:uid="{00000000-0005-0000-0000-0000CD230000}"/>
    <cellStyle name="Note 16 7 3" xfId="9175" xr:uid="{00000000-0005-0000-0000-0000CE230000}"/>
    <cellStyle name="Note 16 7 3 2" xfId="9176" xr:uid="{00000000-0005-0000-0000-0000CF230000}"/>
    <cellStyle name="Note 16 7 4" xfId="9177" xr:uid="{00000000-0005-0000-0000-0000D0230000}"/>
    <cellStyle name="Note 16 7 4 2" xfId="9178" xr:uid="{00000000-0005-0000-0000-0000D1230000}"/>
    <cellStyle name="Note 16 7 5" xfId="9179" xr:uid="{00000000-0005-0000-0000-0000D2230000}"/>
    <cellStyle name="Note 16 7 5 2" xfId="9180" xr:uid="{00000000-0005-0000-0000-0000D3230000}"/>
    <cellStyle name="Note 16 7 6" xfId="9181" xr:uid="{00000000-0005-0000-0000-0000D4230000}"/>
    <cellStyle name="Note 16 8" xfId="9182" xr:uid="{00000000-0005-0000-0000-0000D5230000}"/>
    <cellStyle name="Note 16 8 2" xfId="9183" xr:uid="{00000000-0005-0000-0000-0000D6230000}"/>
    <cellStyle name="Note 16 8 2 2" xfId="9184" xr:uid="{00000000-0005-0000-0000-0000D7230000}"/>
    <cellStyle name="Note 16 8 2 2 2" xfId="9185" xr:uid="{00000000-0005-0000-0000-0000D8230000}"/>
    <cellStyle name="Note 16 8 2 3" xfId="9186" xr:uid="{00000000-0005-0000-0000-0000D9230000}"/>
    <cellStyle name="Note 16 8 2 3 2" xfId="9187" xr:uid="{00000000-0005-0000-0000-0000DA230000}"/>
    <cellStyle name="Note 16 8 2 4" xfId="9188" xr:uid="{00000000-0005-0000-0000-0000DB230000}"/>
    <cellStyle name="Note 16 8 2 4 2" xfId="9189" xr:uid="{00000000-0005-0000-0000-0000DC230000}"/>
    <cellStyle name="Note 16 8 2 5" xfId="9190" xr:uid="{00000000-0005-0000-0000-0000DD230000}"/>
    <cellStyle name="Note 16 8 3" xfId="9191" xr:uid="{00000000-0005-0000-0000-0000DE230000}"/>
    <cellStyle name="Note 16 8 3 2" xfId="9192" xr:uid="{00000000-0005-0000-0000-0000DF230000}"/>
    <cellStyle name="Note 16 8 4" xfId="9193" xr:uid="{00000000-0005-0000-0000-0000E0230000}"/>
    <cellStyle name="Note 16 8 4 2" xfId="9194" xr:uid="{00000000-0005-0000-0000-0000E1230000}"/>
    <cellStyle name="Note 16 8 5" xfId="9195" xr:uid="{00000000-0005-0000-0000-0000E2230000}"/>
    <cellStyle name="Note 16 8 5 2" xfId="9196" xr:uid="{00000000-0005-0000-0000-0000E3230000}"/>
    <cellStyle name="Note 16 8 6" xfId="9197" xr:uid="{00000000-0005-0000-0000-0000E4230000}"/>
    <cellStyle name="Note 16 9" xfId="9198" xr:uid="{00000000-0005-0000-0000-0000E5230000}"/>
    <cellStyle name="Note 16 9 2" xfId="9199" xr:uid="{00000000-0005-0000-0000-0000E6230000}"/>
    <cellStyle name="Note 16 9 2 2" xfId="9200" xr:uid="{00000000-0005-0000-0000-0000E7230000}"/>
    <cellStyle name="Note 16 9 2 2 2" xfId="9201" xr:uid="{00000000-0005-0000-0000-0000E8230000}"/>
    <cellStyle name="Note 16 9 2 3" xfId="9202" xr:uid="{00000000-0005-0000-0000-0000E9230000}"/>
    <cellStyle name="Note 16 9 2 3 2" xfId="9203" xr:uid="{00000000-0005-0000-0000-0000EA230000}"/>
    <cellStyle name="Note 16 9 2 4" xfId="9204" xr:uid="{00000000-0005-0000-0000-0000EB230000}"/>
    <cellStyle name="Note 16 9 2 4 2" xfId="9205" xr:uid="{00000000-0005-0000-0000-0000EC230000}"/>
    <cellStyle name="Note 16 9 2 5" xfId="9206" xr:uid="{00000000-0005-0000-0000-0000ED230000}"/>
    <cellStyle name="Note 16 9 3" xfId="9207" xr:uid="{00000000-0005-0000-0000-0000EE230000}"/>
    <cellStyle name="Note 16 9 3 2" xfId="9208" xr:uid="{00000000-0005-0000-0000-0000EF230000}"/>
    <cellStyle name="Note 16 9 4" xfId="9209" xr:uid="{00000000-0005-0000-0000-0000F0230000}"/>
    <cellStyle name="Note 16 9 4 2" xfId="9210" xr:uid="{00000000-0005-0000-0000-0000F1230000}"/>
    <cellStyle name="Note 16 9 5" xfId="9211" xr:uid="{00000000-0005-0000-0000-0000F2230000}"/>
    <cellStyle name="Note 16 9 5 2" xfId="9212" xr:uid="{00000000-0005-0000-0000-0000F3230000}"/>
    <cellStyle name="Note 16 9 6" xfId="9213" xr:uid="{00000000-0005-0000-0000-0000F4230000}"/>
    <cellStyle name="Note 17" xfId="9214" xr:uid="{00000000-0005-0000-0000-0000F5230000}"/>
    <cellStyle name="Note 17 10" xfId="9215" xr:uid="{00000000-0005-0000-0000-0000F6230000}"/>
    <cellStyle name="Note 17 10 2" xfId="9216" xr:uid="{00000000-0005-0000-0000-0000F7230000}"/>
    <cellStyle name="Note 17 10 2 2" xfId="9217" xr:uid="{00000000-0005-0000-0000-0000F8230000}"/>
    <cellStyle name="Note 17 10 2 2 2" xfId="9218" xr:uid="{00000000-0005-0000-0000-0000F9230000}"/>
    <cellStyle name="Note 17 10 2 3" xfId="9219" xr:uid="{00000000-0005-0000-0000-0000FA230000}"/>
    <cellStyle name="Note 17 10 2 3 2" xfId="9220" xr:uid="{00000000-0005-0000-0000-0000FB230000}"/>
    <cellStyle name="Note 17 10 2 4" xfId="9221" xr:uid="{00000000-0005-0000-0000-0000FC230000}"/>
    <cellStyle name="Note 17 10 2 4 2" xfId="9222" xr:uid="{00000000-0005-0000-0000-0000FD230000}"/>
    <cellStyle name="Note 17 10 2 5" xfId="9223" xr:uid="{00000000-0005-0000-0000-0000FE230000}"/>
    <cellStyle name="Note 17 10 3" xfId="9224" xr:uid="{00000000-0005-0000-0000-0000FF230000}"/>
    <cellStyle name="Note 17 10 3 2" xfId="9225" xr:uid="{00000000-0005-0000-0000-000000240000}"/>
    <cellStyle name="Note 17 10 4" xfId="9226" xr:uid="{00000000-0005-0000-0000-000001240000}"/>
    <cellStyle name="Note 17 10 4 2" xfId="9227" xr:uid="{00000000-0005-0000-0000-000002240000}"/>
    <cellStyle name="Note 17 10 5" xfId="9228" xr:uid="{00000000-0005-0000-0000-000003240000}"/>
    <cellStyle name="Note 17 10 5 2" xfId="9229" xr:uid="{00000000-0005-0000-0000-000004240000}"/>
    <cellStyle name="Note 17 10 6" xfId="9230" xr:uid="{00000000-0005-0000-0000-000005240000}"/>
    <cellStyle name="Note 17 11" xfId="9231" xr:uid="{00000000-0005-0000-0000-000006240000}"/>
    <cellStyle name="Note 17 11 2" xfId="9232" xr:uid="{00000000-0005-0000-0000-000007240000}"/>
    <cellStyle name="Note 17 11 2 2" xfId="9233" xr:uid="{00000000-0005-0000-0000-000008240000}"/>
    <cellStyle name="Note 17 11 2 2 2" xfId="9234" xr:uid="{00000000-0005-0000-0000-000009240000}"/>
    <cellStyle name="Note 17 11 2 3" xfId="9235" xr:uid="{00000000-0005-0000-0000-00000A240000}"/>
    <cellStyle name="Note 17 11 2 3 2" xfId="9236" xr:uid="{00000000-0005-0000-0000-00000B240000}"/>
    <cellStyle name="Note 17 11 2 4" xfId="9237" xr:uid="{00000000-0005-0000-0000-00000C240000}"/>
    <cellStyle name="Note 17 11 2 4 2" xfId="9238" xr:uid="{00000000-0005-0000-0000-00000D240000}"/>
    <cellStyle name="Note 17 11 2 5" xfId="9239" xr:uid="{00000000-0005-0000-0000-00000E240000}"/>
    <cellStyle name="Note 17 11 3" xfId="9240" xr:uid="{00000000-0005-0000-0000-00000F240000}"/>
    <cellStyle name="Note 17 11 3 2" xfId="9241" xr:uid="{00000000-0005-0000-0000-000010240000}"/>
    <cellStyle name="Note 17 11 4" xfId="9242" xr:uid="{00000000-0005-0000-0000-000011240000}"/>
    <cellStyle name="Note 17 11 4 2" xfId="9243" xr:uid="{00000000-0005-0000-0000-000012240000}"/>
    <cellStyle name="Note 17 11 5" xfId="9244" xr:uid="{00000000-0005-0000-0000-000013240000}"/>
    <cellStyle name="Note 17 11 5 2" xfId="9245" xr:uid="{00000000-0005-0000-0000-000014240000}"/>
    <cellStyle name="Note 17 11 6" xfId="9246" xr:uid="{00000000-0005-0000-0000-000015240000}"/>
    <cellStyle name="Note 17 12" xfId="9247" xr:uid="{00000000-0005-0000-0000-000016240000}"/>
    <cellStyle name="Note 17 12 2" xfId="9248" xr:uid="{00000000-0005-0000-0000-000017240000}"/>
    <cellStyle name="Note 17 12 2 2" xfId="9249" xr:uid="{00000000-0005-0000-0000-000018240000}"/>
    <cellStyle name="Note 17 12 2 2 2" xfId="9250" xr:uid="{00000000-0005-0000-0000-000019240000}"/>
    <cellStyle name="Note 17 12 2 3" xfId="9251" xr:uid="{00000000-0005-0000-0000-00001A240000}"/>
    <cellStyle name="Note 17 12 2 3 2" xfId="9252" xr:uid="{00000000-0005-0000-0000-00001B240000}"/>
    <cellStyle name="Note 17 12 2 4" xfId="9253" xr:uid="{00000000-0005-0000-0000-00001C240000}"/>
    <cellStyle name="Note 17 12 2 4 2" xfId="9254" xr:uid="{00000000-0005-0000-0000-00001D240000}"/>
    <cellStyle name="Note 17 12 2 5" xfId="9255" xr:uid="{00000000-0005-0000-0000-00001E240000}"/>
    <cellStyle name="Note 17 12 3" xfId="9256" xr:uid="{00000000-0005-0000-0000-00001F240000}"/>
    <cellStyle name="Note 17 12 3 2" xfId="9257" xr:uid="{00000000-0005-0000-0000-000020240000}"/>
    <cellStyle name="Note 17 12 4" xfId="9258" xr:uid="{00000000-0005-0000-0000-000021240000}"/>
    <cellStyle name="Note 17 12 4 2" xfId="9259" xr:uid="{00000000-0005-0000-0000-000022240000}"/>
    <cellStyle name="Note 17 12 5" xfId="9260" xr:uid="{00000000-0005-0000-0000-000023240000}"/>
    <cellStyle name="Note 17 12 5 2" xfId="9261" xr:uid="{00000000-0005-0000-0000-000024240000}"/>
    <cellStyle name="Note 17 12 6" xfId="9262" xr:uid="{00000000-0005-0000-0000-000025240000}"/>
    <cellStyle name="Note 17 13" xfId="9263" xr:uid="{00000000-0005-0000-0000-000026240000}"/>
    <cellStyle name="Note 17 13 2" xfId="9264" xr:uid="{00000000-0005-0000-0000-000027240000}"/>
    <cellStyle name="Note 17 13 2 2" xfId="9265" xr:uid="{00000000-0005-0000-0000-000028240000}"/>
    <cellStyle name="Note 17 13 2 2 2" xfId="9266" xr:uid="{00000000-0005-0000-0000-000029240000}"/>
    <cellStyle name="Note 17 13 2 3" xfId="9267" xr:uid="{00000000-0005-0000-0000-00002A240000}"/>
    <cellStyle name="Note 17 13 2 3 2" xfId="9268" xr:uid="{00000000-0005-0000-0000-00002B240000}"/>
    <cellStyle name="Note 17 13 2 4" xfId="9269" xr:uid="{00000000-0005-0000-0000-00002C240000}"/>
    <cellStyle name="Note 17 13 2 4 2" xfId="9270" xr:uid="{00000000-0005-0000-0000-00002D240000}"/>
    <cellStyle name="Note 17 13 2 5" xfId="9271" xr:uid="{00000000-0005-0000-0000-00002E240000}"/>
    <cellStyle name="Note 17 13 3" xfId="9272" xr:uid="{00000000-0005-0000-0000-00002F240000}"/>
    <cellStyle name="Note 17 13 3 2" xfId="9273" xr:uid="{00000000-0005-0000-0000-000030240000}"/>
    <cellStyle name="Note 17 13 4" xfId="9274" xr:uid="{00000000-0005-0000-0000-000031240000}"/>
    <cellStyle name="Note 17 13 4 2" xfId="9275" xr:uid="{00000000-0005-0000-0000-000032240000}"/>
    <cellStyle name="Note 17 13 5" xfId="9276" xr:uid="{00000000-0005-0000-0000-000033240000}"/>
    <cellStyle name="Note 17 13 5 2" xfId="9277" xr:uid="{00000000-0005-0000-0000-000034240000}"/>
    <cellStyle name="Note 17 13 6" xfId="9278" xr:uid="{00000000-0005-0000-0000-000035240000}"/>
    <cellStyle name="Note 17 14" xfId="9279" xr:uid="{00000000-0005-0000-0000-000036240000}"/>
    <cellStyle name="Note 17 14 2" xfId="9280" xr:uid="{00000000-0005-0000-0000-000037240000}"/>
    <cellStyle name="Note 17 14 2 2" xfId="9281" xr:uid="{00000000-0005-0000-0000-000038240000}"/>
    <cellStyle name="Note 17 14 2 2 2" xfId="9282" xr:uid="{00000000-0005-0000-0000-000039240000}"/>
    <cellStyle name="Note 17 14 2 3" xfId="9283" xr:uid="{00000000-0005-0000-0000-00003A240000}"/>
    <cellStyle name="Note 17 14 2 3 2" xfId="9284" xr:uid="{00000000-0005-0000-0000-00003B240000}"/>
    <cellStyle name="Note 17 14 2 4" xfId="9285" xr:uid="{00000000-0005-0000-0000-00003C240000}"/>
    <cellStyle name="Note 17 14 2 4 2" xfId="9286" xr:uid="{00000000-0005-0000-0000-00003D240000}"/>
    <cellStyle name="Note 17 14 2 5" xfId="9287" xr:uid="{00000000-0005-0000-0000-00003E240000}"/>
    <cellStyle name="Note 17 14 3" xfId="9288" xr:uid="{00000000-0005-0000-0000-00003F240000}"/>
    <cellStyle name="Note 17 14 3 2" xfId="9289" xr:uid="{00000000-0005-0000-0000-000040240000}"/>
    <cellStyle name="Note 17 14 4" xfId="9290" xr:uid="{00000000-0005-0000-0000-000041240000}"/>
    <cellStyle name="Note 17 14 4 2" xfId="9291" xr:uid="{00000000-0005-0000-0000-000042240000}"/>
    <cellStyle name="Note 17 14 5" xfId="9292" xr:uid="{00000000-0005-0000-0000-000043240000}"/>
    <cellStyle name="Note 17 14 5 2" xfId="9293" xr:uid="{00000000-0005-0000-0000-000044240000}"/>
    <cellStyle name="Note 17 14 6" xfId="9294" xr:uid="{00000000-0005-0000-0000-000045240000}"/>
    <cellStyle name="Note 17 15" xfId="9295" xr:uid="{00000000-0005-0000-0000-000046240000}"/>
    <cellStyle name="Note 17 15 2" xfId="9296" xr:uid="{00000000-0005-0000-0000-000047240000}"/>
    <cellStyle name="Note 17 15 2 2" xfId="9297" xr:uid="{00000000-0005-0000-0000-000048240000}"/>
    <cellStyle name="Note 17 15 2 2 2" xfId="9298" xr:uid="{00000000-0005-0000-0000-000049240000}"/>
    <cellStyle name="Note 17 15 2 3" xfId="9299" xr:uid="{00000000-0005-0000-0000-00004A240000}"/>
    <cellStyle name="Note 17 15 2 3 2" xfId="9300" xr:uid="{00000000-0005-0000-0000-00004B240000}"/>
    <cellStyle name="Note 17 15 2 4" xfId="9301" xr:uid="{00000000-0005-0000-0000-00004C240000}"/>
    <cellStyle name="Note 17 15 2 4 2" xfId="9302" xr:uid="{00000000-0005-0000-0000-00004D240000}"/>
    <cellStyle name="Note 17 15 2 5" xfId="9303" xr:uid="{00000000-0005-0000-0000-00004E240000}"/>
    <cellStyle name="Note 17 15 3" xfId="9304" xr:uid="{00000000-0005-0000-0000-00004F240000}"/>
    <cellStyle name="Note 17 15 3 2" xfId="9305" xr:uid="{00000000-0005-0000-0000-000050240000}"/>
    <cellStyle name="Note 17 15 4" xfId="9306" xr:uid="{00000000-0005-0000-0000-000051240000}"/>
    <cellStyle name="Note 17 15 4 2" xfId="9307" xr:uid="{00000000-0005-0000-0000-000052240000}"/>
    <cellStyle name="Note 17 15 5" xfId="9308" xr:uid="{00000000-0005-0000-0000-000053240000}"/>
    <cellStyle name="Note 17 15 5 2" xfId="9309" xr:uid="{00000000-0005-0000-0000-000054240000}"/>
    <cellStyle name="Note 17 15 6" xfId="9310" xr:uid="{00000000-0005-0000-0000-000055240000}"/>
    <cellStyle name="Note 17 16" xfId="9311" xr:uid="{00000000-0005-0000-0000-000056240000}"/>
    <cellStyle name="Note 17 16 2" xfId="9312" xr:uid="{00000000-0005-0000-0000-000057240000}"/>
    <cellStyle name="Note 17 16 2 2" xfId="9313" xr:uid="{00000000-0005-0000-0000-000058240000}"/>
    <cellStyle name="Note 17 16 2 2 2" xfId="9314" xr:uid="{00000000-0005-0000-0000-000059240000}"/>
    <cellStyle name="Note 17 16 2 3" xfId="9315" xr:uid="{00000000-0005-0000-0000-00005A240000}"/>
    <cellStyle name="Note 17 16 2 3 2" xfId="9316" xr:uid="{00000000-0005-0000-0000-00005B240000}"/>
    <cellStyle name="Note 17 16 2 4" xfId="9317" xr:uid="{00000000-0005-0000-0000-00005C240000}"/>
    <cellStyle name="Note 17 16 2 4 2" xfId="9318" xr:uid="{00000000-0005-0000-0000-00005D240000}"/>
    <cellStyle name="Note 17 16 2 5" xfId="9319" xr:uid="{00000000-0005-0000-0000-00005E240000}"/>
    <cellStyle name="Note 17 16 3" xfId="9320" xr:uid="{00000000-0005-0000-0000-00005F240000}"/>
    <cellStyle name="Note 17 16 3 2" xfId="9321" xr:uid="{00000000-0005-0000-0000-000060240000}"/>
    <cellStyle name="Note 17 16 4" xfId="9322" xr:uid="{00000000-0005-0000-0000-000061240000}"/>
    <cellStyle name="Note 17 16 4 2" xfId="9323" xr:uid="{00000000-0005-0000-0000-000062240000}"/>
    <cellStyle name="Note 17 16 5" xfId="9324" xr:uid="{00000000-0005-0000-0000-000063240000}"/>
    <cellStyle name="Note 17 16 5 2" xfId="9325" xr:uid="{00000000-0005-0000-0000-000064240000}"/>
    <cellStyle name="Note 17 16 6" xfId="9326" xr:uid="{00000000-0005-0000-0000-000065240000}"/>
    <cellStyle name="Note 17 17" xfId="9327" xr:uid="{00000000-0005-0000-0000-000066240000}"/>
    <cellStyle name="Note 17 17 2" xfId="9328" xr:uid="{00000000-0005-0000-0000-000067240000}"/>
    <cellStyle name="Note 17 17 2 2" xfId="9329" xr:uid="{00000000-0005-0000-0000-000068240000}"/>
    <cellStyle name="Note 17 17 2 2 2" xfId="9330" xr:uid="{00000000-0005-0000-0000-000069240000}"/>
    <cellStyle name="Note 17 17 2 3" xfId="9331" xr:uid="{00000000-0005-0000-0000-00006A240000}"/>
    <cellStyle name="Note 17 17 2 3 2" xfId="9332" xr:uid="{00000000-0005-0000-0000-00006B240000}"/>
    <cellStyle name="Note 17 17 2 4" xfId="9333" xr:uid="{00000000-0005-0000-0000-00006C240000}"/>
    <cellStyle name="Note 17 17 2 4 2" xfId="9334" xr:uid="{00000000-0005-0000-0000-00006D240000}"/>
    <cellStyle name="Note 17 17 2 5" xfId="9335" xr:uid="{00000000-0005-0000-0000-00006E240000}"/>
    <cellStyle name="Note 17 17 3" xfId="9336" xr:uid="{00000000-0005-0000-0000-00006F240000}"/>
    <cellStyle name="Note 17 17 3 2" xfId="9337" xr:uid="{00000000-0005-0000-0000-000070240000}"/>
    <cellStyle name="Note 17 17 4" xfId="9338" xr:uid="{00000000-0005-0000-0000-000071240000}"/>
    <cellStyle name="Note 17 17 4 2" xfId="9339" xr:uid="{00000000-0005-0000-0000-000072240000}"/>
    <cellStyle name="Note 17 17 5" xfId="9340" xr:uid="{00000000-0005-0000-0000-000073240000}"/>
    <cellStyle name="Note 17 17 5 2" xfId="9341" xr:uid="{00000000-0005-0000-0000-000074240000}"/>
    <cellStyle name="Note 17 17 6" xfId="9342" xr:uid="{00000000-0005-0000-0000-000075240000}"/>
    <cellStyle name="Note 17 18" xfId="9343" xr:uid="{00000000-0005-0000-0000-000076240000}"/>
    <cellStyle name="Note 17 18 2" xfId="9344" xr:uid="{00000000-0005-0000-0000-000077240000}"/>
    <cellStyle name="Note 17 18 2 2" xfId="9345" xr:uid="{00000000-0005-0000-0000-000078240000}"/>
    <cellStyle name="Note 17 18 2 2 2" xfId="9346" xr:uid="{00000000-0005-0000-0000-000079240000}"/>
    <cellStyle name="Note 17 18 2 3" xfId="9347" xr:uid="{00000000-0005-0000-0000-00007A240000}"/>
    <cellStyle name="Note 17 18 2 3 2" xfId="9348" xr:uid="{00000000-0005-0000-0000-00007B240000}"/>
    <cellStyle name="Note 17 18 2 4" xfId="9349" xr:uid="{00000000-0005-0000-0000-00007C240000}"/>
    <cellStyle name="Note 17 18 2 4 2" xfId="9350" xr:uid="{00000000-0005-0000-0000-00007D240000}"/>
    <cellStyle name="Note 17 18 2 5" xfId="9351" xr:uid="{00000000-0005-0000-0000-00007E240000}"/>
    <cellStyle name="Note 17 18 3" xfId="9352" xr:uid="{00000000-0005-0000-0000-00007F240000}"/>
    <cellStyle name="Note 17 18 3 2" xfId="9353" xr:uid="{00000000-0005-0000-0000-000080240000}"/>
    <cellStyle name="Note 17 18 4" xfId="9354" xr:uid="{00000000-0005-0000-0000-000081240000}"/>
    <cellStyle name="Note 17 18 4 2" xfId="9355" xr:uid="{00000000-0005-0000-0000-000082240000}"/>
    <cellStyle name="Note 17 18 5" xfId="9356" xr:uid="{00000000-0005-0000-0000-000083240000}"/>
    <cellStyle name="Note 17 18 5 2" xfId="9357" xr:uid="{00000000-0005-0000-0000-000084240000}"/>
    <cellStyle name="Note 17 18 6" xfId="9358" xr:uid="{00000000-0005-0000-0000-000085240000}"/>
    <cellStyle name="Note 17 19" xfId="9359" xr:uid="{00000000-0005-0000-0000-000086240000}"/>
    <cellStyle name="Note 17 19 2" xfId="9360" xr:uid="{00000000-0005-0000-0000-000087240000}"/>
    <cellStyle name="Note 17 19 2 2" xfId="9361" xr:uid="{00000000-0005-0000-0000-000088240000}"/>
    <cellStyle name="Note 17 19 2 2 2" xfId="9362" xr:uid="{00000000-0005-0000-0000-000089240000}"/>
    <cellStyle name="Note 17 19 2 3" xfId="9363" xr:uid="{00000000-0005-0000-0000-00008A240000}"/>
    <cellStyle name="Note 17 19 2 3 2" xfId="9364" xr:uid="{00000000-0005-0000-0000-00008B240000}"/>
    <cellStyle name="Note 17 19 2 4" xfId="9365" xr:uid="{00000000-0005-0000-0000-00008C240000}"/>
    <cellStyle name="Note 17 19 2 4 2" xfId="9366" xr:uid="{00000000-0005-0000-0000-00008D240000}"/>
    <cellStyle name="Note 17 19 2 5" xfId="9367" xr:uid="{00000000-0005-0000-0000-00008E240000}"/>
    <cellStyle name="Note 17 19 3" xfId="9368" xr:uid="{00000000-0005-0000-0000-00008F240000}"/>
    <cellStyle name="Note 17 19 3 2" xfId="9369" xr:uid="{00000000-0005-0000-0000-000090240000}"/>
    <cellStyle name="Note 17 19 4" xfId="9370" xr:uid="{00000000-0005-0000-0000-000091240000}"/>
    <cellStyle name="Note 17 19 4 2" xfId="9371" xr:uid="{00000000-0005-0000-0000-000092240000}"/>
    <cellStyle name="Note 17 19 5" xfId="9372" xr:uid="{00000000-0005-0000-0000-000093240000}"/>
    <cellStyle name="Note 17 19 5 2" xfId="9373" xr:uid="{00000000-0005-0000-0000-000094240000}"/>
    <cellStyle name="Note 17 19 6" xfId="9374" xr:uid="{00000000-0005-0000-0000-000095240000}"/>
    <cellStyle name="Note 17 2" xfId="9375" xr:uid="{00000000-0005-0000-0000-000096240000}"/>
    <cellStyle name="Note 17 2 2" xfId="9376" xr:uid="{00000000-0005-0000-0000-000097240000}"/>
    <cellStyle name="Note 17 2 2 2" xfId="9377" xr:uid="{00000000-0005-0000-0000-000098240000}"/>
    <cellStyle name="Note 17 2 2 2 2" xfId="9378" xr:uid="{00000000-0005-0000-0000-000099240000}"/>
    <cellStyle name="Note 17 2 2 3" xfId="9379" xr:uid="{00000000-0005-0000-0000-00009A240000}"/>
    <cellStyle name="Note 17 2 2 3 2" xfId="9380" xr:uid="{00000000-0005-0000-0000-00009B240000}"/>
    <cellStyle name="Note 17 2 2 4" xfId="9381" xr:uid="{00000000-0005-0000-0000-00009C240000}"/>
    <cellStyle name="Note 17 2 2 4 2" xfId="9382" xr:uid="{00000000-0005-0000-0000-00009D240000}"/>
    <cellStyle name="Note 17 2 2 5" xfId="9383" xr:uid="{00000000-0005-0000-0000-00009E240000}"/>
    <cellStyle name="Note 17 2 3" xfId="9384" xr:uid="{00000000-0005-0000-0000-00009F240000}"/>
    <cellStyle name="Note 17 2 3 2" xfId="9385" xr:uid="{00000000-0005-0000-0000-0000A0240000}"/>
    <cellStyle name="Note 17 2 4" xfId="9386" xr:uid="{00000000-0005-0000-0000-0000A1240000}"/>
    <cellStyle name="Note 17 2 4 2" xfId="9387" xr:uid="{00000000-0005-0000-0000-0000A2240000}"/>
    <cellStyle name="Note 17 2 5" xfId="9388" xr:uid="{00000000-0005-0000-0000-0000A3240000}"/>
    <cellStyle name="Note 17 2 5 2" xfId="9389" xr:uid="{00000000-0005-0000-0000-0000A4240000}"/>
    <cellStyle name="Note 17 2 6" xfId="9390" xr:uid="{00000000-0005-0000-0000-0000A5240000}"/>
    <cellStyle name="Note 17 20" xfId="9391" xr:uid="{00000000-0005-0000-0000-0000A6240000}"/>
    <cellStyle name="Note 17 20 2" xfId="9392" xr:uid="{00000000-0005-0000-0000-0000A7240000}"/>
    <cellStyle name="Note 17 20 2 2" xfId="9393" xr:uid="{00000000-0005-0000-0000-0000A8240000}"/>
    <cellStyle name="Note 17 20 2 2 2" xfId="9394" xr:uid="{00000000-0005-0000-0000-0000A9240000}"/>
    <cellStyle name="Note 17 20 2 3" xfId="9395" xr:uid="{00000000-0005-0000-0000-0000AA240000}"/>
    <cellStyle name="Note 17 20 2 3 2" xfId="9396" xr:uid="{00000000-0005-0000-0000-0000AB240000}"/>
    <cellStyle name="Note 17 20 2 4" xfId="9397" xr:uid="{00000000-0005-0000-0000-0000AC240000}"/>
    <cellStyle name="Note 17 20 2 4 2" xfId="9398" xr:uid="{00000000-0005-0000-0000-0000AD240000}"/>
    <cellStyle name="Note 17 20 2 5" xfId="9399" xr:uid="{00000000-0005-0000-0000-0000AE240000}"/>
    <cellStyle name="Note 17 20 3" xfId="9400" xr:uid="{00000000-0005-0000-0000-0000AF240000}"/>
    <cellStyle name="Note 17 20 3 2" xfId="9401" xr:uid="{00000000-0005-0000-0000-0000B0240000}"/>
    <cellStyle name="Note 17 20 4" xfId="9402" xr:uid="{00000000-0005-0000-0000-0000B1240000}"/>
    <cellStyle name="Note 17 20 4 2" xfId="9403" xr:uid="{00000000-0005-0000-0000-0000B2240000}"/>
    <cellStyle name="Note 17 20 5" xfId="9404" xr:uid="{00000000-0005-0000-0000-0000B3240000}"/>
    <cellStyle name="Note 17 20 5 2" xfId="9405" xr:uid="{00000000-0005-0000-0000-0000B4240000}"/>
    <cellStyle name="Note 17 20 6" xfId="9406" xr:uid="{00000000-0005-0000-0000-0000B5240000}"/>
    <cellStyle name="Note 17 21" xfId="9407" xr:uid="{00000000-0005-0000-0000-0000B6240000}"/>
    <cellStyle name="Note 17 21 2" xfId="9408" xr:uid="{00000000-0005-0000-0000-0000B7240000}"/>
    <cellStyle name="Note 17 21 2 2" xfId="9409" xr:uid="{00000000-0005-0000-0000-0000B8240000}"/>
    <cellStyle name="Note 17 21 2 2 2" xfId="9410" xr:uid="{00000000-0005-0000-0000-0000B9240000}"/>
    <cellStyle name="Note 17 21 2 3" xfId="9411" xr:uid="{00000000-0005-0000-0000-0000BA240000}"/>
    <cellStyle name="Note 17 21 2 3 2" xfId="9412" xr:uid="{00000000-0005-0000-0000-0000BB240000}"/>
    <cellStyle name="Note 17 21 2 4" xfId="9413" xr:uid="{00000000-0005-0000-0000-0000BC240000}"/>
    <cellStyle name="Note 17 21 2 4 2" xfId="9414" xr:uid="{00000000-0005-0000-0000-0000BD240000}"/>
    <cellStyle name="Note 17 21 2 5" xfId="9415" xr:uid="{00000000-0005-0000-0000-0000BE240000}"/>
    <cellStyle name="Note 17 21 3" xfId="9416" xr:uid="{00000000-0005-0000-0000-0000BF240000}"/>
    <cellStyle name="Note 17 21 3 2" xfId="9417" xr:uid="{00000000-0005-0000-0000-0000C0240000}"/>
    <cellStyle name="Note 17 21 4" xfId="9418" xr:uid="{00000000-0005-0000-0000-0000C1240000}"/>
    <cellStyle name="Note 17 21 4 2" xfId="9419" xr:uid="{00000000-0005-0000-0000-0000C2240000}"/>
    <cellStyle name="Note 17 21 5" xfId="9420" xr:uid="{00000000-0005-0000-0000-0000C3240000}"/>
    <cellStyle name="Note 17 21 5 2" xfId="9421" xr:uid="{00000000-0005-0000-0000-0000C4240000}"/>
    <cellStyle name="Note 17 21 6" xfId="9422" xr:uid="{00000000-0005-0000-0000-0000C5240000}"/>
    <cellStyle name="Note 17 22" xfId="9423" xr:uid="{00000000-0005-0000-0000-0000C6240000}"/>
    <cellStyle name="Note 17 22 2" xfId="9424" xr:uid="{00000000-0005-0000-0000-0000C7240000}"/>
    <cellStyle name="Note 17 22 2 2" xfId="9425" xr:uid="{00000000-0005-0000-0000-0000C8240000}"/>
    <cellStyle name="Note 17 22 2 2 2" xfId="9426" xr:uid="{00000000-0005-0000-0000-0000C9240000}"/>
    <cellStyle name="Note 17 22 2 3" xfId="9427" xr:uid="{00000000-0005-0000-0000-0000CA240000}"/>
    <cellStyle name="Note 17 22 2 3 2" xfId="9428" xr:uid="{00000000-0005-0000-0000-0000CB240000}"/>
    <cellStyle name="Note 17 22 2 4" xfId="9429" xr:uid="{00000000-0005-0000-0000-0000CC240000}"/>
    <cellStyle name="Note 17 22 2 4 2" xfId="9430" xr:uid="{00000000-0005-0000-0000-0000CD240000}"/>
    <cellStyle name="Note 17 22 2 5" xfId="9431" xr:uid="{00000000-0005-0000-0000-0000CE240000}"/>
    <cellStyle name="Note 17 22 3" xfId="9432" xr:uid="{00000000-0005-0000-0000-0000CF240000}"/>
    <cellStyle name="Note 17 22 3 2" xfId="9433" xr:uid="{00000000-0005-0000-0000-0000D0240000}"/>
    <cellStyle name="Note 17 22 4" xfId="9434" xr:uid="{00000000-0005-0000-0000-0000D1240000}"/>
    <cellStyle name="Note 17 22 4 2" xfId="9435" xr:uid="{00000000-0005-0000-0000-0000D2240000}"/>
    <cellStyle name="Note 17 22 5" xfId="9436" xr:uid="{00000000-0005-0000-0000-0000D3240000}"/>
    <cellStyle name="Note 17 22 5 2" xfId="9437" xr:uid="{00000000-0005-0000-0000-0000D4240000}"/>
    <cellStyle name="Note 17 22 6" xfId="9438" xr:uid="{00000000-0005-0000-0000-0000D5240000}"/>
    <cellStyle name="Note 17 23" xfId="9439" xr:uid="{00000000-0005-0000-0000-0000D6240000}"/>
    <cellStyle name="Note 17 23 2" xfId="9440" xr:uid="{00000000-0005-0000-0000-0000D7240000}"/>
    <cellStyle name="Note 17 23 2 2" xfId="9441" xr:uid="{00000000-0005-0000-0000-0000D8240000}"/>
    <cellStyle name="Note 17 23 2 2 2" xfId="9442" xr:uid="{00000000-0005-0000-0000-0000D9240000}"/>
    <cellStyle name="Note 17 23 2 3" xfId="9443" xr:uid="{00000000-0005-0000-0000-0000DA240000}"/>
    <cellStyle name="Note 17 23 2 3 2" xfId="9444" xr:uid="{00000000-0005-0000-0000-0000DB240000}"/>
    <cellStyle name="Note 17 23 2 4" xfId="9445" xr:uid="{00000000-0005-0000-0000-0000DC240000}"/>
    <cellStyle name="Note 17 23 2 4 2" xfId="9446" xr:uid="{00000000-0005-0000-0000-0000DD240000}"/>
    <cellStyle name="Note 17 23 2 5" xfId="9447" xr:uid="{00000000-0005-0000-0000-0000DE240000}"/>
    <cellStyle name="Note 17 23 3" xfId="9448" xr:uid="{00000000-0005-0000-0000-0000DF240000}"/>
    <cellStyle name="Note 17 23 3 2" xfId="9449" xr:uid="{00000000-0005-0000-0000-0000E0240000}"/>
    <cellStyle name="Note 17 23 4" xfId="9450" xr:uid="{00000000-0005-0000-0000-0000E1240000}"/>
    <cellStyle name="Note 17 23 4 2" xfId="9451" xr:uid="{00000000-0005-0000-0000-0000E2240000}"/>
    <cellStyle name="Note 17 23 5" xfId="9452" xr:uid="{00000000-0005-0000-0000-0000E3240000}"/>
    <cellStyle name="Note 17 23 5 2" xfId="9453" xr:uid="{00000000-0005-0000-0000-0000E4240000}"/>
    <cellStyle name="Note 17 23 6" xfId="9454" xr:uid="{00000000-0005-0000-0000-0000E5240000}"/>
    <cellStyle name="Note 17 24" xfId="9455" xr:uid="{00000000-0005-0000-0000-0000E6240000}"/>
    <cellStyle name="Note 17 24 2" xfId="9456" xr:uid="{00000000-0005-0000-0000-0000E7240000}"/>
    <cellStyle name="Note 17 24 2 2" xfId="9457" xr:uid="{00000000-0005-0000-0000-0000E8240000}"/>
    <cellStyle name="Note 17 24 2 2 2" xfId="9458" xr:uid="{00000000-0005-0000-0000-0000E9240000}"/>
    <cellStyle name="Note 17 24 2 3" xfId="9459" xr:uid="{00000000-0005-0000-0000-0000EA240000}"/>
    <cellStyle name="Note 17 24 2 3 2" xfId="9460" xr:uid="{00000000-0005-0000-0000-0000EB240000}"/>
    <cellStyle name="Note 17 24 2 4" xfId="9461" xr:uid="{00000000-0005-0000-0000-0000EC240000}"/>
    <cellStyle name="Note 17 24 2 4 2" xfId="9462" xr:uid="{00000000-0005-0000-0000-0000ED240000}"/>
    <cellStyle name="Note 17 24 2 5" xfId="9463" xr:uid="{00000000-0005-0000-0000-0000EE240000}"/>
    <cellStyle name="Note 17 24 3" xfId="9464" xr:uid="{00000000-0005-0000-0000-0000EF240000}"/>
    <cellStyle name="Note 17 24 3 2" xfId="9465" xr:uid="{00000000-0005-0000-0000-0000F0240000}"/>
    <cellStyle name="Note 17 24 4" xfId="9466" xr:uid="{00000000-0005-0000-0000-0000F1240000}"/>
    <cellStyle name="Note 17 24 4 2" xfId="9467" xr:uid="{00000000-0005-0000-0000-0000F2240000}"/>
    <cellStyle name="Note 17 24 5" xfId="9468" xr:uid="{00000000-0005-0000-0000-0000F3240000}"/>
    <cellStyle name="Note 17 24 5 2" xfId="9469" xr:uid="{00000000-0005-0000-0000-0000F4240000}"/>
    <cellStyle name="Note 17 24 6" xfId="9470" xr:uid="{00000000-0005-0000-0000-0000F5240000}"/>
    <cellStyle name="Note 17 25" xfId="9471" xr:uid="{00000000-0005-0000-0000-0000F6240000}"/>
    <cellStyle name="Note 17 25 2" xfId="9472" xr:uid="{00000000-0005-0000-0000-0000F7240000}"/>
    <cellStyle name="Note 17 25 2 2" xfId="9473" xr:uid="{00000000-0005-0000-0000-0000F8240000}"/>
    <cellStyle name="Note 17 25 2 2 2" xfId="9474" xr:uid="{00000000-0005-0000-0000-0000F9240000}"/>
    <cellStyle name="Note 17 25 2 3" xfId="9475" xr:uid="{00000000-0005-0000-0000-0000FA240000}"/>
    <cellStyle name="Note 17 25 2 3 2" xfId="9476" xr:uid="{00000000-0005-0000-0000-0000FB240000}"/>
    <cellStyle name="Note 17 25 2 4" xfId="9477" xr:uid="{00000000-0005-0000-0000-0000FC240000}"/>
    <cellStyle name="Note 17 25 2 4 2" xfId="9478" xr:uid="{00000000-0005-0000-0000-0000FD240000}"/>
    <cellStyle name="Note 17 25 2 5" xfId="9479" xr:uid="{00000000-0005-0000-0000-0000FE240000}"/>
    <cellStyle name="Note 17 25 3" xfId="9480" xr:uid="{00000000-0005-0000-0000-0000FF240000}"/>
    <cellStyle name="Note 17 25 3 2" xfId="9481" xr:uid="{00000000-0005-0000-0000-000000250000}"/>
    <cellStyle name="Note 17 25 4" xfId="9482" xr:uid="{00000000-0005-0000-0000-000001250000}"/>
    <cellStyle name="Note 17 25 4 2" xfId="9483" xr:uid="{00000000-0005-0000-0000-000002250000}"/>
    <cellStyle name="Note 17 25 5" xfId="9484" xr:uid="{00000000-0005-0000-0000-000003250000}"/>
    <cellStyle name="Note 17 25 5 2" xfId="9485" xr:uid="{00000000-0005-0000-0000-000004250000}"/>
    <cellStyle name="Note 17 25 6" xfId="9486" xr:uid="{00000000-0005-0000-0000-000005250000}"/>
    <cellStyle name="Note 17 26" xfId="9487" xr:uid="{00000000-0005-0000-0000-000006250000}"/>
    <cellStyle name="Note 17 26 2" xfId="9488" xr:uid="{00000000-0005-0000-0000-000007250000}"/>
    <cellStyle name="Note 17 26 2 2" xfId="9489" xr:uid="{00000000-0005-0000-0000-000008250000}"/>
    <cellStyle name="Note 17 26 2 2 2" xfId="9490" xr:uid="{00000000-0005-0000-0000-000009250000}"/>
    <cellStyle name="Note 17 26 2 3" xfId="9491" xr:uid="{00000000-0005-0000-0000-00000A250000}"/>
    <cellStyle name="Note 17 26 2 3 2" xfId="9492" xr:uid="{00000000-0005-0000-0000-00000B250000}"/>
    <cellStyle name="Note 17 26 2 4" xfId="9493" xr:uid="{00000000-0005-0000-0000-00000C250000}"/>
    <cellStyle name="Note 17 26 2 4 2" xfId="9494" xr:uid="{00000000-0005-0000-0000-00000D250000}"/>
    <cellStyle name="Note 17 26 2 5" xfId="9495" xr:uid="{00000000-0005-0000-0000-00000E250000}"/>
    <cellStyle name="Note 17 26 3" xfId="9496" xr:uid="{00000000-0005-0000-0000-00000F250000}"/>
    <cellStyle name="Note 17 26 3 2" xfId="9497" xr:uid="{00000000-0005-0000-0000-000010250000}"/>
    <cellStyle name="Note 17 26 4" xfId="9498" xr:uid="{00000000-0005-0000-0000-000011250000}"/>
    <cellStyle name="Note 17 26 4 2" xfId="9499" xr:uid="{00000000-0005-0000-0000-000012250000}"/>
    <cellStyle name="Note 17 26 5" xfId="9500" xr:uid="{00000000-0005-0000-0000-000013250000}"/>
    <cellStyle name="Note 17 26 5 2" xfId="9501" xr:uid="{00000000-0005-0000-0000-000014250000}"/>
    <cellStyle name="Note 17 26 6" xfId="9502" xr:uid="{00000000-0005-0000-0000-000015250000}"/>
    <cellStyle name="Note 17 27" xfId="9503" xr:uid="{00000000-0005-0000-0000-000016250000}"/>
    <cellStyle name="Note 17 27 2" xfId="9504" xr:uid="{00000000-0005-0000-0000-000017250000}"/>
    <cellStyle name="Note 17 27 2 2" xfId="9505" xr:uid="{00000000-0005-0000-0000-000018250000}"/>
    <cellStyle name="Note 17 27 2 2 2" xfId="9506" xr:uid="{00000000-0005-0000-0000-000019250000}"/>
    <cellStyle name="Note 17 27 2 3" xfId="9507" xr:uid="{00000000-0005-0000-0000-00001A250000}"/>
    <cellStyle name="Note 17 27 2 3 2" xfId="9508" xr:uid="{00000000-0005-0000-0000-00001B250000}"/>
    <cellStyle name="Note 17 27 2 4" xfId="9509" xr:uid="{00000000-0005-0000-0000-00001C250000}"/>
    <cellStyle name="Note 17 27 2 4 2" xfId="9510" xr:uid="{00000000-0005-0000-0000-00001D250000}"/>
    <cellStyle name="Note 17 27 2 5" xfId="9511" xr:uid="{00000000-0005-0000-0000-00001E250000}"/>
    <cellStyle name="Note 17 27 3" xfId="9512" xr:uid="{00000000-0005-0000-0000-00001F250000}"/>
    <cellStyle name="Note 17 27 3 2" xfId="9513" xr:uid="{00000000-0005-0000-0000-000020250000}"/>
    <cellStyle name="Note 17 27 4" xfId="9514" xr:uid="{00000000-0005-0000-0000-000021250000}"/>
    <cellStyle name="Note 17 27 4 2" xfId="9515" xr:uid="{00000000-0005-0000-0000-000022250000}"/>
    <cellStyle name="Note 17 27 5" xfId="9516" xr:uid="{00000000-0005-0000-0000-000023250000}"/>
    <cellStyle name="Note 17 27 5 2" xfId="9517" xr:uid="{00000000-0005-0000-0000-000024250000}"/>
    <cellStyle name="Note 17 27 6" xfId="9518" xr:uid="{00000000-0005-0000-0000-000025250000}"/>
    <cellStyle name="Note 17 28" xfId="9519" xr:uid="{00000000-0005-0000-0000-000026250000}"/>
    <cellStyle name="Note 17 28 2" xfId="9520" xr:uid="{00000000-0005-0000-0000-000027250000}"/>
    <cellStyle name="Note 17 28 2 2" xfId="9521" xr:uid="{00000000-0005-0000-0000-000028250000}"/>
    <cellStyle name="Note 17 28 2 2 2" xfId="9522" xr:uid="{00000000-0005-0000-0000-000029250000}"/>
    <cellStyle name="Note 17 28 2 3" xfId="9523" xr:uid="{00000000-0005-0000-0000-00002A250000}"/>
    <cellStyle name="Note 17 28 2 3 2" xfId="9524" xr:uid="{00000000-0005-0000-0000-00002B250000}"/>
    <cellStyle name="Note 17 28 2 4" xfId="9525" xr:uid="{00000000-0005-0000-0000-00002C250000}"/>
    <cellStyle name="Note 17 28 2 4 2" xfId="9526" xr:uid="{00000000-0005-0000-0000-00002D250000}"/>
    <cellStyle name="Note 17 28 2 5" xfId="9527" xr:uid="{00000000-0005-0000-0000-00002E250000}"/>
    <cellStyle name="Note 17 28 3" xfId="9528" xr:uid="{00000000-0005-0000-0000-00002F250000}"/>
    <cellStyle name="Note 17 28 3 2" xfId="9529" xr:uid="{00000000-0005-0000-0000-000030250000}"/>
    <cellStyle name="Note 17 28 4" xfId="9530" xr:uid="{00000000-0005-0000-0000-000031250000}"/>
    <cellStyle name="Note 17 28 4 2" xfId="9531" xr:uid="{00000000-0005-0000-0000-000032250000}"/>
    <cellStyle name="Note 17 28 5" xfId="9532" xr:uid="{00000000-0005-0000-0000-000033250000}"/>
    <cellStyle name="Note 17 28 5 2" xfId="9533" xr:uid="{00000000-0005-0000-0000-000034250000}"/>
    <cellStyle name="Note 17 28 6" xfId="9534" xr:uid="{00000000-0005-0000-0000-000035250000}"/>
    <cellStyle name="Note 17 29" xfId="9535" xr:uid="{00000000-0005-0000-0000-000036250000}"/>
    <cellStyle name="Note 17 29 2" xfId="9536" xr:uid="{00000000-0005-0000-0000-000037250000}"/>
    <cellStyle name="Note 17 29 2 2" xfId="9537" xr:uid="{00000000-0005-0000-0000-000038250000}"/>
    <cellStyle name="Note 17 29 2 2 2" xfId="9538" xr:uid="{00000000-0005-0000-0000-000039250000}"/>
    <cellStyle name="Note 17 29 2 3" xfId="9539" xr:uid="{00000000-0005-0000-0000-00003A250000}"/>
    <cellStyle name="Note 17 29 2 3 2" xfId="9540" xr:uid="{00000000-0005-0000-0000-00003B250000}"/>
    <cellStyle name="Note 17 29 2 4" xfId="9541" xr:uid="{00000000-0005-0000-0000-00003C250000}"/>
    <cellStyle name="Note 17 29 2 4 2" xfId="9542" xr:uid="{00000000-0005-0000-0000-00003D250000}"/>
    <cellStyle name="Note 17 29 2 5" xfId="9543" xr:uid="{00000000-0005-0000-0000-00003E250000}"/>
    <cellStyle name="Note 17 29 3" xfId="9544" xr:uid="{00000000-0005-0000-0000-00003F250000}"/>
    <cellStyle name="Note 17 29 3 2" xfId="9545" xr:uid="{00000000-0005-0000-0000-000040250000}"/>
    <cellStyle name="Note 17 29 4" xfId="9546" xr:uid="{00000000-0005-0000-0000-000041250000}"/>
    <cellStyle name="Note 17 29 4 2" xfId="9547" xr:uid="{00000000-0005-0000-0000-000042250000}"/>
    <cellStyle name="Note 17 29 5" xfId="9548" xr:uid="{00000000-0005-0000-0000-000043250000}"/>
    <cellStyle name="Note 17 29 5 2" xfId="9549" xr:uid="{00000000-0005-0000-0000-000044250000}"/>
    <cellStyle name="Note 17 29 6" xfId="9550" xr:uid="{00000000-0005-0000-0000-000045250000}"/>
    <cellStyle name="Note 17 3" xfId="9551" xr:uid="{00000000-0005-0000-0000-000046250000}"/>
    <cellStyle name="Note 17 3 2" xfId="9552" xr:uid="{00000000-0005-0000-0000-000047250000}"/>
    <cellStyle name="Note 17 3 2 2" xfId="9553" xr:uid="{00000000-0005-0000-0000-000048250000}"/>
    <cellStyle name="Note 17 3 2 2 2" xfId="9554" xr:uid="{00000000-0005-0000-0000-000049250000}"/>
    <cellStyle name="Note 17 3 2 3" xfId="9555" xr:uid="{00000000-0005-0000-0000-00004A250000}"/>
    <cellStyle name="Note 17 3 2 3 2" xfId="9556" xr:uid="{00000000-0005-0000-0000-00004B250000}"/>
    <cellStyle name="Note 17 3 2 4" xfId="9557" xr:uid="{00000000-0005-0000-0000-00004C250000}"/>
    <cellStyle name="Note 17 3 2 4 2" xfId="9558" xr:uid="{00000000-0005-0000-0000-00004D250000}"/>
    <cellStyle name="Note 17 3 2 5" xfId="9559" xr:uid="{00000000-0005-0000-0000-00004E250000}"/>
    <cellStyle name="Note 17 3 3" xfId="9560" xr:uid="{00000000-0005-0000-0000-00004F250000}"/>
    <cellStyle name="Note 17 3 3 2" xfId="9561" xr:uid="{00000000-0005-0000-0000-000050250000}"/>
    <cellStyle name="Note 17 3 4" xfId="9562" xr:uid="{00000000-0005-0000-0000-000051250000}"/>
    <cellStyle name="Note 17 3 4 2" xfId="9563" xr:uid="{00000000-0005-0000-0000-000052250000}"/>
    <cellStyle name="Note 17 3 5" xfId="9564" xr:uid="{00000000-0005-0000-0000-000053250000}"/>
    <cellStyle name="Note 17 3 5 2" xfId="9565" xr:uid="{00000000-0005-0000-0000-000054250000}"/>
    <cellStyle name="Note 17 3 6" xfId="9566" xr:uid="{00000000-0005-0000-0000-000055250000}"/>
    <cellStyle name="Note 17 30" xfId="9567" xr:uid="{00000000-0005-0000-0000-000056250000}"/>
    <cellStyle name="Note 17 30 2" xfId="9568" xr:uid="{00000000-0005-0000-0000-000057250000}"/>
    <cellStyle name="Note 17 30 2 2" xfId="9569" xr:uid="{00000000-0005-0000-0000-000058250000}"/>
    <cellStyle name="Note 17 30 2 2 2" xfId="9570" xr:uid="{00000000-0005-0000-0000-000059250000}"/>
    <cellStyle name="Note 17 30 2 3" xfId="9571" xr:uid="{00000000-0005-0000-0000-00005A250000}"/>
    <cellStyle name="Note 17 30 2 3 2" xfId="9572" xr:uid="{00000000-0005-0000-0000-00005B250000}"/>
    <cellStyle name="Note 17 30 2 4" xfId="9573" xr:uid="{00000000-0005-0000-0000-00005C250000}"/>
    <cellStyle name="Note 17 30 2 4 2" xfId="9574" xr:uid="{00000000-0005-0000-0000-00005D250000}"/>
    <cellStyle name="Note 17 30 2 5" xfId="9575" xr:uid="{00000000-0005-0000-0000-00005E250000}"/>
    <cellStyle name="Note 17 30 3" xfId="9576" xr:uid="{00000000-0005-0000-0000-00005F250000}"/>
    <cellStyle name="Note 17 30 3 2" xfId="9577" xr:uid="{00000000-0005-0000-0000-000060250000}"/>
    <cellStyle name="Note 17 30 4" xfId="9578" xr:uid="{00000000-0005-0000-0000-000061250000}"/>
    <cellStyle name="Note 17 30 4 2" xfId="9579" xr:uid="{00000000-0005-0000-0000-000062250000}"/>
    <cellStyle name="Note 17 30 5" xfId="9580" xr:uid="{00000000-0005-0000-0000-000063250000}"/>
    <cellStyle name="Note 17 30 5 2" xfId="9581" xr:uid="{00000000-0005-0000-0000-000064250000}"/>
    <cellStyle name="Note 17 30 6" xfId="9582" xr:uid="{00000000-0005-0000-0000-000065250000}"/>
    <cellStyle name="Note 17 31" xfId="9583" xr:uid="{00000000-0005-0000-0000-000066250000}"/>
    <cellStyle name="Note 17 31 2" xfId="9584" xr:uid="{00000000-0005-0000-0000-000067250000}"/>
    <cellStyle name="Note 17 31 2 2" xfId="9585" xr:uid="{00000000-0005-0000-0000-000068250000}"/>
    <cellStyle name="Note 17 31 3" xfId="9586" xr:uid="{00000000-0005-0000-0000-000069250000}"/>
    <cellStyle name="Note 17 31 3 2" xfId="9587" xr:uid="{00000000-0005-0000-0000-00006A250000}"/>
    <cellStyle name="Note 17 31 4" xfId="9588" xr:uid="{00000000-0005-0000-0000-00006B250000}"/>
    <cellStyle name="Note 17 31 4 2" xfId="9589" xr:uid="{00000000-0005-0000-0000-00006C250000}"/>
    <cellStyle name="Note 17 31 5" xfId="9590" xr:uid="{00000000-0005-0000-0000-00006D250000}"/>
    <cellStyle name="Note 17 32" xfId="9591" xr:uid="{00000000-0005-0000-0000-00006E250000}"/>
    <cellStyle name="Note 17 32 2" xfId="9592" xr:uid="{00000000-0005-0000-0000-00006F250000}"/>
    <cellStyle name="Note 17 32 2 2" xfId="9593" xr:uid="{00000000-0005-0000-0000-000070250000}"/>
    <cellStyle name="Note 17 32 3" xfId="9594" xr:uid="{00000000-0005-0000-0000-000071250000}"/>
    <cellStyle name="Note 17 32 3 2" xfId="9595" xr:uid="{00000000-0005-0000-0000-000072250000}"/>
    <cellStyle name="Note 17 32 4" xfId="9596" xr:uid="{00000000-0005-0000-0000-000073250000}"/>
    <cellStyle name="Note 17 32 4 2" xfId="9597" xr:uid="{00000000-0005-0000-0000-000074250000}"/>
    <cellStyle name="Note 17 32 5" xfId="9598" xr:uid="{00000000-0005-0000-0000-000075250000}"/>
    <cellStyle name="Note 17 33" xfId="9599" xr:uid="{00000000-0005-0000-0000-000076250000}"/>
    <cellStyle name="Note 17 33 2" xfId="9600" xr:uid="{00000000-0005-0000-0000-000077250000}"/>
    <cellStyle name="Note 17 33 2 2" xfId="9601" xr:uid="{00000000-0005-0000-0000-000078250000}"/>
    <cellStyle name="Note 17 33 3" xfId="9602" xr:uid="{00000000-0005-0000-0000-000079250000}"/>
    <cellStyle name="Note 17 33 3 2" xfId="9603" xr:uid="{00000000-0005-0000-0000-00007A250000}"/>
    <cellStyle name="Note 17 33 4" xfId="9604" xr:uid="{00000000-0005-0000-0000-00007B250000}"/>
    <cellStyle name="Note 17 33 4 2" xfId="9605" xr:uid="{00000000-0005-0000-0000-00007C250000}"/>
    <cellStyle name="Note 17 33 5" xfId="9606" xr:uid="{00000000-0005-0000-0000-00007D250000}"/>
    <cellStyle name="Note 17 34" xfId="9607" xr:uid="{00000000-0005-0000-0000-00007E250000}"/>
    <cellStyle name="Note 17 34 2" xfId="9608" xr:uid="{00000000-0005-0000-0000-00007F250000}"/>
    <cellStyle name="Note 17 34 2 2" xfId="9609" xr:uid="{00000000-0005-0000-0000-000080250000}"/>
    <cellStyle name="Note 17 34 3" xfId="9610" xr:uid="{00000000-0005-0000-0000-000081250000}"/>
    <cellStyle name="Note 17 34 3 2" xfId="9611" xr:uid="{00000000-0005-0000-0000-000082250000}"/>
    <cellStyle name="Note 17 34 4" xfId="9612" xr:uid="{00000000-0005-0000-0000-000083250000}"/>
    <cellStyle name="Note 17 34 4 2" xfId="9613" xr:uid="{00000000-0005-0000-0000-000084250000}"/>
    <cellStyle name="Note 17 34 5" xfId="9614" xr:uid="{00000000-0005-0000-0000-000085250000}"/>
    <cellStyle name="Note 17 35" xfId="9615" xr:uid="{00000000-0005-0000-0000-000086250000}"/>
    <cellStyle name="Note 17 35 2" xfId="9616" xr:uid="{00000000-0005-0000-0000-000087250000}"/>
    <cellStyle name="Note 17 35 2 2" xfId="9617" xr:uid="{00000000-0005-0000-0000-000088250000}"/>
    <cellStyle name="Note 17 35 3" xfId="9618" xr:uid="{00000000-0005-0000-0000-000089250000}"/>
    <cellStyle name="Note 17 35 3 2" xfId="9619" xr:uid="{00000000-0005-0000-0000-00008A250000}"/>
    <cellStyle name="Note 17 35 4" xfId="9620" xr:uid="{00000000-0005-0000-0000-00008B250000}"/>
    <cellStyle name="Note 17 35 4 2" xfId="9621" xr:uid="{00000000-0005-0000-0000-00008C250000}"/>
    <cellStyle name="Note 17 35 5" xfId="9622" xr:uid="{00000000-0005-0000-0000-00008D250000}"/>
    <cellStyle name="Note 17 36" xfId="9623" xr:uid="{00000000-0005-0000-0000-00008E250000}"/>
    <cellStyle name="Note 17 36 2" xfId="9624" xr:uid="{00000000-0005-0000-0000-00008F250000}"/>
    <cellStyle name="Note 17 36 2 2" xfId="9625" xr:uid="{00000000-0005-0000-0000-000090250000}"/>
    <cellStyle name="Note 17 36 3" xfId="9626" xr:uid="{00000000-0005-0000-0000-000091250000}"/>
    <cellStyle name="Note 17 36 3 2" xfId="9627" xr:uid="{00000000-0005-0000-0000-000092250000}"/>
    <cellStyle name="Note 17 36 4" xfId="9628" xr:uid="{00000000-0005-0000-0000-000093250000}"/>
    <cellStyle name="Note 17 36 4 2" xfId="9629" xr:uid="{00000000-0005-0000-0000-000094250000}"/>
    <cellStyle name="Note 17 36 5" xfId="9630" xr:uid="{00000000-0005-0000-0000-000095250000}"/>
    <cellStyle name="Note 17 37" xfId="9631" xr:uid="{00000000-0005-0000-0000-000096250000}"/>
    <cellStyle name="Note 17 37 2" xfId="9632" xr:uid="{00000000-0005-0000-0000-000097250000}"/>
    <cellStyle name="Note 17 37 2 2" xfId="9633" xr:uid="{00000000-0005-0000-0000-000098250000}"/>
    <cellStyle name="Note 17 37 3" xfId="9634" xr:uid="{00000000-0005-0000-0000-000099250000}"/>
    <cellStyle name="Note 17 37 3 2" xfId="9635" xr:uid="{00000000-0005-0000-0000-00009A250000}"/>
    <cellStyle name="Note 17 37 4" xfId="9636" xr:uid="{00000000-0005-0000-0000-00009B250000}"/>
    <cellStyle name="Note 17 37 4 2" xfId="9637" xr:uid="{00000000-0005-0000-0000-00009C250000}"/>
    <cellStyle name="Note 17 37 5" xfId="9638" xr:uid="{00000000-0005-0000-0000-00009D250000}"/>
    <cellStyle name="Note 17 38" xfId="9639" xr:uid="{00000000-0005-0000-0000-00009E250000}"/>
    <cellStyle name="Note 17 38 2" xfId="9640" xr:uid="{00000000-0005-0000-0000-00009F250000}"/>
    <cellStyle name="Note 17 38 2 2" xfId="9641" xr:uid="{00000000-0005-0000-0000-0000A0250000}"/>
    <cellStyle name="Note 17 38 3" xfId="9642" xr:uid="{00000000-0005-0000-0000-0000A1250000}"/>
    <cellStyle name="Note 17 38 3 2" xfId="9643" xr:uid="{00000000-0005-0000-0000-0000A2250000}"/>
    <cellStyle name="Note 17 38 4" xfId="9644" xr:uid="{00000000-0005-0000-0000-0000A3250000}"/>
    <cellStyle name="Note 17 38 4 2" xfId="9645" xr:uid="{00000000-0005-0000-0000-0000A4250000}"/>
    <cellStyle name="Note 17 38 5" xfId="9646" xr:uid="{00000000-0005-0000-0000-0000A5250000}"/>
    <cellStyle name="Note 17 39" xfId="9647" xr:uid="{00000000-0005-0000-0000-0000A6250000}"/>
    <cellStyle name="Note 17 39 2" xfId="9648" xr:uid="{00000000-0005-0000-0000-0000A7250000}"/>
    <cellStyle name="Note 17 39 2 2" xfId="9649" xr:uid="{00000000-0005-0000-0000-0000A8250000}"/>
    <cellStyle name="Note 17 39 3" xfId="9650" xr:uid="{00000000-0005-0000-0000-0000A9250000}"/>
    <cellStyle name="Note 17 39 3 2" xfId="9651" xr:uid="{00000000-0005-0000-0000-0000AA250000}"/>
    <cellStyle name="Note 17 39 4" xfId="9652" xr:uid="{00000000-0005-0000-0000-0000AB250000}"/>
    <cellStyle name="Note 17 39 4 2" xfId="9653" xr:uid="{00000000-0005-0000-0000-0000AC250000}"/>
    <cellStyle name="Note 17 39 5" xfId="9654" xr:uid="{00000000-0005-0000-0000-0000AD250000}"/>
    <cellStyle name="Note 17 4" xfId="9655" xr:uid="{00000000-0005-0000-0000-0000AE250000}"/>
    <cellStyle name="Note 17 4 2" xfId="9656" xr:uid="{00000000-0005-0000-0000-0000AF250000}"/>
    <cellStyle name="Note 17 4 2 2" xfId="9657" xr:uid="{00000000-0005-0000-0000-0000B0250000}"/>
    <cellStyle name="Note 17 4 2 2 2" xfId="9658" xr:uid="{00000000-0005-0000-0000-0000B1250000}"/>
    <cellStyle name="Note 17 4 2 3" xfId="9659" xr:uid="{00000000-0005-0000-0000-0000B2250000}"/>
    <cellStyle name="Note 17 4 2 3 2" xfId="9660" xr:uid="{00000000-0005-0000-0000-0000B3250000}"/>
    <cellStyle name="Note 17 4 2 4" xfId="9661" xr:uid="{00000000-0005-0000-0000-0000B4250000}"/>
    <cellStyle name="Note 17 4 2 4 2" xfId="9662" xr:uid="{00000000-0005-0000-0000-0000B5250000}"/>
    <cellStyle name="Note 17 4 2 5" xfId="9663" xr:uid="{00000000-0005-0000-0000-0000B6250000}"/>
    <cellStyle name="Note 17 4 3" xfId="9664" xr:uid="{00000000-0005-0000-0000-0000B7250000}"/>
    <cellStyle name="Note 17 4 3 2" xfId="9665" xr:uid="{00000000-0005-0000-0000-0000B8250000}"/>
    <cellStyle name="Note 17 4 4" xfId="9666" xr:uid="{00000000-0005-0000-0000-0000B9250000}"/>
    <cellStyle name="Note 17 4 4 2" xfId="9667" xr:uid="{00000000-0005-0000-0000-0000BA250000}"/>
    <cellStyle name="Note 17 4 5" xfId="9668" xr:uid="{00000000-0005-0000-0000-0000BB250000}"/>
    <cellStyle name="Note 17 4 5 2" xfId="9669" xr:uid="{00000000-0005-0000-0000-0000BC250000}"/>
    <cellStyle name="Note 17 4 6" xfId="9670" xr:uid="{00000000-0005-0000-0000-0000BD250000}"/>
    <cellStyle name="Note 17 40" xfId="9671" xr:uid="{00000000-0005-0000-0000-0000BE250000}"/>
    <cellStyle name="Note 17 40 2" xfId="9672" xr:uid="{00000000-0005-0000-0000-0000BF250000}"/>
    <cellStyle name="Note 17 40 2 2" xfId="9673" xr:uid="{00000000-0005-0000-0000-0000C0250000}"/>
    <cellStyle name="Note 17 40 3" xfId="9674" xr:uid="{00000000-0005-0000-0000-0000C1250000}"/>
    <cellStyle name="Note 17 40 3 2" xfId="9675" xr:uid="{00000000-0005-0000-0000-0000C2250000}"/>
    <cellStyle name="Note 17 40 4" xfId="9676" xr:uid="{00000000-0005-0000-0000-0000C3250000}"/>
    <cellStyle name="Note 17 40 4 2" xfId="9677" xr:uid="{00000000-0005-0000-0000-0000C4250000}"/>
    <cellStyle name="Note 17 40 5" xfId="9678" xr:uid="{00000000-0005-0000-0000-0000C5250000}"/>
    <cellStyle name="Note 17 41" xfId="9679" xr:uid="{00000000-0005-0000-0000-0000C6250000}"/>
    <cellStyle name="Note 17 41 2" xfId="9680" xr:uid="{00000000-0005-0000-0000-0000C7250000}"/>
    <cellStyle name="Note 17 41 2 2" xfId="9681" xr:uid="{00000000-0005-0000-0000-0000C8250000}"/>
    <cellStyle name="Note 17 41 3" xfId="9682" xr:uid="{00000000-0005-0000-0000-0000C9250000}"/>
    <cellStyle name="Note 17 41 3 2" xfId="9683" xr:uid="{00000000-0005-0000-0000-0000CA250000}"/>
    <cellStyle name="Note 17 41 4" xfId="9684" xr:uid="{00000000-0005-0000-0000-0000CB250000}"/>
    <cellStyle name="Note 17 41 4 2" xfId="9685" xr:uid="{00000000-0005-0000-0000-0000CC250000}"/>
    <cellStyle name="Note 17 41 5" xfId="9686" xr:uid="{00000000-0005-0000-0000-0000CD250000}"/>
    <cellStyle name="Note 17 42" xfId="9687" xr:uid="{00000000-0005-0000-0000-0000CE250000}"/>
    <cellStyle name="Note 17 42 2" xfId="9688" xr:uid="{00000000-0005-0000-0000-0000CF250000}"/>
    <cellStyle name="Note 17 42 2 2" xfId="9689" xr:uid="{00000000-0005-0000-0000-0000D0250000}"/>
    <cellStyle name="Note 17 42 3" xfId="9690" xr:uid="{00000000-0005-0000-0000-0000D1250000}"/>
    <cellStyle name="Note 17 42 3 2" xfId="9691" xr:uid="{00000000-0005-0000-0000-0000D2250000}"/>
    <cellStyle name="Note 17 42 4" xfId="9692" xr:uid="{00000000-0005-0000-0000-0000D3250000}"/>
    <cellStyle name="Note 17 42 4 2" xfId="9693" xr:uid="{00000000-0005-0000-0000-0000D4250000}"/>
    <cellStyle name="Note 17 42 5" xfId="9694" xr:uid="{00000000-0005-0000-0000-0000D5250000}"/>
    <cellStyle name="Note 17 43" xfId="9695" xr:uid="{00000000-0005-0000-0000-0000D6250000}"/>
    <cellStyle name="Note 17 43 2" xfId="9696" xr:uid="{00000000-0005-0000-0000-0000D7250000}"/>
    <cellStyle name="Note 17 43 2 2" xfId="9697" xr:uid="{00000000-0005-0000-0000-0000D8250000}"/>
    <cellStyle name="Note 17 43 3" xfId="9698" xr:uid="{00000000-0005-0000-0000-0000D9250000}"/>
    <cellStyle name="Note 17 43 3 2" xfId="9699" xr:uid="{00000000-0005-0000-0000-0000DA250000}"/>
    <cellStyle name="Note 17 43 4" xfId="9700" xr:uid="{00000000-0005-0000-0000-0000DB250000}"/>
    <cellStyle name="Note 17 43 4 2" xfId="9701" xr:uid="{00000000-0005-0000-0000-0000DC250000}"/>
    <cellStyle name="Note 17 43 5" xfId="9702" xr:uid="{00000000-0005-0000-0000-0000DD250000}"/>
    <cellStyle name="Note 17 44" xfId="9703" xr:uid="{00000000-0005-0000-0000-0000DE250000}"/>
    <cellStyle name="Note 17 44 2" xfId="9704" xr:uid="{00000000-0005-0000-0000-0000DF250000}"/>
    <cellStyle name="Note 17 44 2 2" xfId="9705" xr:uid="{00000000-0005-0000-0000-0000E0250000}"/>
    <cellStyle name="Note 17 44 3" xfId="9706" xr:uid="{00000000-0005-0000-0000-0000E1250000}"/>
    <cellStyle name="Note 17 44 3 2" xfId="9707" xr:uid="{00000000-0005-0000-0000-0000E2250000}"/>
    <cellStyle name="Note 17 44 4" xfId="9708" xr:uid="{00000000-0005-0000-0000-0000E3250000}"/>
    <cellStyle name="Note 17 44 4 2" xfId="9709" xr:uid="{00000000-0005-0000-0000-0000E4250000}"/>
    <cellStyle name="Note 17 44 5" xfId="9710" xr:uid="{00000000-0005-0000-0000-0000E5250000}"/>
    <cellStyle name="Note 17 45" xfId="9711" xr:uid="{00000000-0005-0000-0000-0000E6250000}"/>
    <cellStyle name="Note 17 45 2" xfId="9712" xr:uid="{00000000-0005-0000-0000-0000E7250000}"/>
    <cellStyle name="Note 17 45 2 2" xfId="9713" xr:uid="{00000000-0005-0000-0000-0000E8250000}"/>
    <cellStyle name="Note 17 45 3" xfId="9714" xr:uid="{00000000-0005-0000-0000-0000E9250000}"/>
    <cellStyle name="Note 17 45 3 2" xfId="9715" xr:uid="{00000000-0005-0000-0000-0000EA250000}"/>
    <cellStyle name="Note 17 45 4" xfId="9716" xr:uid="{00000000-0005-0000-0000-0000EB250000}"/>
    <cellStyle name="Note 17 45 4 2" xfId="9717" xr:uid="{00000000-0005-0000-0000-0000EC250000}"/>
    <cellStyle name="Note 17 45 5" xfId="9718" xr:uid="{00000000-0005-0000-0000-0000ED250000}"/>
    <cellStyle name="Note 17 46" xfId="9719" xr:uid="{00000000-0005-0000-0000-0000EE250000}"/>
    <cellStyle name="Note 17 46 2" xfId="9720" xr:uid="{00000000-0005-0000-0000-0000EF250000}"/>
    <cellStyle name="Note 17 46 2 2" xfId="9721" xr:uid="{00000000-0005-0000-0000-0000F0250000}"/>
    <cellStyle name="Note 17 46 3" xfId="9722" xr:uid="{00000000-0005-0000-0000-0000F1250000}"/>
    <cellStyle name="Note 17 46 3 2" xfId="9723" xr:uid="{00000000-0005-0000-0000-0000F2250000}"/>
    <cellStyle name="Note 17 46 4" xfId="9724" xr:uid="{00000000-0005-0000-0000-0000F3250000}"/>
    <cellStyle name="Note 17 46 4 2" xfId="9725" xr:uid="{00000000-0005-0000-0000-0000F4250000}"/>
    <cellStyle name="Note 17 46 5" xfId="9726" xr:uid="{00000000-0005-0000-0000-0000F5250000}"/>
    <cellStyle name="Note 17 47" xfId="9727" xr:uid="{00000000-0005-0000-0000-0000F6250000}"/>
    <cellStyle name="Note 17 47 2" xfId="9728" xr:uid="{00000000-0005-0000-0000-0000F7250000}"/>
    <cellStyle name="Note 17 47 2 2" xfId="9729" xr:uid="{00000000-0005-0000-0000-0000F8250000}"/>
    <cellStyle name="Note 17 47 3" xfId="9730" xr:uid="{00000000-0005-0000-0000-0000F9250000}"/>
    <cellStyle name="Note 17 47 3 2" xfId="9731" xr:uid="{00000000-0005-0000-0000-0000FA250000}"/>
    <cellStyle name="Note 17 47 4" xfId="9732" xr:uid="{00000000-0005-0000-0000-0000FB250000}"/>
    <cellStyle name="Note 17 47 4 2" xfId="9733" xr:uid="{00000000-0005-0000-0000-0000FC250000}"/>
    <cellStyle name="Note 17 47 5" xfId="9734" xr:uid="{00000000-0005-0000-0000-0000FD250000}"/>
    <cellStyle name="Note 17 48" xfId="9735" xr:uid="{00000000-0005-0000-0000-0000FE250000}"/>
    <cellStyle name="Note 17 48 2" xfId="9736" xr:uid="{00000000-0005-0000-0000-0000FF250000}"/>
    <cellStyle name="Note 17 48 2 2" xfId="9737" xr:uid="{00000000-0005-0000-0000-000000260000}"/>
    <cellStyle name="Note 17 48 3" xfId="9738" xr:uid="{00000000-0005-0000-0000-000001260000}"/>
    <cellStyle name="Note 17 48 3 2" xfId="9739" xr:uid="{00000000-0005-0000-0000-000002260000}"/>
    <cellStyle name="Note 17 48 4" xfId="9740" xr:uid="{00000000-0005-0000-0000-000003260000}"/>
    <cellStyle name="Note 17 48 4 2" xfId="9741" xr:uid="{00000000-0005-0000-0000-000004260000}"/>
    <cellStyle name="Note 17 48 5" xfId="9742" xr:uid="{00000000-0005-0000-0000-000005260000}"/>
    <cellStyle name="Note 17 49" xfId="9743" xr:uid="{00000000-0005-0000-0000-000006260000}"/>
    <cellStyle name="Note 17 49 2" xfId="9744" xr:uid="{00000000-0005-0000-0000-000007260000}"/>
    <cellStyle name="Note 17 49 2 2" xfId="9745" xr:uid="{00000000-0005-0000-0000-000008260000}"/>
    <cellStyle name="Note 17 49 3" xfId="9746" xr:uid="{00000000-0005-0000-0000-000009260000}"/>
    <cellStyle name="Note 17 49 3 2" xfId="9747" xr:uid="{00000000-0005-0000-0000-00000A260000}"/>
    <cellStyle name="Note 17 49 4" xfId="9748" xr:uid="{00000000-0005-0000-0000-00000B260000}"/>
    <cellStyle name="Note 17 49 4 2" xfId="9749" xr:uid="{00000000-0005-0000-0000-00000C260000}"/>
    <cellStyle name="Note 17 49 5" xfId="9750" xr:uid="{00000000-0005-0000-0000-00000D260000}"/>
    <cellStyle name="Note 17 5" xfId="9751" xr:uid="{00000000-0005-0000-0000-00000E260000}"/>
    <cellStyle name="Note 17 5 2" xfId="9752" xr:uid="{00000000-0005-0000-0000-00000F260000}"/>
    <cellStyle name="Note 17 5 2 2" xfId="9753" xr:uid="{00000000-0005-0000-0000-000010260000}"/>
    <cellStyle name="Note 17 5 2 2 2" xfId="9754" xr:uid="{00000000-0005-0000-0000-000011260000}"/>
    <cellStyle name="Note 17 5 2 3" xfId="9755" xr:uid="{00000000-0005-0000-0000-000012260000}"/>
    <cellStyle name="Note 17 5 2 3 2" xfId="9756" xr:uid="{00000000-0005-0000-0000-000013260000}"/>
    <cellStyle name="Note 17 5 2 4" xfId="9757" xr:uid="{00000000-0005-0000-0000-000014260000}"/>
    <cellStyle name="Note 17 5 2 4 2" xfId="9758" xr:uid="{00000000-0005-0000-0000-000015260000}"/>
    <cellStyle name="Note 17 5 2 5" xfId="9759" xr:uid="{00000000-0005-0000-0000-000016260000}"/>
    <cellStyle name="Note 17 5 3" xfId="9760" xr:uid="{00000000-0005-0000-0000-000017260000}"/>
    <cellStyle name="Note 17 5 3 2" xfId="9761" xr:uid="{00000000-0005-0000-0000-000018260000}"/>
    <cellStyle name="Note 17 5 4" xfId="9762" xr:uid="{00000000-0005-0000-0000-000019260000}"/>
    <cellStyle name="Note 17 5 4 2" xfId="9763" xr:uid="{00000000-0005-0000-0000-00001A260000}"/>
    <cellStyle name="Note 17 5 5" xfId="9764" xr:uid="{00000000-0005-0000-0000-00001B260000}"/>
    <cellStyle name="Note 17 5 5 2" xfId="9765" xr:uid="{00000000-0005-0000-0000-00001C260000}"/>
    <cellStyle name="Note 17 5 6" xfId="9766" xr:uid="{00000000-0005-0000-0000-00001D260000}"/>
    <cellStyle name="Note 17 50" xfId="9767" xr:uid="{00000000-0005-0000-0000-00001E260000}"/>
    <cellStyle name="Note 17 50 2" xfId="9768" xr:uid="{00000000-0005-0000-0000-00001F260000}"/>
    <cellStyle name="Note 17 50 2 2" xfId="9769" xr:uid="{00000000-0005-0000-0000-000020260000}"/>
    <cellStyle name="Note 17 50 3" xfId="9770" xr:uid="{00000000-0005-0000-0000-000021260000}"/>
    <cellStyle name="Note 17 50 3 2" xfId="9771" xr:uid="{00000000-0005-0000-0000-000022260000}"/>
    <cellStyle name="Note 17 50 4" xfId="9772" xr:uid="{00000000-0005-0000-0000-000023260000}"/>
    <cellStyle name="Note 17 50 4 2" xfId="9773" xr:uid="{00000000-0005-0000-0000-000024260000}"/>
    <cellStyle name="Note 17 50 5" xfId="9774" xr:uid="{00000000-0005-0000-0000-000025260000}"/>
    <cellStyle name="Note 17 51" xfId="9775" xr:uid="{00000000-0005-0000-0000-000026260000}"/>
    <cellStyle name="Note 17 51 2" xfId="9776" xr:uid="{00000000-0005-0000-0000-000027260000}"/>
    <cellStyle name="Note 17 51 2 2" xfId="9777" xr:uid="{00000000-0005-0000-0000-000028260000}"/>
    <cellStyle name="Note 17 51 3" xfId="9778" xr:uid="{00000000-0005-0000-0000-000029260000}"/>
    <cellStyle name="Note 17 51 3 2" xfId="9779" xr:uid="{00000000-0005-0000-0000-00002A260000}"/>
    <cellStyle name="Note 17 51 4" xfId="9780" xr:uid="{00000000-0005-0000-0000-00002B260000}"/>
    <cellStyle name="Note 17 51 4 2" xfId="9781" xr:uid="{00000000-0005-0000-0000-00002C260000}"/>
    <cellStyle name="Note 17 51 5" xfId="9782" xr:uid="{00000000-0005-0000-0000-00002D260000}"/>
    <cellStyle name="Note 17 52" xfId="9783" xr:uid="{00000000-0005-0000-0000-00002E260000}"/>
    <cellStyle name="Note 17 52 2" xfId="9784" xr:uid="{00000000-0005-0000-0000-00002F260000}"/>
    <cellStyle name="Note 17 52 2 2" xfId="9785" xr:uid="{00000000-0005-0000-0000-000030260000}"/>
    <cellStyle name="Note 17 52 3" xfId="9786" xr:uid="{00000000-0005-0000-0000-000031260000}"/>
    <cellStyle name="Note 17 52 3 2" xfId="9787" xr:uid="{00000000-0005-0000-0000-000032260000}"/>
    <cellStyle name="Note 17 52 4" xfId="9788" xr:uid="{00000000-0005-0000-0000-000033260000}"/>
    <cellStyle name="Note 17 52 4 2" xfId="9789" xr:uid="{00000000-0005-0000-0000-000034260000}"/>
    <cellStyle name="Note 17 52 5" xfId="9790" xr:uid="{00000000-0005-0000-0000-000035260000}"/>
    <cellStyle name="Note 17 53" xfId="9791" xr:uid="{00000000-0005-0000-0000-000036260000}"/>
    <cellStyle name="Note 17 53 2" xfId="9792" xr:uid="{00000000-0005-0000-0000-000037260000}"/>
    <cellStyle name="Note 17 53 2 2" xfId="9793" xr:uid="{00000000-0005-0000-0000-000038260000}"/>
    <cellStyle name="Note 17 53 3" xfId="9794" xr:uid="{00000000-0005-0000-0000-000039260000}"/>
    <cellStyle name="Note 17 53 3 2" xfId="9795" xr:uid="{00000000-0005-0000-0000-00003A260000}"/>
    <cellStyle name="Note 17 53 4" xfId="9796" xr:uid="{00000000-0005-0000-0000-00003B260000}"/>
    <cellStyle name="Note 17 53 4 2" xfId="9797" xr:uid="{00000000-0005-0000-0000-00003C260000}"/>
    <cellStyle name="Note 17 53 5" xfId="9798" xr:uid="{00000000-0005-0000-0000-00003D260000}"/>
    <cellStyle name="Note 17 54" xfId="9799" xr:uid="{00000000-0005-0000-0000-00003E260000}"/>
    <cellStyle name="Note 17 54 2" xfId="9800" xr:uid="{00000000-0005-0000-0000-00003F260000}"/>
    <cellStyle name="Note 17 54 2 2" xfId="9801" xr:uid="{00000000-0005-0000-0000-000040260000}"/>
    <cellStyle name="Note 17 54 3" xfId="9802" xr:uid="{00000000-0005-0000-0000-000041260000}"/>
    <cellStyle name="Note 17 54 3 2" xfId="9803" xr:uid="{00000000-0005-0000-0000-000042260000}"/>
    <cellStyle name="Note 17 54 4" xfId="9804" xr:uid="{00000000-0005-0000-0000-000043260000}"/>
    <cellStyle name="Note 17 54 4 2" xfId="9805" xr:uid="{00000000-0005-0000-0000-000044260000}"/>
    <cellStyle name="Note 17 54 5" xfId="9806" xr:uid="{00000000-0005-0000-0000-000045260000}"/>
    <cellStyle name="Note 17 55" xfId="9807" xr:uid="{00000000-0005-0000-0000-000046260000}"/>
    <cellStyle name="Note 17 55 2" xfId="9808" xr:uid="{00000000-0005-0000-0000-000047260000}"/>
    <cellStyle name="Note 17 55 2 2" xfId="9809" xr:uid="{00000000-0005-0000-0000-000048260000}"/>
    <cellStyle name="Note 17 55 3" xfId="9810" xr:uid="{00000000-0005-0000-0000-000049260000}"/>
    <cellStyle name="Note 17 55 3 2" xfId="9811" xr:uid="{00000000-0005-0000-0000-00004A260000}"/>
    <cellStyle name="Note 17 55 4" xfId="9812" xr:uid="{00000000-0005-0000-0000-00004B260000}"/>
    <cellStyle name="Note 17 55 4 2" xfId="9813" xr:uid="{00000000-0005-0000-0000-00004C260000}"/>
    <cellStyle name="Note 17 55 5" xfId="9814" xr:uid="{00000000-0005-0000-0000-00004D260000}"/>
    <cellStyle name="Note 17 56" xfId="9815" xr:uid="{00000000-0005-0000-0000-00004E260000}"/>
    <cellStyle name="Note 17 56 2" xfId="9816" xr:uid="{00000000-0005-0000-0000-00004F260000}"/>
    <cellStyle name="Note 17 57" xfId="9817" xr:uid="{00000000-0005-0000-0000-000050260000}"/>
    <cellStyle name="Note 17 57 2" xfId="9818" xr:uid="{00000000-0005-0000-0000-000051260000}"/>
    <cellStyle name="Note 17 58" xfId="9819" xr:uid="{00000000-0005-0000-0000-000052260000}"/>
    <cellStyle name="Note 17 58 2" xfId="9820" xr:uid="{00000000-0005-0000-0000-000053260000}"/>
    <cellStyle name="Note 17 59" xfId="9821" xr:uid="{00000000-0005-0000-0000-000054260000}"/>
    <cellStyle name="Note 17 6" xfId="9822" xr:uid="{00000000-0005-0000-0000-000055260000}"/>
    <cellStyle name="Note 17 6 2" xfId="9823" xr:uid="{00000000-0005-0000-0000-000056260000}"/>
    <cellStyle name="Note 17 6 2 2" xfId="9824" xr:uid="{00000000-0005-0000-0000-000057260000}"/>
    <cellStyle name="Note 17 6 2 2 2" xfId="9825" xr:uid="{00000000-0005-0000-0000-000058260000}"/>
    <cellStyle name="Note 17 6 2 3" xfId="9826" xr:uid="{00000000-0005-0000-0000-000059260000}"/>
    <cellStyle name="Note 17 6 2 3 2" xfId="9827" xr:uid="{00000000-0005-0000-0000-00005A260000}"/>
    <cellStyle name="Note 17 6 2 4" xfId="9828" xr:uid="{00000000-0005-0000-0000-00005B260000}"/>
    <cellStyle name="Note 17 6 2 4 2" xfId="9829" xr:uid="{00000000-0005-0000-0000-00005C260000}"/>
    <cellStyle name="Note 17 6 2 5" xfId="9830" xr:uid="{00000000-0005-0000-0000-00005D260000}"/>
    <cellStyle name="Note 17 6 3" xfId="9831" xr:uid="{00000000-0005-0000-0000-00005E260000}"/>
    <cellStyle name="Note 17 6 3 2" xfId="9832" xr:uid="{00000000-0005-0000-0000-00005F260000}"/>
    <cellStyle name="Note 17 6 4" xfId="9833" xr:uid="{00000000-0005-0000-0000-000060260000}"/>
    <cellStyle name="Note 17 6 4 2" xfId="9834" xr:uid="{00000000-0005-0000-0000-000061260000}"/>
    <cellStyle name="Note 17 6 5" xfId="9835" xr:uid="{00000000-0005-0000-0000-000062260000}"/>
    <cellStyle name="Note 17 6 5 2" xfId="9836" xr:uid="{00000000-0005-0000-0000-000063260000}"/>
    <cellStyle name="Note 17 6 6" xfId="9837" xr:uid="{00000000-0005-0000-0000-000064260000}"/>
    <cellStyle name="Note 17 7" xfId="9838" xr:uid="{00000000-0005-0000-0000-000065260000}"/>
    <cellStyle name="Note 17 7 2" xfId="9839" xr:uid="{00000000-0005-0000-0000-000066260000}"/>
    <cellStyle name="Note 17 7 2 2" xfId="9840" xr:uid="{00000000-0005-0000-0000-000067260000}"/>
    <cellStyle name="Note 17 7 2 2 2" xfId="9841" xr:uid="{00000000-0005-0000-0000-000068260000}"/>
    <cellStyle name="Note 17 7 2 3" xfId="9842" xr:uid="{00000000-0005-0000-0000-000069260000}"/>
    <cellStyle name="Note 17 7 2 3 2" xfId="9843" xr:uid="{00000000-0005-0000-0000-00006A260000}"/>
    <cellStyle name="Note 17 7 2 4" xfId="9844" xr:uid="{00000000-0005-0000-0000-00006B260000}"/>
    <cellStyle name="Note 17 7 2 4 2" xfId="9845" xr:uid="{00000000-0005-0000-0000-00006C260000}"/>
    <cellStyle name="Note 17 7 2 5" xfId="9846" xr:uid="{00000000-0005-0000-0000-00006D260000}"/>
    <cellStyle name="Note 17 7 3" xfId="9847" xr:uid="{00000000-0005-0000-0000-00006E260000}"/>
    <cellStyle name="Note 17 7 3 2" xfId="9848" xr:uid="{00000000-0005-0000-0000-00006F260000}"/>
    <cellStyle name="Note 17 7 4" xfId="9849" xr:uid="{00000000-0005-0000-0000-000070260000}"/>
    <cellStyle name="Note 17 7 4 2" xfId="9850" xr:uid="{00000000-0005-0000-0000-000071260000}"/>
    <cellStyle name="Note 17 7 5" xfId="9851" xr:uid="{00000000-0005-0000-0000-000072260000}"/>
    <cellStyle name="Note 17 7 5 2" xfId="9852" xr:uid="{00000000-0005-0000-0000-000073260000}"/>
    <cellStyle name="Note 17 7 6" xfId="9853" xr:uid="{00000000-0005-0000-0000-000074260000}"/>
    <cellStyle name="Note 17 8" xfId="9854" xr:uid="{00000000-0005-0000-0000-000075260000}"/>
    <cellStyle name="Note 17 8 2" xfId="9855" xr:uid="{00000000-0005-0000-0000-000076260000}"/>
    <cellStyle name="Note 17 8 2 2" xfId="9856" xr:uid="{00000000-0005-0000-0000-000077260000}"/>
    <cellStyle name="Note 17 8 2 2 2" xfId="9857" xr:uid="{00000000-0005-0000-0000-000078260000}"/>
    <cellStyle name="Note 17 8 2 3" xfId="9858" xr:uid="{00000000-0005-0000-0000-000079260000}"/>
    <cellStyle name="Note 17 8 2 3 2" xfId="9859" xr:uid="{00000000-0005-0000-0000-00007A260000}"/>
    <cellStyle name="Note 17 8 2 4" xfId="9860" xr:uid="{00000000-0005-0000-0000-00007B260000}"/>
    <cellStyle name="Note 17 8 2 4 2" xfId="9861" xr:uid="{00000000-0005-0000-0000-00007C260000}"/>
    <cellStyle name="Note 17 8 2 5" xfId="9862" xr:uid="{00000000-0005-0000-0000-00007D260000}"/>
    <cellStyle name="Note 17 8 3" xfId="9863" xr:uid="{00000000-0005-0000-0000-00007E260000}"/>
    <cellStyle name="Note 17 8 3 2" xfId="9864" xr:uid="{00000000-0005-0000-0000-00007F260000}"/>
    <cellStyle name="Note 17 8 4" xfId="9865" xr:uid="{00000000-0005-0000-0000-000080260000}"/>
    <cellStyle name="Note 17 8 4 2" xfId="9866" xr:uid="{00000000-0005-0000-0000-000081260000}"/>
    <cellStyle name="Note 17 8 5" xfId="9867" xr:uid="{00000000-0005-0000-0000-000082260000}"/>
    <cellStyle name="Note 17 8 5 2" xfId="9868" xr:uid="{00000000-0005-0000-0000-000083260000}"/>
    <cellStyle name="Note 17 8 6" xfId="9869" xr:uid="{00000000-0005-0000-0000-000084260000}"/>
    <cellStyle name="Note 17 9" xfId="9870" xr:uid="{00000000-0005-0000-0000-000085260000}"/>
    <cellStyle name="Note 17 9 2" xfId="9871" xr:uid="{00000000-0005-0000-0000-000086260000}"/>
    <cellStyle name="Note 17 9 2 2" xfId="9872" xr:uid="{00000000-0005-0000-0000-000087260000}"/>
    <cellStyle name="Note 17 9 2 2 2" xfId="9873" xr:uid="{00000000-0005-0000-0000-000088260000}"/>
    <cellStyle name="Note 17 9 2 3" xfId="9874" xr:uid="{00000000-0005-0000-0000-000089260000}"/>
    <cellStyle name="Note 17 9 2 3 2" xfId="9875" xr:uid="{00000000-0005-0000-0000-00008A260000}"/>
    <cellStyle name="Note 17 9 2 4" xfId="9876" xr:uid="{00000000-0005-0000-0000-00008B260000}"/>
    <cellStyle name="Note 17 9 2 4 2" xfId="9877" xr:uid="{00000000-0005-0000-0000-00008C260000}"/>
    <cellStyle name="Note 17 9 2 5" xfId="9878" xr:uid="{00000000-0005-0000-0000-00008D260000}"/>
    <cellStyle name="Note 17 9 3" xfId="9879" xr:uid="{00000000-0005-0000-0000-00008E260000}"/>
    <cellStyle name="Note 17 9 3 2" xfId="9880" xr:uid="{00000000-0005-0000-0000-00008F260000}"/>
    <cellStyle name="Note 17 9 4" xfId="9881" xr:uid="{00000000-0005-0000-0000-000090260000}"/>
    <cellStyle name="Note 17 9 4 2" xfId="9882" xr:uid="{00000000-0005-0000-0000-000091260000}"/>
    <cellStyle name="Note 17 9 5" xfId="9883" xr:uid="{00000000-0005-0000-0000-000092260000}"/>
    <cellStyle name="Note 17 9 5 2" xfId="9884" xr:uid="{00000000-0005-0000-0000-000093260000}"/>
    <cellStyle name="Note 17 9 6" xfId="9885" xr:uid="{00000000-0005-0000-0000-000094260000}"/>
    <cellStyle name="Note 18" xfId="9886" xr:uid="{00000000-0005-0000-0000-000095260000}"/>
    <cellStyle name="Note 18 10" xfId="9887" xr:uid="{00000000-0005-0000-0000-000096260000}"/>
    <cellStyle name="Note 18 10 2" xfId="9888" xr:uid="{00000000-0005-0000-0000-000097260000}"/>
    <cellStyle name="Note 18 10 2 2" xfId="9889" xr:uid="{00000000-0005-0000-0000-000098260000}"/>
    <cellStyle name="Note 18 10 2 2 2" xfId="9890" xr:uid="{00000000-0005-0000-0000-000099260000}"/>
    <cellStyle name="Note 18 10 2 3" xfId="9891" xr:uid="{00000000-0005-0000-0000-00009A260000}"/>
    <cellStyle name="Note 18 10 2 3 2" xfId="9892" xr:uid="{00000000-0005-0000-0000-00009B260000}"/>
    <cellStyle name="Note 18 10 2 4" xfId="9893" xr:uid="{00000000-0005-0000-0000-00009C260000}"/>
    <cellStyle name="Note 18 10 2 4 2" xfId="9894" xr:uid="{00000000-0005-0000-0000-00009D260000}"/>
    <cellStyle name="Note 18 10 2 5" xfId="9895" xr:uid="{00000000-0005-0000-0000-00009E260000}"/>
    <cellStyle name="Note 18 10 3" xfId="9896" xr:uid="{00000000-0005-0000-0000-00009F260000}"/>
    <cellStyle name="Note 18 10 3 2" xfId="9897" xr:uid="{00000000-0005-0000-0000-0000A0260000}"/>
    <cellStyle name="Note 18 10 4" xfId="9898" xr:uid="{00000000-0005-0000-0000-0000A1260000}"/>
    <cellStyle name="Note 18 10 4 2" xfId="9899" xr:uid="{00000000-0005-0000-0000-0000A2260000}"/>
    <cellStyle name="Note 18 10 5" xfId="9900" xr:uid="{00000000-0005-0000-0000-0000A3260000}"/>
    <cellStyle name="Note 18 10 5 2" xfId="9901" xr:uid="{00000000-0005-0000-0000-0000A4260000}"/>
    <cellStyle name="Note 18 10 6" xfId="9902" xr:uid="{00000000-0005-0000-0000-0000A5260000}"/>
    <cellStyle name="Note 18 11" xfId="9903" xr:uid="{00000000-0005-0000-0000-0000A6260000}"/>
    <cellStyle name="Note 18 11 2" xfId="9904" xr:uid="{00000000-0005-0000-0000-0000A7260000}"/>
    <cellStyle name="Note 18 11 2 2" xfId="9905" xr:uid="{00000000-0005-0000-0000-0000A8260000}"/>
    <cellStyle name="Note 18 11 2 2 2" xfId="9906" xr:uid="{00000000-0005-0000-0000-0000A9260000}"/>
    <cellStyle name="Note 18 11 2 3" xfId="9907" xr:uid="{00000000-0005-0000-0000-0000AA260000}"/>
    <cellStyle name="Note 18 11 2 3 2" xfId="9908" xr:uid="{00000000-0005-0000-0000-0000AB260000}"/>
    <cellStyle name="Note 18 11 2 4" xfId="9909" xr:uid="{00000000-0005-0000-0000-0000AC260000}"/>
    <cellStyle name="Note 18 11 2 4 2" xfId="9910" xr:uid="{00000000-0005-0000-0000-0000AD260000}"/>
    <cellStyle name="Note 18 11 2 5" xfId="9911" xr:uid="{00000000-0005-0000-0000-0000AE260000}"/>
    <cellStyle name="Note 18 11 3" xfId="9912" xr:uid="{00000000-0005-0000-0000-0000AF260000}"/>
    <cellStyle name="Note 18 11 3 2" xfId="9913" xr:uid="{00000000-0005-0000-0000-0000B0260000}"/>
    <cellStyle name="Note 18 11 4" xfId="9914" xr:uid="{00000000-0005-0000-0000-0000B1260000}"/>
    <cellStyle name="Note 18 11 4 2" xfId="9915" xr:uid="{00000000-0005-0000-0000-0000B2260000}"/>
    <cellStyle name="Note 18 11 5" xfId="9916" xr:uid="{00000000-0005-0000-0000-0000B3260000}"/>
    <cellStyle name="Note 18 11 5 2" xfId="9917" xr:uid="{00000000-0005-0000-0000-0000B4260000}"/>
    <cellStyle name="Note 18 11 6" xfId="9918" xr:uid="{00000000-0005-0000-0000-0000B5260000}"/>
    <cellStyle name="Note 18 12" xfId="9919" xr:uid="{00000000-0005-0000-0000-0000B6260000}"/>
    <cellStyle name="Note 18 12 2" xfId="9920" xr:uid="{00000000-0005-0000-0000-0000B7260000}"/>
    <cellStyle name="Note 18 12 2 2" xfId="9921" xr:uid="{00000000-0005-0000-0000-0000B8260000}"/>
    <cellStyle name="Note 18 12 2 2 2" xfId="9922" xr:uid="{00000000-0005-0000-0000-0000B9260000}"/>
    <cellStyle name="Note 18 12 2 3" xfId="9923" xr:uid="{00000000-0005-0000-0000-0000BA260000}"/>
    <cellStyle name="Note 18 12 2 3 2" xfId="9924" xr:uid="{00000000-0005-0000-0000-0000BB260000}"/>
    <cellStyle name="Note 18 12 2 4" xfId="9925" xr:uid="{00000000-0005-0000-0000-0000BC260000}"/>
    <cellStyle name="Note 18 12 2 4 2" xfId="9926" xr:uid="{00000000-0005-0000-0000-0000BD260000}"/>
    <cellStyle name="Note 18 12 2 5" xfId="9927" xr:uid="{00000000-0005-0000-0000-0000BE260000}"/>
    <cellStyle name="Note 18 12 3" xfId="9928" xr:uid="{00000000-0005-0000-0000-0000BF260000}"/>
    <cellStyle name="Note 18 12 3 2" xfId="9929" xr:uid="{00000000-0005-0000-0000-0000C0260000}"/>
    <cellStyle name="Note 18 12 4" xfId="9930" xr:uid="{00000000-0005-0000-0000-0000C1260000}"/>
    <cellStyle name="Note 18 12 4 2" xfId="9931" xr:uid="{00000000-0005-0000-0000-0000C2260000}"/>
    <cellStyle name="Note 18 12 5" xfId="9932" xr:uid="{00000000-0005-0000-0000-0000C3260000}"/>
    <cellStyle name="Note 18 12 5 2" xfId="9933" xr:uid="{00000000-0005-0000-0000-0000C4260000}"/>
    <cellStyle name="Note 18 12 6" xfId="9934" xr:uid="{00000000-0005-0000-0000-0000C5260000}"/>
    <cellStyle name="Note 18 13" xfId="9935" xr:uid="{00000000-0005-0000-0000-0000C6260000}"/>
    <cellStyle name="Note 18 13 2" xfId="9936" xr:uid="{00000000-0005-0000-0000-0000C7260000}"/>
    <cellStyle name="Note 18 13 2 2" xfId="9937" xr:uid="{00000000-0005-0000-0000-0000C8260000}"/>
    <cellStyle name="Note 18 13 2 2 2" xfId="9938" xr:uid="{00000000-0005-0000-0000-0000C9260000}"/>
    <cellStyle name="Note 18 13 2 3" xfId="9939" xr:uid="{00000000-0005-0000-0000-0000CA260000}"/>
    <cellStyle name="Note 18 13 2 3 2" xfId="9940" xr:uid="{00000000-0005-0000-0000-0000CB260000}"/>
    <cellStyle name="Note 18 13 2 4" xfId="9941" xr:uid="{00000000-0005-0000-0000-0000CC260000}"/>
    <cellStyle name="Note 18 13 2 4 2" xfId="9942" xr:uid="{00000000-0005-0000-0000-0000CD260000}"/>
    <cellStyle name="Note 18 13 2 5" xfId="9943" xr:uid="{00000000-0005-0000-0000-0000CE260000}"/>
    <cellStyle name="Note 18 13 3" xfId="9944" xr:uid="{00000000-0005-0000-0000-0000CF260000}"/>
    <cellStyle name="Note 18 13 3 2" xfId="9945" xr:uid="{00000000-0005-0000-0000-0000D0260000}"/>
    <cellStyle name="Note 18 13 4" xfId="9946" xr:uid="{00000000-0005-0000-0000-0000D1260000}"/>
    <cellStyle name="Note 18 13 4 2" xfId="9947" xr:uid="{00000000-0005-0000-0000-0000D2260000}"/>
    <cellStyle name="Note 18 13 5" xfId="9948" xr:uid="{00000000-0005-0000-0000-0000D3260000}"/>
    <cellStyle name="Note 18 13 5 2" xfId="9949" xr:uid="{00000000-0005-0000-0000-0000D4260000}"/>
    <cellStyle name="Note 18 13 6" xfId="9950" xr:uid="{00000000-0005-0000-0000-0000D5260000}"/>
    <cellStyle name="Note 18 14" xfId="9951" xr:uid="{00000000-0005-0000-0000-0000D6260000}"/>
    <cellStyle name="Note 18 14 2" xfId="9952" xr:uid="{00000000-0005-0000-0000-0000D7260000}"/>
    <cellStyle name="Note 18 14 2 2" xfId="9953" xr:uid="{00000000-0005-0000-0000-0000D8260000}"/>
    <cellStyle name="Note 18 14 2 2 2" xfId="9954" xr:uid="{00000000-0005-0000-0000-0000D9260000}"/>
    <cellStyle name="Note 18 14 2 3" xfId="9955" xr:uid="{00000000-0005-0000-0000-0000DA260000}"/>
    <cellStyle name="Note 18 14 2 3 2" xfId="9956" xr:uid="{00000000-0005-0000-0000-0000DB260000}"/>
    <cellStyle name="Note 18 14 2 4" xfId="9957" xr:uid="{00000000-0005-0000-0000-0000DC260000}"/>
    <cellStyle name="Note 18 14 2 4 2" xfId="9958" xr:uid="{00000000-0005-0000-0000-0000DD260000}"/>
    <cellStyle name="Note 18 14 2 5" xfId="9959" xr:uid="{00000000-0005-0000-0000-0000DE260000}"/>
    <cellStyle name="Note 18 14 3" xfId="9960" xr:uid="{00000000-0005-0000-0000-0000DF260000}"/>
    <cellStyle name="Note 18 14 3 2" xfId="9961" xr:uid="{00000000-0005-0000-0000-0000E0260000}"/>
    <cellStyle name="Note 18 14 4" xfId="9962" xr:uid="{00000000-0005-0000-0000-0000E1260000}"/>
    <cellStyle name="Note 18 14 4 2" xfId="9963" xr:uid="{00000000-0005-0000-0000-0000E2260000}"/>
    <cellStyle name="Note 18 14 5" xfId="9964" xr:uid="{00000000-0005-0000-0000-0000E3260000}"/>
    <cellStyle name="Note 18 14 5 2" xfId="9965" xr:uid="{00000000-0005-0000-0000-0000E4260000}"/>
    <cellStyle name="Note 18 14 6" xfId="9966" xr:uid="{00000000-0005-0000-0000-0000E5260000}"/>
    <cellStyle name="Note 18 15" xfId="9967" xr:uid="{00000000-0005-0000-0000-0000E6260000}"/>
    <cellStyle name="Note 18 15 2" xfId="9968" xr:uid="{00000000-0005-0000-0000-0000E7260000}"/>
    <cellStyle name="Note 18 15 2 2" xfId="9969" xr:uid="{00000000-0005-0000-0000-0000E8260000}"/>
    <cellStyle name="Note 18 15 2 2 2" xfId="9970" xr:uid="{00000000-0005-0000-0000-0000E9260000}"/>
    <cellStyle name="Note 18 15 2 3" xfId="9971" xr:uid="{00000000-0005-0000-0000-0000EA260000}"/>
    <cellStyle name="Note 18 15 2 3 2" xfId="9972" xr:uid="{00000000-0005-0000-0000-0000EB260000}"/>
    <cellStyle name="Note 18 15 2 4" xfId="9973" xr:uid="{00000000-0005-0000-0000-0000EC260000}"/>
    <cellStyle name="Note 18 15 2 4 2" xfId="9974" xr:uid="{00000000-0005-0000-0000-0000ED260000}"/>
    <cellStyle name="Note 18 15 2 5" xfId="9975" xr:uid="{00000000-0005-0000-0000-0000EE260000}"/>
    <cellStyle name="Note 18 15 3" xfId="9976" xr:uid="{00000000-0005-0000-0000-0000EF260000}"/>
    <cellStyle name="Note 18 15 3 2" xfId="9977" xr:uid="{00000000-0005-0000-0000-0000F0260000}"/>
    <cellStyle name="Note 18 15 4" xfId="9978" xr:uid="{00000000-0005-0000-0000-0000F1260000}"/>
    <cellStyle name="Note 18 15 4 2" xfId="9979" xr:uid="{00000000-0005-0000-0000-0000F2260000}"/>
    <cellStyle name="Note 18 15 5" xfId="9980" xr:uid="{00000000-0005-0000-0000-0000F3260000}"/>
    <cellStyle name="Note 18 15 5 2" xfId="9981" xr:uid="{00000000-0005-0000-0000-0000F4260000}"/>
    <cellStyle name="Note 18 15 6" xfId="9982" xr:uid="{00000000-0005-0000-0000-0000F5260000}"/>
    <cellStyle name="Note 18 16" xfId="9983" xr:uid="{00000000-0005-0000-0000-0000F6260000}"/>
    <cellStyle name="Note 18 16 2" xfId="9984" xr:uid="{00000000-0005-0000-0000-0000F7260000}"/>
    <cellStyle name="Note 18 16 2 2" xfId="9985" xr:uid="{00000000-0005-0000-0000-0000F8260000}"/>
    <cellStyle name="Note 18 16 2 2 2" xfId="9986" xr:uid="{00000000-0005-0000-0000-0000F9260000}"/>
    <cellStyle name="Note 18 16 2 3" xfId="9987" xr:uid="{00000000-0005-0000-0000-0000FA260000}"/>
    <cellStyle name="Note 18 16 2 3 2" xfId="9988" xr:uid="{00000000-0005-0000-0000-0000FB260000}"/>
    <cellStyle name="Note 18 16 2 4" xfId="9989" xr:uid="{00000000-0005-0000-0000-0000FC260000}"/>
    <cellStyle name="Note 18 16 2 4 2" xfId="9990" xr:uid="{00000000-0005-0000-0000-0000FD260000}"/>
    <cellStyle name="Note 18 16 2 5" xfId="9991" xr:uid="{00000000-0005-0000-0000-0000FE260000}"/>
    <cellStyle name="Note 18 16 3" xfId="9992" xr:uid="{00000000-0005-0000-0000-0000FF260000}"/>
    <cellStyle name="Note 18 16 3 2" xfId="9993" xr:uid="{00000000-0005-0000-0000-000000270000}"/>
    <cellStyle name="Note 18 16 4" xfId="9994" xr:uid="{00000000-0005-0000-0000-000001270000}"/>
    <cellStyle name="Note 18 16 4 2" xfId="9995" xr:uid="{00000000-0005-0000-0000-000002270000}"/>
    <cellStyle name="Note 18 16 5" xfId="9996" xr:uid="{00000000-0005-0000-0000-000003270000}"/>
    <cellStyle name="Note 18 16 5 2" xfId="9997" xr:uid="{00000000-0005-0000-0000-000004270000}"/>
    <cellStyle name="Note 18 16 6" xfId="9998" xr:uid="{00000000-0005-0000-0000-000005270000}"/>
    <cellStyle name="Note 18 17" xfId="9999" xr:uid="{00000000-0005-0000-0000-000006270000}"/>
    <cellStyle name="Note 18 17 2" xfId="10000" xr:uid="{00000000-0005-0000-0000-000007270000}"/>
    <cellStyle name="Note 18 17 2 2" xfId="10001" xr:uid="{00000000-0005-0000-0000-000008270000}"/>
    <cellStyle name="Note 18 17 2 2 2" xfId="10002" xr:uid="{00000000-0005-0000-0000-000009270000}"/>
    <cellStyle name="Note 18 17 2 3" xfId="10003" xr:uid="{00000000-0005-0000-0000-00000A270000}"/>
    <cellStyle name="Note 18 17 2 3 2" xfId="10004" xr:uid="{00000000-0005-0000-0000-00000B270000}"/>
    <cellStyle name="Note 18 17 2 4" xfId="10005" xr:uid="{00000000-0005-0000-0000-00000C270000}"/>
    <cellStyle name="Note 18 17 2 4 2" xfId="10006" xr:uid="{00000000-0005-0000-0000-00000D270000}"/>
    <cellStyle name="Note 18 17 2 5" xfId="10007" xr:uid="{00000000-0005-0000-0000-00000E270000}"/>
    <cellStyle name="Note 18 17 3" xfId="10008" xr:uid="{00000000-0005-0000-0000-00000F270000}"/>
    <cellStyle name="Note 18 17 3 2" xfId="10009" xr:uid="{00000000-0005-0000-0000-000010270000}"/>
    <cellStyle name="Note 18 17 4" xfId="10010" xr:uid="{00000000-0005-0000-0000-000011270000}"/>
    <cellStyle name="Note 18 17 4 2" xfId="10011" xr:uid="{00000000-0005-0000-0000-000012270000}"/>
    <cellStyle name="Note 18 17 5" xfId="10012" xr:uid="{00000000-0005-0000-0000-000013270000}"/>
    <cellStyle name="Note 18 17 5 2" xfId="10013" xr:uid="{00000000-0005-0000-0000-000014270000}"/>
    <cellStyle name="Note 18 17 6" xfId="10014" xr:uid="{00000000-0005-0000-0000-000015270000}"/>
    <cellStyle name="Note 18 18" xfId="10015" xr:uid="{00000000-0005-0000-0000-000016270000}"/>
    <cellStyle name="Note 18 18 2" xfId="10016" xr:uid="{00000000-0005-0000-0000-000017270000}"/>
    <cellStyle name="Note 18 18 2 2" xfId="10017" xr:uid="{00000000-0005-0000-0000-000018270000}"/>
    <cellStyle name="Note 18 18 2 2 2" xfId="10018" xr:uid="{00000000-0005-0000-0000-000019270000}"/>
    <cellStyle name="Note 18 18 2 3" xfId="10019" xr:uid="{00000000-0005-0000-0000-00001A270000}"/>
    <cellStyle name="Note 18 18 2 3 2" xfId="10020" xr:uid="{00000000-0005-0000-0000-00001B270000}"/>
    <cellStyle name="Note 18 18 2 4" xfId="10021" xr:uid="{00000000-0005-0000-0000-00001C270000}"/>
    <cellStyle name="Note 18 18 2 4 2" xfId="10022" xr:uid="{00000000-0005-0000-0000-00001D270000}"/>
    <cellStyle name="Note 18 18 2 5" xfId="10023" xr:uid="{00000000-0005-0000-0000-00001E270000}"/>
    <cellStyle name="Note 18 18 3" xfId="10024" xr:uid="{00000000-0005-0000-0000-00001F270000}"/>
    <cellStyle name="Note 18 18 3 2" xfId="10025" xr:uid="{00000000-0005-0000-0000-000020270000}"/>
    <cellStyle name="Note 18 18 4" xfId="10026" xr:uid="{00000000-0005-0000-0000-000021270000}"/>
    <cellStyle name="Note 18 18 4 2" xfId="10027" xr:uid="{00000000-0005-0000-0000-000022270000}"/>
    <cellStyle name="Note 18 18 5" xfId="10028" xr:uid="{00000000-0005-0000-0000-000023270000}"/>
    <cellStyle name="Note 18 18 5 2" xfId="10029" xr:uid="{00000000-0005-0000-0000-000024270000}"/>
    <cellStyle name="Note 18 18 6" xfId="10030" xr:uid="{00000000-0005-0000-0000-000025270000}"/>
    <cellStyle name="Note 18 19" xfId="10031" xr:uid="{00000000-0005-0000-0000-000026270000}"/>
    <cellStyle name="Note 18 19 2" xfId="10032" xr:uid="{00000000-0005-0000-0000-000027270000}"/>
    <cellStyle name="Note 18 19 2 2" xfId="10033" xr:uid="{00000000-0005-0000-0000-000028270000}"/>
    <cellStyle name="Note 18 19 2 2 2" xfId="10034" xr:uid="{00000000-0005-0000-0000-000029270000}"/>
    <cellStyle name="Note 18 19 2 3" xfId="10035" xr:uid="{00000000-0005-0000-0000-00002A270000}"/>
    <cellStyle name="Note 18 19 2 3 2" xfId="10036" xr:uid="{00000000-0005-0000-0000-00002B270000}"/>
    <cellStyle name="Note 18 19 2 4" xfId="10037" xr:uid="{00000000-0005-0000-0000-00002C270000}"/>
    <cellStyle name="Note 18 19 2 4 2" xfId="10038" xr:uid="{00000000-0005-0000-0000-00002D270000}"/>
    <cellStyle name="Note 18 19 2 5" xfId="10039" xr:uid="{00000000-0005-0000-0000-00002E270000}"/>
    <cellStyle name="Note 18 19 3" xfId="10040" xr:uid="{00000000-0005-0000-0000-00002F270000}"/>
    <cellStyle name="Note 18 19 3 2" xfId="10041" xr:uid="{00000000-0005-0000-0000-000030270000}"/>
    <cellStyle name="Note 18 19 4" xfId="10042" xr:uid="{00000000-0005-0000-0000-000031270000}"/>
    <cellStyle name="Note 18 19 4 2" xfId="10043" xr:uid="{00000000-0005-0000-0000-000032270000}"/>
    <cellStyle name="Note 18 19 5" xfId="10044" xr:uid="{00000000-0005-0000-0000-000033270000}"/>
    <cellStyle name="Note 18 19 5 2" xfId="10045" xr:uid="{00000000-0005-0000-0000-000034270000}"/>
    <cellStyle name="Note 18 19 6" xfId="10046" xr:uid="{00000000-0005-0000-0000-000035270000}"/>
    <cellStyle name="Note 18 2" xfId="10047" xr:uid="{00000000-0005-0000-0000-000036270000}"/>
    <cellStyle name="Note 18 2 2" xfId="10048" xr:uid="{00000000-0005-0000-0000-000037270000}"/>
    <cellStyle name="Note 18 2 2 2" xfId="10049" xr:uid="{00000000-0005-0000-0000-000038270000}"/>
    <cellStyle name="Note 18 2 2 2 2" xfId="10050" xr:uid="{00000000-0005-0000-0000-000039270000}"/>
    <cellStyle name="Note 18 2 2 3" xfId="10051" xr:uid="{00000000-0005-0000-0000-00003A270000}"/>
    <cellStyle name="Note 18 2 2 3 2" xfId="10052" xr:uid="{00000000-0005-0000-0000-00003B270000}"/>
    <cellStyle name="Note 18 2 2 4" xfId="10053" xr:uid="{00000000-0005-0000-0000-00003C270000}"/>
    <cellStyle name="Note 18 2 2 4 2" xfId="10054" xr:uid="{00000000-0005-0000-0000-00003D270000}"/>
    <cellStyle name="Note 18 2 2 5" xfId="10055" xr:uid="{00000000-0005-0000-0000-00003E270000}"/>
    <cellStyle name="Note 18 2 3" xfId="10056" xr:uid="{00000000-0005-0000-0000-00003F270000}"/>
    <cellStyle name="Note 18 2 3 2" xfId="10057" xr:uid="{00000000-0005-0000-0000-000040270000}"/>
    <cellStyle name="Note 18 2 4" xfId="10058" xr:uid="{00000000-0005-0000-0000-000041270000}"/>
    <cellStyle name="Note 18 2 4 2" xfId="10059" xr:uid="{00000000-0005-0000-0000-000042270000}"/>
    <cellStyle name="Note 18 2 5" xfId="10060" xr:uid="{00000000-0005-0000-0000-000043270000}"/>
    <cellStyle name="Note 18 2 5 2" xfId="10061" xr:uid="{00000000-0005-0000-0000-000044270000}"/>
    <cellStyle name="Note 18 2 6" xfId="10062" xr:uid="{00000000-0005-0000-0000-000045270000}"/>
    <cellStyle name="Note 18 20" xfId="10063" xr:uid="{00000000-0005-0000-0000-000046270000}"/>
    <cellStyle name="Note 18 20 2" xfId="10064" xr:uid="{00000000-0005-0000-0000-000047270000}"/>
    <cellStyle name="Note 18 20 2 2" xfId="10065" xr:uid="{00000000-0005-0000-0000-000048270000}"/>
    <cellStyle name="Note 18 20 2 2 2" xfId="10066" xr:uid="{00000000-0005-0000-0000-000049270000}"/>
    <cellStyle name="Note 18 20 2 3" xfId="10067" xr:uid="{00000000-0005-0000-0000-00004A270000}"/>
    <cellStyle name="Note 18 20 2 3 2" xfId="10068" xr:uid="{00000000-0005-0000-0000-00004B270000}"/>
    <cellStyle name="Note 18 20 2 4" xfId="10069" xr:uid="{00000000-0005-0000-0000-00004C270000}"/>
    <cellStyle name="Note 18 20 2 4 2" xfId="10070" xr:uid="{00000000-0005-0000-0000-00004D270000}"/>
    <cellStyle name="Note 18 20 2 5" xfId="10071" xr:uid="{00000000-0005-0000-0000-00004E270000}"/>
    <cellStyle name="Note 18 20 3" xfId="10072" xr:uid="{00000000-0005-0000-0000-00004F270000}"/>
    <cellStyle name="Note 18 20 3 2" xfId="10073" xr:uid="{00000000-0005-0000-0000-000050270000}"/>
    <cellStyle name="Note 18 20 4" xfId="10074" xr:uid="{00000000-0005-0000-0000-000051270000}"/>
    <cellStyle name="Note 18 20 4 2" xfId="10075" xr:uid="{00000000-0005-0000-0000-000052270000}"/>
    <cellStyle name="Note 18 20 5" xfId="10076" xr:uid="{00000000-0005-0000-0000-000053270000}"/>
    <cellStyle name="Note 18 20 5 2" xfId="10077" xr:uid="{00000000-0005-0000-0000-000054270000}"/>
    <cellStyle name="Note 18 20 6" xfId="10078" xr:uid="{00000000-0005-0000-0000-000055270000}"/>
    <cellStyle name="Note 18 21" xfId="10079" xr:uid="{00000000-0005-0000-0000-000056270000}"/>
    <cellStyle name="Note 18 21 2" xfId="10080" xr:uid="{00000000-0005-0000-0000-000057270000}"/>
    <cellStyle name="Note 18 21 2 2" xfId="10081" xr:uid="{00000000-0005-0000-0000-000058270000}"/>
    <cellStyle name="Note 18 21 2 2 2" xfId="10082" xr:uid="{00000000-0005-0000-0000-000059270000}"/>
    <cellStyle name="Note 18 21 2 3" xfId="10083" xr:uid="{00000000-0005-0000-0000-00005A270000}"/>
    <cellStyle name="Note 18 21 2 3 2" xfId="10084" xr:uid="{00000000-0005-0000-0000-00005B270000}"/>
    <cellStyle name="Note 18 21 2 4" xfId="10085" xr:uid="{00000000-0005-0000-0000-00005C270000}"/>
    <cellStyle name="Note 18 21 2 4 2" xfId="10086" xr:uid="{00000000-0005-0000-0000-00005D270000}"/>
    <cellStyle name="Note 18 21 2 5" xfId="10087" xr:uid="{00000000-0005-0000-0000-00005E270000}"/>
    <cellStyle name="Note 18 21 3" xfId="10088" xr:uid="{00000000-0005-0000-0000-00005F270000}"/>
    <cellStyle name="Note 18 21 3 2" xfId="10089" xr:uid="{00000000-0005-0000-0000-000060270000}"/>
    <cellStyle name="Note 18 21 4" xfId="10090" xr:uid="{00000000-0005-0000-0000-000061270000}"/>
    <cellStyle name="Note 18 21 4 2" xfId="10091" xr:uid="{00000000-0005-0000-0000-000062270000}"/>
    <cellStyle name="Note 18 21 5" xfId="10092" xr:uid="{00000000-0005-0000-0000-000063270000}"/>
    <cellStyle name="Note 18 21 5 2" xfId="10093" xr:uid="{00000000-0005-0000-0000-000064270000}"/>
    <cellStyle name="Note 18 21 6" xfId="10094" xr:uid="{00000000-0005-0000-0000-000065270000}"/>
    <cellStyle name="Note 18 22" xfId="10095" xr:uid="{00000000-0005-0000-0000-000066270000}"/>
    <cellStyle name="Note 18 22 2" xfId="10096" xr:uid="{00000000-0005-0000-0000-000067270000}"/>
    <cellStyle name="Note 18 22 2 2" xfId="10097" xr:uid="{00000000-0005-0000-0000-000068270000}"/>
    <cellStyle name="Note 18 22 2 2 2" xfId="10098" xr:uid="{00000000-0005-0000-0000-000069270000}"/>
    <cellStyle name="Note 18 22 2 3" xfId="10099" xr:uid="{00000000-0005-0000-0000-00006A270000}"/>
    <cellStyle name="Note 18 22 2 3 2" xfId="10100" xr:uid="{00000000-0005-0000-0000-00006B270000}"/>
    <cellStyle name="Note 18 22 2 4" xfId="10101" xr:uid="{00000000-0005-0000-0000-00006C270000}"/>
    <cellStyle name="Note 18 22 2 4 2" xfId="10102" xr:uid="{00000000-0005-0000-0000-00006D270000}"/>
    <cellStyle name="Note 18 22 2 5" xfId="10103" xr:uid="{00000000-0005-0000-0000-00006E270000}"/>
    <cellStyle name="Note 18 22 3" xfId="10104" xr:uid="{00000000-0005-0000-0000-00006F270000}"/>
    <cellStyle name="Note 18 22 3 2" xfId="10105" xr:uid="{00000000-0005-0000-0000-000070270000}"/>
    <cellStyle name="Note 18 22 4" xfId="10106" xr:uid="{00000000-0005-0000-0000-000071270000}"/>
    <cellStyle name="Note 18 22 4 2" xfId="10107" xr:uid="{00000000-0005-0000-0000-000072270000}"/>
    <cellStyle name="Note 18 22 5" xfId="10108" xr:uid="{00000000-0005-0000-0000-000073270000}"/>
    <cellStyle name="Note 18 22 5 2" xfId="10109" xr:uid="{00000000-0005-0000-0000-000074270000}"/>
    <cellStyle name="Note 18 22 6" xfId="10110" xr:uid="{00000000-0005-0000-0000-000075270000}"/>
    <cellStyle name="Note 18 23" xfId="10111" xr:uid="{00000000-0005-0000-0000-000076270000}"/>
    <cellStyle name="Note 18 23 2" xfId="10112" xr:uid="{00000000-0005-0000-0000-000077270000}"/>
    <cellStyle name="Note 18 23 2 2" xfId="10113" xr:uid="{00000000-0005-0000-0000-000078270000}"/>
    <cellStyle name="Note 18 23 2 2 2" xfId="10114" xr:uid="{00000000-0005-0000-0000-000079270000}"/>
    <cellStyle name="Note 18 23 2 3" xfId="10115" xr:uid="{00000000-0005-0000-0000-00007A270000}"/>
    <cellStyle name="Note 18 23 2 3 2" xfId="10116" xr:uid="{00000000-0005-0000-0000-00007B270000}"/>
    <cellStyle name="Note 18 23 2 4" xfId="10117" xr:uid="{00000000-0005-0000-0000-00007C270000}"/>
    <cellStyle name="Note 18 23 2 4 2" xfId="10118" xr:uid="{00000000-0005-0000-0000-00007D270000}"/>
    <cellStyle name="Note 18 23 2 5" xfId="10119" xr:uid="{00000000-0005-0000-0000-00007E270000}"/>
    <cellStyle name="Note 18 23 3" xfId="10120" xr:uid="{00000000-0005-0000-0000-00007F270000}"/>
    <cellStyle name="Note 18 23 3 2" xfId="10121" xr:uid="{00000000-0005-0000-0000-000080270000}"/>
    <cellStyle name="Note 18 23 4" xfId="10122" xr:uid="{00000000-0005-0000-0000-000081270000}"/>
    <cellStyle name="Note 18 23 4 2" xfId="10123" xr:uid="{00000000-0005-0000-0000-000082270000}"/>
    <cellStyle name="Note 18 23 5" xfId="10124" xr:uid="{00000000-0005-0000-0000-000083270000}"/>
    <cellStyle name="Note 18 23 5 2" xfId="10125" xr:uid="{00000000-0005-0000-0000-000084270000}"/>
    <cellStyle name="Note 18 23 6" xfId="10126" xr:uid="{00000000-0005-0000-0000-000085270000}"/>
    <cellStyle name="Note 18 24" xfId="10127" xr:uid="{00000000-0005-0000-0000-000086270000}"/>
    <cellStyle name="Note 18 24 2" xfId="10128" xr:uid="{00000000-0005-0000-0000-000087270000}"/>
    <cellStyle name="Note 18 24 2 2" xfId="10129" xr:uid="{00000000-0005-0000-0000-000088270000}"/>
    <cellStyle name="Note 18 24 2 2 2" xfId="10130" xr:uid="{00000000-0005-0000-0000-000089270000}"/>
    <cellStyle name="Note 18 24 2 3" xfId="10131" xr:uid="{00000000-0005-0000-0000-00008A270000}"/>
    <cellStyle name="Note 18 24 2 3 2" xfId="10132" xr:uid="{00000000-0005-0000-0000-00008B270000}"/>
    <cellStyle name="Note 18 24 2 4" xfId="10133" xr:uid="{00000000-0005-0000-0000-00008C270000}"/>
    <cellStyle name="Note 18 24 2 4 2" xfId="10134" xr:uid="{00000000-0005-0000-0000-00008D270000}"/>
    <cellStyle name="Note 18 24 2 5" xfId="10135" xr:uid="{00000000-0005-0000-0000-00008E270000}"/>
    <cellStyle name="Note 18 24 3" xfId="10136" xr:uid="{00000000-0005-0000-0000-00008F270000}"/>
    <cellStyle name="Note 18 24 3 2" xfId="10137" xr:uid="{00000000-0005-0000-0000-000090270000}"/>
    <cellStyle name="Note 18 24 4" xfId="10138" xr:uid="{00000000-0005-0000-0000-000091270000}"/>
    <cellStyle name="Note 18 24 4 2" xfId="10139" xr:uid="{00000000-0005-0000-0000-000092270000}"/>
    <cellStyle name="Note 18 24 5" xfId="10140" xr:uid="{00000000-0005-0000-0000-000093270000}"/>
    <cellStyle name="Note 18 24 5 2" xfId="10141" xr:uid="{00000000-0005-0000-0000-000094270000}"/>
    <cellStyle name="Note 18 24 6" xfId="10142" xr:uid="{00000000-0005-0000-0000-000095270000}"/>
    <cellStyle name="Note 18 25" xfId="10143" xr:uid="{00000000-0005-0000-0000-000096270000}"/>
    <cellStyle name="Note 18 25 2" xfId="10144" xr:uid="{00000000-0005-0000-0000-000097270000}"/>
    <cellStyle name="Note 18 25 2 2" xfId="10145" xr:uid="{00000000-0005-0000-0000-000098270000}"/>
    <cellStyle name="Note 18 25 2 2 2" xfId="10146" xr:uid="{00000000-0005-0000-0000-000099270000}"/>
    <cellStyle name="Note 18 25 2 3" xfId="10147" xr:uid="{00000000-0005-0000-0000-00009A270000}"/>
    <cellStyle name="Note 18 25 2 3 2" xfId="10148" xr:uid="{00000000-0005-0000-0000-00009B270000}"/>
    <cellStyle name="Note 18 25 2 4" xfId="10149" xr:uid="{00000000-0005-0000-0000-00009C270000}"/>
    <cellStyle name="Note 18 25 2 4 2" xfId="10150" xr:uid="{00000000-0005-0000-0000-00009D270000}"/>
    <cellStyle name="Note 18 25 2 5" xfId="10151" xr:uid="{00000000-0005-0000-0000-00009E270000}"/>
    <cellStyle name="Note 18 25 3" xfId="10152" xr:uid="{00000000-0005-0000-0000-00009F270000}"/>
    <cellStyle name="Note 18 25 3 2" xfId="10153" xr:uid="{00000000-0005-0000-0000-0000A0270000}"/>
    <cellStyle name="Note 18 25 4" xfId="10154" xr:uid="{00000000-0005-0000-0000-0000A1270000}"/>
    <cellStyle name="Note 18 25 4 2" xfId="10155" xr:uid="{00000000-0005-0000-0000-0000A2270000}"/>
    <cellStyle name="Note 18 25 5" xfId="10156" xr:uid="{00000000-0005-0000-0000-0000A3270000}"/>
    <cellStyle name="Note 18 25 5 2" xfId="10157" xr:uid="{00000000-0005-0000-0000-0000A4270000}"/>
    <cellStyle name="Note 18 25 6" xfId="10158" xr:uid="{00000000-0005-0000-0000-0000A5270000}"/>
    <cellStyle name="Note 18 26" xfId="10159" xr:uid="{00000000-0005-0000-0000-0000A6270000}"/>
    <cellStyle name="Note 18 26 2" xfId="10160" xr:uid="{00000000-0005-0000-0000-0000A7270000}"/>
    <cellStyle name="Note 18 26 2 2" xfId="10161" xr:uid="{00000000-0005-0000-0000-0000A8270000}"/>
    <cellStyle name="Note 18 26 2 2 2" xfId="10162" xr:uid="{00000000-0005-0000-0000-0000A9270000}"/>
    <cellStyle name="Note 18 26 2 3" xfId="10163" xr:uid="{00000000-0005-0000-0000-0000AA270000}"/>
    <cellStyle name="Note 18 26 2 3 2" xfId="10164" xr:uid="{00000000-0005-0000-0000-0000AB270000}"/>
    <cellStyle name="Note 18 26 2 4" xfId="10165" xr:uid="{00000000-0005-0000-0000-0000AC270000}"/>
    <cellStyle name="Note 18 26 2 4 2" xfId="10166" xr:uid="{00000000-0005-0000-0000-0000AD270000}"/>
    <cellStyle name="Note 18 26 2 5" xfId="10167" xr:uid="{00000000-0005-0000-0000-0000AE270000}"/>
    <cellStyle name="Note 18 26 3" xfId="10168" xr:uid="{00000000-0005-0000-0000-0000AF270000}"/>
    <cellStyle name="Note 18 26 3 2" xfId="10169" xr:uid="{00000000-0005-0000-0000-0000B0270000}"/>
    <cellStyle name="Note 18 26 4" xfId="10170" xr:uid="{00000000-0005-0000-0000-0000B1270000}"/>
    <cellStyle name="Note 18 26 4 2" xfId="10171" xr:uid="{00000000-0005-0000-0000-0000B2270000}"/>
    <cellStyle name="Note 18 26 5" xfId="10172" xr:uid="{00000000-0005-0000-0000-0000B3270000}"/>
    <cellStyle name="Note 18 26 5 2" xfId="10173" xr:uid="{00000000-0005-0000-0000-0000B4270000}"/>
    <cellStyle name="Note 18 26 6" xfId="10174" xr:uid="{00000000-0005-0000-0000-0000B5270000}"/>
    <cellStyle name="Note 18 27" xfId="10175" xr:uid="{00000000-0005-0000-0000-0000B6270000}"/>
    <cellStyle name="Note 18 27 2" xfId="10176" xr:uid="{00000000-0005-0000-0000-0000B7270000}"/>
    <cellStyle name="Note 18 27 2 2" xfId="10177" xr:uid="{00000000-0005-0000-0000-0000B8270000}"/>
    <cellStyle name="Note 18 27 2 2 2" xfId="10178" xr:uid="{00000000-0005-0000-0000-0000B9270000}"/>
    <cellStyle name="Note 18 27 2 3" xfId="10179" xr:uid="{00000000-0005-0000-0000-0000BA270000}"/>
    <cellStyle name="Note 18 27 2 3 2" xfId="10180" xr:uid="{00000000-0005-0000-0000-0000BB270000}"/>
    <cellStyle name="Note 18 27 2 4" xfId="10181" xr:uid="{00000000-0005-0000-0000-0000BC270000}"/>
    <cellStyle name="Note 18 27 2 4 2" xfId="10182" xr:uid="{00000000-0005-0000-0000-0000BD270000}"/>
    <cellStyle name="Note 18 27 2 5" xfId="10183" xr:uid="{00000000-0005-0000-0000-0000BE270000}"/>
    <cellStyle name="Note 18 27 3" xfId="10184" xr:uid="{00000000-0005-0000-0000-0000BF270000}"/>
    <cellStyle name="Note 18 27 3 2" xfId="10185" xr:uid="{00000000-0005-0000-0000-0000C0270000}"/>
    <cellStyle name="Note 18 27 4" xfId="10186" xr:uid="{00000000-0005-0000-0000-0000C1270000}"/>
    <cellStyle name="Note 18 27 4 2" xfId="10187" xr:uid="{00000000-0005-0000-0000-0000C2270000}"/>
    <cellStyle name="Note 18 27 5" xfId="10188" xr:uid="{00000000-0005-0000-0000-0000C3270000}"/>
    <cellStyle name="Note 18 27 5 2" xfId="10189" xr:uid="{00000000-0005-0000-0000-0000C4270000}"/>
    <cellStyle name="Note 18 27 6" xfId="10190" xr:uid="{00000000-0005-0000-0000-0000C5270000}"/>
    <cellStyle name="Note 18 28" xfId="10191" xr:uid="{00000000-0005-0000-0000-0000C6270000}"/>
    <cellStyle name="Note 18 28 2" xfId="10192" xr:uid="{00000000-0005-0000-0000-0000C7270000}"/>
    <cellStyle name="Note 18 28 2 2" xfId="10193" xr:uid="{00000000-0005-0000-0000-0000C8270000}"/>
    <cellStyle name="Note 18 28 2 2 2" xfId="10194" xr:uid="{00000000-0005-0000-0000-0000C9270000}"/>
    <cellStyle name="Note 18 28 2 3" xfId="10195" xr:uid="{00000000-0005-0000-0000-0000CA270000}"/>
    <cellStyle name="Note 18 28 2 3 2" xfId="10196" xr:uid="{00000000-0005-0000-0000-0000CB270000}"/>
    <cellStyle name="Note 18 28 2 4" xfId="10197" xr:uid="{00000000-0005-0000-0000-0000CC270000}"/>
    <cellStyle name="Note 18 28 2 4 2" xfId="10198" xr:uid="{00000000-0005-0000-0000-0000CD270000}"/>
    <cellStyle name="Note 18 28 2 5" xfId="10199" xr:uid="{00000000-0005-0000-0000-0000CE270000}"/>
    <cellStyle name="Note 18 28 3" xfId="10200" xr:uid="{00000000-0005-0000-0000-0000CF270000}"/>
    <cellStyle name="Note 18 28 3 2" xfId="10201" xr:uid="{00000000-0005-0000-0000-0000D0270000}"/>
    <cellStyle name="Note 18 28 4" xfId="10202" xr:uid="{00000000-0005-0000-0000-0000D1270000}"/>
    <cellStyle name="Note 18 28 4 2" xfId="10203" xr:uid="{00000000-0005-0000-0000-0000D2270000}"/>
    <cellStyle name="Note 18 28 5" xfId="10204" xr:uid="{00000000-0005-0000-0000-0000D3270000}"/>
    <cellStyle name="Note 18 28 5 2" xfId="10205" xr:uid="{00000000-0005-0000-0000-0000D4270000}"/>
    <cellStyle name="Note 18 28 6" xfId="10206" xr:uid="{00000000-0005-0000-0000-0000D5270000}"/>
    <cellStyle name="Note 18 29" xfId="10207" xr:uid="{00000000-0005-0000-0000-0000D6270000}"/>
    <cellStyle name="Note 18 29 2" xfId="10208" xr:uid="{00000000-0005-0000-0000-0000D7270000}"/>
    <cellStyle name="Note 18 29 2 2" xfId="10209" xr:uid="{00000000-0005-0000-0000-0000D8270000}"/>
    <cellStyle name="Note 18 29 2 2 2" xfId="10210" xr:uid="{00000000-0005-0000-0000-0000D9270000}"/>
    <cellStyle name="Note 18 29 2 3" xfId="10211" xr:uid="{00000000-0005-0000-0000-0000DA270000}"/>
    <cellStyle name="Note 18 29 2 3 2" xfId="10212" xr:uid="{00000000-0005-0000-0000-0000DB270000}"/>
    <cellStyle name="Note 18 29 2 4" xfId="10213" xr:uid="{00000000-0005-0000-0000-0000DC270000}"/>
    <cellStyle name="Note 18 29 2 4 2" xfId="10214" xr:uid="{00000000-0005-0000-0000-0000DD270000}"/>
    <cellStyle name="Note 18 29 2 5" xfId="10215" xr:uid="{00000000-0005-0000-0000-0000DE270000}"/>
    <cellStyle name="Note 18 29 3" xfId="10216" xr:uid="{00000000-0005-0000-0000-0000DF270000}"/>
    <cellStyle name="Note 18 29 3 2" xfId="10217" xr:uid="{00000000-0005-0000-0000-0000E0270000}"/>
    <cellStyle name="Note 18 29 4" xfId="10218" xr:uid="{00000000-0005-0000-0000-0000E1270000}"/>
    <cellStyle name="Note 18 29 4 2" xfId="10219" xr:uid="{00000000-0005-0000-0000-0000E2270000}"/>
    <cellStyle name="Note 18 29 5" xfId="10220" xr:uid="{00000000-0005-0000-0000-0000E3270000}"/>
    <cellStyle name="Note 18 29 5 2" xfId="10221" xr:uid="{00000000-0005-0000-0000-0000E4270000}"/>
    <cellStyle name="Note 18 29 6" xfId="10222" xr:uid="{00000000-0005-0000-0000-0000E5270000}"/>
    <cellStyle name="Note 18 3" xfId="10223" xr:uid="{00000000-0005-0000-0000-0000E6270000}"/>
    <cellStyle name="Note 18 3 2" xfId="10224" xr:uid="{00000000-0005-0000-0000-0000E7270000}"/>
    <cellStyle name="Note 18 3 2 2" xfId="10225" xr:uid="{00000000-0005-0000-0000-0000E8270000}"/>
    <cellStyle name="Note 18 3 2 2 2" xfId="10226" xr:uid="{00000000-0005-0000-0000-0000E9270000}"/>
    <cellStyle name="Note 18 3 2 3" xfId="10227" xr:uid="{00000000-0005-0000-0000-0000EA270000}"/>
    <cellStyle name="Note 18 3 2 3 2" xfId="10228" xr:uid="{00000000-0005-0000-0000-0000EB270000}"/>
    <cellStyle name="Note 18 3 2 4" xfId="10229" xr:uid="{00000000-0005-0000-0000-0000EC270000}"/>
    <cellStyle name="Note 18 3 2 4 2" xfId="10230" xr:uid="{00000000-0005-0000-0000-0000ED270000}"/>
    <cellStyle name="Note 18 3 2 5" xfId="10231" xr:uid="{00000000-0005-0000-0000-0000EE270000}"/>
    <cellStyle name="Note 18 3 3" xfId="10232" xr:uid="{00000000-0005-0000-0000-0000EF270000}"/>
    <cellStyle name="Note 18 3 3 2" xfId="10233" xr:uid="{00000000-0005-0000-0000-0000F0270000}"/>
    <cellStyle name="Note 18 3 4" xfId="10234" xr:uid="{00000000-0005-0000-0000-0000F1270000}"/>
    <cellStyle name="Note 18 3 4 2" xfId="10235" xr:uid="{00000000-0005-0000-0000-0000F2270000}"/>
    <cellStyle name="Note 18 3 5" xfId="10236" xr:uid="{00000000-0005-0000-0000-0000F3270000}"/>
    <cellStyle name="Note 18 3 5 2" xfId="10237" xr:uid="{00000000-0005-0000-0000-0000F4270000}"/>
    <cellStyle name="Note 18 3 6" xfId="10238" xr:uid="{00000000-0005-0000-0000-0000F5270000}"/>
    <cellStyle name="Note 18 30" xfId="10239" xr:uid="{00000000-0005-0000-0000-0000F6270000}"/>
    <cellStyle name="Note 18 30 2" xfId="10240" xr:uid="{00000000-0005-0000-0000-0000F7270000}"/>
    <cellStyle name="Note 18 30 2 2" xfId="10241" xr:uid="{00000000-0005-0000-0000-0000F8270000}"/>
    <cellStyle name="Note 18 30 2 2 2" xfId="10242" xr:uid="{00000000-0005-0000-0000-0000F9270000}"/>
    <cellStyle name="Note 18 30 2 3" xfId="10243" xr:uid="{00000000-0005-0000-0000-0000FA270000}"/>
    <cellStyle name="Note 18 30 2 3 2" xfId="10244" xr:uid="{00000000-0005-0000-0000-0000FB270000}"/>
    <cellStyle name="Note 18 30 2 4" xfId="10245" xr:uid="{00000000-0005-0000-0000-0000FC270000}"/>
    <cellStyle name="Note 18 30 2 4 2" xfId="10246" xr:uid="{00000000-0005-0000-0000-0000FD270000}"/>
    <cellStyle name="Note 18 30 2 5" xfId="10247" xr:uid="{00000000-0005-0000-0000-0000FE270000}"/>
    <cellStyle name="Note 18 30 3" xfId="10248" xr:uid="{00000000-0005-0000-0000-0000FF270000}"/>
    <cellStyle name="Note 18 30 3 2" xfId="10249" xr:uid="{00000000-0005-0000-0000-000000280000}"/>
    <cellStyle name="Note 18 30 4" xfId="10250" xr:uid="{00000000-0005-0000-0000-000001280000}"/>
    <cellStyle name="Note 18 30 4 2" xfId="10251" xr:uid="{00000000-0005-0000-0000-000002280000}"/>
    <cellStyle name="Note 18 30 5" xfId="10252" xr:uid="{00000000-0005-0000-0000-000003280000}"/>
    <cellStyle name="Note 18 30 5 2" xfId="10253" xr:uid="{00000000-0005-0000-0000-000004280000}"/>
    <cellStyle name="Note 18 30 6" xfId="10254" xr:uid="{00000000-0005-0000-0000-000005280000}"/>
    <cellStyle name="Note 18 31" xfId="10255" xr:uid="{00000000-0005-0000-0000-000006280000}"/>
    <cellStyle name="Note 18 31 2" xfId="10256" xr:uid="{00000000-0005-0000-0000-000007280000}"/>
    <cellStyle name="Note 18 31 2 2" xfId="10257" xr:uid="{00000000-0005-0000-0000-000008280000}"/>
    <cellStyle name="Note 18 31 3" xfId="10258" xr:uid="{00000000-0005-0000-0000-000009280000}"/>
    <cellStyle name="Note 18 31 3 2" xfId="10259" xr:uid="{00000000-0005-0000-0000-00000A280000}"/>
    <cellStyle name="Note 18 31 4" xfId="10260" xr:uid="{00000000-0005-0000-0000-00000B280000}"/>
    <cellStyle name="Note 18 31 4 2" xfId="10261" xr:uid="{00000000-0005-0000-0000-00000C280000}"/>
    <cellStyle name="Note 18 31 5" xfId="10262" xr:uid="{00000000-0005-0000-0000-00000D280000}"/>
    <cellStyle name="Note 18 32" xfId="10263" xr:uid="{00000000-0005-0000-0000-00000E280000}"/>
    <cellStyle name="Note 18 32 2" xfId="10264" xr:uid="{00000000-0005-0000-0000-00000F280000}"/>
    <cellStyle name="Note 18 32 2 2" xfId="10265" xr:uid="{00000000-0005-0000-0000-000010280000}"/>
    <cellStyle name="Note 18 32 3" xfId="10266" xr:uid="{00000000-0005-0000-0000-000011280000}"/>
    <cellStyle name="Note 18 32 3 2" xfId="10267" xr:uid="{00000000-0005-0000-0000-000012280000}"/>
    <cellStyle name="Note 18 32 4" xfId="10268" xr:uid="{00000000-0005-0000-0000-000013280000}"/>
    <cellStyle name="Note 18 32 4 2" xfId="10269" xr:uid="{00000000-0005-0000-0000-000014280000}"/>
    <cellStyle name="Note 18 32 5" xfId="10270" xr:uid="{00000000-0005-0000-0000-000015280000}"/>
    <cellStyle name="Note 18 33" xfId="10271" xr:uid="{00000000-0005-0000-0000-000016280000}"/>
    <cellStyle name="Note 18 33 2" xfId="10272" xr:uid="{00000000-0005-0000-0000-000017280000}"/>
    <cellStyle name="Note 18 33 2 2" xfId="10273" xr:uid="{00000000-0005-0000-0000-000018280000}"/>
    <cellStyle name="Note 18 33 3" xfId="10274" xr:uid="{00000000-0005-0000-0000-000019280000}"/>
    <cellStyle name="Note 18 33 3 2" xfId="10275" xr:uid="{00000000-0005-0000-0000-00001A280000}"/>
    <cellStyle name="Note 18 33 4" xfId="10276" xr:uid="{00000000-0005-0000-0000-00001B280000}"/>
    <cellStyle name="Note 18 33 4 2" xfId="10277" xr:uid="{00000000-0005-0000-0000-00001C280000}"/>
    <cellStyle name="Note 18 33 5" xfId="10278" xr:uid="{00000000-0005-0000-0000-00001D280000}"/>
    <cellStyle name="Note 18 34" xfId="10279" xr:uid="{00000000-0005-0000-0000-00001E280000}"/>
    <cellStyle name="Note 18 34 2" xfId="10280" xr:uid="{00000000-0005-0000-0000-00001F280000}"/>
    <cellStyle name="Note 18 34 2 2" xfId="10281" xr:uid="{00000000-0005-0000-0000-000020280000}"/>
    <cellStyle name="Note 18 34 3" xfId="10282" xr:uid="{00000000-0005-0000-0000-000021280000}"/>
    <cellStyle name="Note 18 34 3 2" xfId="10283" xr:uid="{00000000-0005-0000-0000-000022280000}"/>
    <cellStyle name="Note 18 34 4" xfId="10284" xr:uid="{00000000-0005-0000-0000-000023280000}"/>
    <cellStyle name="Note 18 34 4 2" xfId="10285" xr:uid="{00000000-0005-0000-0000-000024280000}"/>
    <cellStyle name="Note 18 34 5" xfId="10286" xr:uid="{00000000-0005-0000-0000-000025280000}"/>
    <cellStyle name="Note 18 35" xfId="10287" xr:uid="{00000000-0005-0000-0000-000026280000}"/>
    <cellStyle name="Note 18 35 2" xfId="10288" xr:uid="{00000000-0005-0000-0000-000027280000}"/>
    <cellStyle name="Note 18 35 2 2" xfId="10289" xr:uid="{00000000-0005-0000-0000-000028280000}"/>
    <cellStyle name="Note 18 35 3" xfId="10290" xr:uid="{00000000-0005-0000-0000-000029280000}"/>
    <cellStyle name="Note 18 35 3 2" xfId="10291" xr:uid="{00000000-0005-0000-0000-00002A280000}"/>
    <cellStyle name="Note 18 35 4" xfId="10292" xr:uid="{00000000-0005-0000-0000-00002B280000}"/>
    <cellStyle name="Note 18 35 4 2" xfId="10293" xr:uid="{00000000-0005-0000-0000-00002C280000}"/>
    <cellStyle name="Note 18 35 5" xfId="10294" xr:uid="{00000000-0005-0000-0000-00002D280000}"/>
    <cellStyle name="Note 18 36" xfId="10295" xr:uid="{00000000-0005-0000-0000-00002E280000}"/>
    <cellStyle name="Note 18 36 2" xfId="10296" xr:uid="{00000000-0005-0000-0000-00002F280000}"/>
    <cellStyle name="Note 18 36 2 2" xfId="10297" xr:uid="{00000000-0005-0000-0000-000030280000}"/>
    <cellStyle name="Note 18 36 3" xfId="10298" xr:uid="{00000000-0005-0000-0000-000031280000}"/>
    <cellStyle name="Note 18 36 3 2" xfId="10299" xr:uid="{00000000-0005-0000-0000-000032280000}"/>
    <cellStyle name="Note 18 36 4" xfId="10300" xr:uid="{00000000-0005-0000-0000-000033280000}"/>
    <cellStyle name="Note 18 36 4 2" xfId="10301" xr:uid="{00000000-0005-0000-0000-000034280000}"/>
    <cellStyle name="Note 18 36 5" xfId="10302" xr:uid="{00000000-0005-0000-0000-000035280000}"/>
    <cellStyle name="Note 18 37" xfId="10303" xr:uid="{00000000-0005-0000-0000-000036280000}"/>
    <cellStyle name="Note 18 37 2" xfId="10304" xr:uid="{00000000-0005-0000-0000-000037280000}"/>
    <cellStyle name="Note 18 37 2 2" xfId="10305" xr:uid="{00000000-0005-0000-0000-000038280000}"/>
    <cellStyle name="Note 18 37 3" xfId="10306" xr:uid="{00000000-0005-0000-0000-000039280000}"/>
    <cellStyle name="Note 18 37 3 2" xfId="10307" xr:uid="{00000000-0005-0000-0000-00003A280000}"/>
    <cellStyle name="Note 18 37 4" xfId="10308" xr:uid="{00000000-0005-0000-0000-00003B280000}"/>
    <cellStyle name="Note 18 37 4 2" xfId="10309" xr:uid="{00000000-0005-0000-0000-00003C280000}"/>
    <cellStyle name="Note 18 37 5" xfId="10310" xr:uid="{00000000-0005-0000-0000-00003D280000}"/>
    <cellStyle name="Note 18 38" xfId="10311" xr:uid="{00000000-0005-0000-0000-00003E280000}"/>
    <cellStyle name="Note 18 38 2" xfId="10312" xr:uid="{00000000-0005-0000-0000-00003F280000}"/>
    <cellStyle name="Note 18 38 2 2" xfId="10313" xr:uid="{00000000-0005-0000-0000-000040280000}"/>
    <cellStyle name="Note 18 38 3" xfId="10314" xr:uid="{00000000-0005-0000-0000-000041280000}"/>
    <cellStyle name="Note 18 38 3 2" xfId="10315" xr:uid="{00000000-0005-0000-0000-000042280000}"/>
    <cellStyle name="Note 18 38 4" xfId="10316" xr:uid="{00000000-0005-0000-0000-000043280000}"/>
    <cellStyle name="Note 18 38 4 2" xfId="10317" xr:uid="{00000000-0005-0000-0000-000044280000}"/>
    <cellStyle name="Note 18 38 5" xfId="10318" xr:uid="{00000000-0005-0000-0000-000045280000}"/>
    <cellStyle name="Note 18 39" xfId="10319" xr:uid="{00000000-0005-0000-0000-000046280000}"/>
    <cellStyle name="Note 18 39 2" xfId="10320" xr:uid="{00000000-0005-0000-0000-000047280000}"/>
    <cellStyle name="Note 18 39 2 2" xfId="10321" xr:uid="{00000000-0005-0000-0000-000048280000}"/>
    <cellStyle name="Note 18 39 3" xfId="10322" xr:uid="{00000000-0005-0000-0000-000049280000}"/>
    <cellStyle name="Note 18 39 3 2" xfId="10323" xr:uid="{00000000-0005-0000-0000-00004A280000}"/>
    <cellStyle name="Note 18 39 4" xfId="10324" xr:uid="{00000000-0005-0000-0000-00004B280000}"/>
    <cellStyle name="Note 18 39 4 2" xfId="10325" xr:uid="{00000000-0005-0000-0000-00004C280000}"/>
    <cellStyle name="Note 18 39 5" xfId="10326" xr:uid="{00000000-0005-0000-0000-00004D280000}"/>
    <cellStyle name="Note 18 4" xfId="10327" xr:uid="{00000000-0005-0000-0000-00004E280000}"/>
    <cellStyle name="Note 18 4 2" xfId="10328" xr:uid="{00000000-0005-0000-0000-00004F280000}"/>
    <cellStyle name="Note 18 4 2 2" xfId="10329" xr:uid="{00000000-0005-0000-0000-000050280000}"/>
    <cellStyle name="Note 18 4 2 2 2" xfId="10330" xr:uid="{00000000-0005-0000-0000-000051280000}"/>
    <cellStyle name="Note 18 4 2 3" xfId="10331" xr:uid="{00000000-0005-0000-0000-000052280000}"/>
    <cellStyle name="Note 18 4 2 3 2" xfId="10332" xr:uid="{00000000-0005-0000-0000-000053280000}"/>
    <cellStyle name="Note 18 4 2 4" xfId="10333" xr:uid="{00000000-0005-0000-0000-000054280000}"/>
    <cellStyle name="Note 18 4 2 4 2" xfId="10334" xr:uid="{00000000-0005-0000-0000-000055280000}"/>
    <cellStyle name="Note 18 4 2 5" xfId="10335" xr:uid="{00000000-0005-0000-0000-000056280000}"/>
    <cellStyle name="Note 18 4 3" xfId="10336" xr:uid="{00000000-0005-0000-0000-000057280000}"/>
    <cellStyle name="Note 18 4 3 2" xfId="10337" xr:uid="{00000000-0005-0000-0000-000058280000}"/>
    <cellStyle name="Note 18 4 4" xfId="10338" xr:uid="{00000000-0005-0000-0000-000059280000}"/>
    <cellStyle name="Note 18 4 4 2" xfId="10339" xr:uid="{00000000-0005-0000-0000-00005A280000}"/>
    <cellStyle name="Note 18 4 5" xfId="10340" xr:uid="{00000000-0005-0000-0000-00005B280000}"/>
    <cellStyle name="Note 18 4 5 2" xfId="10341" xr:uid="{00000000-0005-0000-0000-00005C280000}"/>
    <cellStyle name="Note 18 4 6" xfId="10342" xr:uid="{00000000-0005-0000-0000-00005D280000}"/>
    <cellStyle name="Note 18 40" xfId="10343" xr:uid="{00000000-0005-0000-0000-00005E280000}"/>
    <cellStyle name="Note 18 40 2" xfId="10344" xr:uid="{00000000-0005-0000-0000-00005F280000}"/>
    <cellStyle name="Note 18 40 2 2" xfId="10345" xr:uid="{00000000-0005-0000-0000-000060280000}"/>
    <cellStyle name="Note 18 40 3" xfId="10346" xr:uid="{00000000-0005-0000-0000-000061280000}"/>
    <cellStyle name="Note 18 40 3 2" xfId="10347" xr:uid="{00000000-0005-0000-0000-000062280000}"/>
    <cellStyle name="Note 18 40 4" xfId="10348" xr:uid="{00000000-0005-0000-0000-000063280000}"/>
    <cellStyle name="Note 18 40 4 2" xfId="10349" xr:uid="{00000000-0005-0000-0000-000064280000}"/>
    <cellStyle name="Note 18 40 5" xfId="10350" xr:uid="{00000000-0005-0000-0000-000065280000}"/>
    <cellStyle name="Note 18 41" xfId="10351" xr:uid="{00000000-0005-0000-0000-000066280000}"/>
    <cellStyle name="Note 18 41 2" xfId="10352" xr:uid="{00000000-0005-0000-0000-000067280000}"/>
    <cellStyle name="Note 18 41 2 2" xfId="10353" xr:uid="{00000000-0005-0000-0000-000068280000}"/>
    <cellStyle name="Note 18 41 3" xfId="10354" xr:uid="{00000000-0005-0000-0000-000069280000}"/>
    <cellStyle name="Note 18 41 3 2" xfId="10355" xr:uid="{00000000-0005-0000-0000-00006A280000}"/>
    <cellStyle name="Note 18 41 4" xfId="10356" xr:uid="{00000000-0005-0000-0000-00006B280000}"/>
    <cellStyle name="Note 18 41 4 2" xfId="10357" xr:uid="{00000000-0005-0000-0000-00006C280000}"/>
    <cellStyle name="Note 18 41 5" xfId="10358" xr:uid="{00000000-0005-0000-0000-00006D280000}"/>
    <cellStyle name="Note 18 42" xfId="10359" xr:uid="{00000000-0005-0000-0000-00006E280000}"/>
    <cellStyle name="Note 18 42 2" xfId="10360" xr:uid="{00000000-0005-0000-0000-00006F280000}"/>
    <cellStyle name="Note 18 42 2 2" xfId="10361" xr:uid="{00000000-0005-0000-0000-000070280000}"/>
    <cellStyle name="Note 18 42 3" xfId="10362" xr:uid="{00000000-0005-0000-0000-000071280000}"/>
    <cellStyle name="Note 18 42 3 2" xfId="10363" xr:uid="{00000000-0005-0000-0000-000072280000}"/>
    <cellStyle name="Note 18 42 4" xfId="10364" xr:uid="{00000000-0005-0000-0000-000073280000}"/>
    <cellStyle name="Note 18 42 4 2" xfId="10365" xr:uid="{00000000-0005-0000-0000-000074280000}"/>
    <cellStyle name="Note 18 42 5" xfId="10366" xr:uid="{00000000-0005-0000-0000-000075280000}"/>
    <cellStyle name="Note 18 43" xfId="10367" xr:uid="{00000000-0005-0000-0000-000076280000}"/>
    <cellStyle name="Note 18 43 2" xfId="10368" xr:uid="{00000000-0005-0000-0000-000077280000}"/>
    <cellStyle name="Note 18 43 2 2" xfId="10369" xr:uid="{00000000-0005-0000-0000-000078280000}"/>
    <cellStyle name="Note 18 43 3" xfId="10370" xr:uid="{00000000-0005-0000-0000-000079280000}"/>
    <cellStyle name="Note 18 43 3 2" xfId="10371" xr:uid="{00000000-0005-0000-0000-00007A280000}"/>
    <cellStyle name="Note 18 43 4" xfId="10372" xr:uid="{00000000-0005-0000-0000-00007B280000}"/>
    <cellStyle name="Note 18 43 4 2" xfId="10373" xr:uid="{00000000-0005-0000-0000-00007C280000}"/>
    <cellStyle name="Note 18 43 5" xfId="10374" xr:uid="{00000000-0005-0000-0000-00007D280000}"/>
    <cellStyle name="Note 18 44" xfId="10375" xr:uid="{00000000-0005-0000-0000-00007E280000}"/>
    <cellStyle name="Note 18 44 2" xfId="10376" xr:uid="{00000000-0005-0000-0000-00007F280000}"/>
    <cellStyle name="Note 18 44 2 2" xfId="10377" xr:uid="{00000000-0005-0000-0000-000080280000}"/>
    <cellStyle name="Note 18 44 3" xfId="10378" xr:uid="{00000000-0005-0000-0000-000081280000}"/>
    <cellStyle name="Note 18 44 3 2" xfId="10379" xr:uid="{00000000-0005-0000-0000-000082280000}"/>
    <cellStyle name="Note 18 44 4" xfId="10380" xr:uid="{00000000-0005-0000-0000-000083280000}"/>
    <cellStyle name="Note 18 44 4 2" xfId="10381" xr:uid="{00000000-0005-0000-0000-000084280000}"/>
    <cellStyle name="Note 18 44 5" xfId="10382" xr:uid="{00000000-0005-0000-0000-000085280000}"/>
    <cellStyle name="Note 18 45" xfId="10383" xr:uid="{00000000-0005-0000-0000-000086280000}"/>
    <cellStyle name="Note 18 45 2" xfId="10384" xr:uid="{00000000-0005-0000-0000-000087280000}"/>
    <cellStyle name="Note 18 45 2 2" xfId="10385" xr:uid="{00000000-0005-0000-0000-000088280000}"/>
    <cellStyle name="Note 18 45 3" xfId="10386" xr:uid="{00000000-0005-0000-0000-000089280000}"/>
    <cellStyle name="Note 18 45 3 2" xfId="10387" xr:uid="{00000000-0005-0000-0000-00008A280000}"/>
    <cellStyle name="Note 18 45 4" xfId="10388" xr:uid="{00000000-0005-0000-0000-00008B280000}"/>
    <cellStyle name="Note 18 45 4 2" xfId="10389" xr:uid="{00000000-0005-0000-0000-00008C280000}"/>
    <cellStyle name="Note 18 45 5" xfId="10390" xr:uid="{00000000-0005-0000-0000-00008D280000}"/>
    <cellStyle name="Note 18 46" xfId="10391" xr:uid="{00000000-0005-0000-0000-00008E280000}"/>
    <cellStyle name="Note 18 46 2" xfId="10392" xr:uid="{00000000-0005-0000-0000-00008F280000}"/>
    <cellStyle name="Note 18 46 2 2" xfId="10393" xr:uid="{00000000-0005-0000-0000-000090280000}"/>
    <cellStyle name="Note 18 46 3" xfId="10394" xr:uid="{00000000-0005-0000-0000-000091280000}"/>
    <cellStyle name="Note 18 46 3 2" xfId="10395" xr:uid="{00000000-0005-0000-0000-000092280000}"/>
    <cellStyle name="Note 18 46 4" xfId="10396" xr:uid="{00000000-0005-0000-0000-000093280000}"/>
    <cellStyle name="Note 18 46 4 2" xfId="10397" xr:uid="{00000000-0005-0000-0000-000094280000}"/>
    <cellStyle name="Note 18 46 5" xfId="10398" xr:uid="{00000000-0005-0000-0000-000095280000}"/>
    <cellStyle name="Note 18 47" xfId="10399" xr:uid="{00000000-0005-0000-0000-000096280000}"/>
    <cellStyle name="Note 18 47 2" xfId="10400" xr:uid="{00000000-0005-0000-0000-000097280000}"/>
    <cellStyle name="Note 18 47 2 2" xfId="10401" xr:uid="{00000000-0005-0000-0000-000098280000}"/>
    <cellStyle name="Note 18 47 3" xfId="10402" xr:uid="{00000000-0005-0000-0000-000099280000}"/>
    <cellStyle name="Note 18 47 3 2" xfId="10403" xr:uid="{00000000-0005-0000-0000-00009A280000}"/>
    <cellStyle name="Note 18 47 4" xfId="10404" xr:uid="{00000000-0005-0000-0000-00009B280000}"/>
    <cellStyle name="Note 18 47 4 2" xfId="10405" xr:uid="{00000000-0005-0000-0000-00009C280000}"/>
    <cellStyle name="Note 18 47 5" xfId="10406" xr:uid="{00000000-0005-0000-0000-00009D280000}"/>
    <cellStyle name="Note 18 48" xfId="10407" xr:uid="{00000000-0005-0000-0000-00009E280000}"/>
    <cellStyle name="Note 18 48 2" xfId="10408" xr:uid="{00000000-0005-0000-0000-00009F280000}"/>
    <cellStyle name="Note 18 48 2 2" xfId="10409" xr:uid="{00000000-0005-0000-0000-0000A0280000}"/>
    <cellStyle name="Note 18 48 3" xfId="10410" xr:uid="{00000000-0005-0000-0000-0000A1280000}"/>
    <cellStyle name="Note 18 48 3 2" xfId="10411" xr:uid="{00000000-0005-0000-0000-0000A2280000}"/>
    <cellStyle name="Note 18 48 4" xfId="10412" xr:uid="{00000000-0005-0000-0000-0000A3280000}"/>
    <cellStyle name="Note 18 48 4 2" xfId="10413" xr:uid="{00000000-0005-0000-0000-0000A4280000}"/>
    <cellStyle name="Note 18 48 5" xfId="10414" xr:uid="{00000000-0005-0000-0000-0000A5280000}"/>
    <cellStyle name="Note 18 49" xfId="10415" xr:uid="{00000000-0005-0000-0000-0000A6280000}"/>
    <cellStyle name="Note 18 49 2" xfId="10416" xr:uid="{00000000-0005-0000-0000-0000A7280000}"/>
    <cellStyle name="Note 18 49 2 2" xfId="10417" xr:uid="{00000000-0005-0000-0000-0000A8280000}"/>
    <cellStyle name="Note 18 49 3" xfId="10418" xr:uid="{00000000-0005-0000-0000-0000A9280000}"/>
    <cellStyle name="Note 18 49 3 2" xfId="10419" xr:uid="{00000000-0005-0000-0000-0000AA280000}"/>
    <cellStyle name="Note 18 49 4" xfId="10420" xr:uid="{00000000-0005-0000-0000-0000AB280000}"/>
    <cellStyle name="Note 18 49 4 2" xfId="10421" xr:uid="{00000000-0005-0000-0000-0000AC280000}"/>
    <cellStyle name="Note 18 49 5" xfId="10422" xr:uid="{00000000-0005-0000-0000-0000AD280000}"/>
    <cellStyle name="Note 18 5" xfId="10423" xr:uid="{00000000-0005-0000-0000-0000AE280000}"/>
    <cellStyle name="Note 18 5 2" xfId="10424" xr:uid="{00000000-0005-0000-0000-0000AF280000}"/>
    <cellStyle name="Note 18 5 2 2" xfId="10425" xr:uid="{00000000-0005-0000-0000-0000B0280000}"/>
    <cellStyle name="Note 18 5 2 2 2" xfId="10426" xr:uid="{00000000-0005-0000-0000-0000B1280000}"/>
    <cellStyle name="Note 18 5 2 3" xfId="10427" xr:uid="{00000000-0005-0000-0000-0000B2280000}"/>
    <cellStyle name="Note 18 5 2 3 2" xfId="10428" xr:uid="{00000000-0005-0000-0000-0000B3280000}"/>
    <cellStyle name="Note 18 5 2 4" xfId="10429" xr:uid="{00000000-0005-0000-0000-0000B4280000}"/>
    <cellStyle name="Note 18 5 2 4 2" xfId="10430" xr:uid="{00000000-0005-0000-0000-0000B5280000}"/>
    <cellStyle name="Note 18 5 2 5" xfId="10431" xr:uid="{00000000-0005-0000-0000-0000B6280000}"/>
    <cellStyle name="Note 18 5 3" xfId="10432" xr:uid="{00000000-0005-0000-0000-0000B7280000}"/>
    <cellStyle name="Note 18 5 3 2" xfId="10433" xr:uid="{00000000-0005-0000-0000-0000B8280000}"/>
    <cellStyle name="Note 18 5 4" xfId="10434" xr:uid="{00000000-0005-0000-0000-0000B9280000}"/>
    <cellStyle name="Note 18 5 4 2" xfId="10435" xr:uid="{00000000-0005-0000-0000-0000BA280000}"/>
    <cellStyle name="Note 18 5 5" xfId="10436" xr:uid="{00000000-0005-0000-0000-0000BB280000}"/>
    <cellStyle name="Note 18 5 5 2" xfId="10437" xr:uid="{00000000-0005-0000-0000-0000BC280000}"/>
    <cellStyle name="Note 18 5 6" xfId="10438" xr:uid="{00000000-0005-0000-0000-0000BD280000}"/>
    <cellStyle name="Note 18 50" xfId="10439" xr:uid="{00000000-0005-0000-0000-0000BE280000}"/>
    <cellStyle name="Note 18 50 2" xfId="10440" xr:uid="{00000000-0005-0000-0000-0000BF280000}"/>
    <cellStyle name="Note 18 50 2 2" xfId="10441" xr:uid="{00000000-0005-0000-0000-0000C0280000}"/>
    <cellStyle name="Note 18 50 3" xfId="10442" xr:uid="{00000000-0005-0000-0000-0000C1280000}"/>
    <cellStyle name="Note 18 50 3 2" xfId="10443" xr:uid="{00000000-0005-0000-0000-0000C2280000}"/>
    <cellStyle name="Note 18 50 4" xfId="10444" xr:uid="{00000000-0005-0000-0000-0000C3280000}"/>
    <cellStyle name="Note 18 50 4 2" xfId="10445" xr:uid="{00000000-0005-0000-0000-0000C4280000}"/>
    <cellStyle name="Note 18 50 5" xfId="10446" xr:uid="{00000000-0005-0000-0000-0000C5280000}"/>
    <cellStyle name="Note 18 51" xfId="10447" xr:uid="{00000000-0005-0000-0000-0000C6280000}"/>
    <cellStyle name="Note 18 51 2" xfId="10448" xr:uid="{00000000-0005-0000-0000-0000C7280000}"/>
    <cellStyle name="Note 18 51 2 2" xfId="10449" xr:uid="{00000000-0005-0000-0000-0000C8280000}"/>
    <cellStyle name="Note 18 51 3" xfId="10450" xr:uid="{00000000-0005-0000-0000-0000C9280000}"/>
    <cellStyle name="Note 18 51 3 2" xfId="10451" xr:uid="{00000000-0005-0000-0000-0000CA280000}"/>
    <cellStyle name="Note 18 51 4" xfId="10452" xr:uid="{00000000-0005-0000-0000-0000CB280000}"/>
    <cellStyle name="Note 18 51 4 2" xfId="10453" xr:uid="{00000000-0005-0000-0000-0000CC280000}"/>
    <cellStyle name="Note 18 51 5" xfId="10454" xr:uid="{00000000-0005-0000-0000-0000CD280000}"/>
    <cellStyle name="Note 18 52" xfId="10455" xr:uid="{00000000-0005-0000-0000-0000CE280000}"/>
    <cellStyle name="Note 18 52 2" xfId="10456" xr:uid="{00000000-0005-0000-0000-0000CF280000}"/>
    <cellStyle name="Note 18 52 2 2" xfId="10457" xr:uid="{00000000-0005-0000-0000-0000D0280000}"/>
    <cellStyle name="Note 18 52 3" xfId="10458" xr:uid="{00000000-0005-0000-0000-0000D1280000}"/>
    <cellStyle name="Note 18 52 3 2" xfId="10459" xr:uid="{00000000-0005-0000-0000-0000D2280000}"/>
    <cellStyle name="Note 18 52 4" xfId="10460" xr:uid="{00000000-0005-0000-0000-0000D3280000}"/>
    <cellStyle name="Note 18 52 4 2" xfId="10461" xr:uid="{00000000-0005-0000-0000-0000D4280000}"/>
    <cellStyle name="Note 18 52 5" xfId="10462" xr:uid="{00000000-0005-0000-0000-0000D5280000}"/>
    <cellStyle name="Note 18 53" xfId="10463" xr:uid="{00000000-0005-0000-0000-0000D6280000}"/>
    <cellStyle name="Note 18 53 2" xfId="10464" xr:uid="{00000000-0005-0000-0000-0000D7280000}"/>
    <cellStyle name="Note 18 53 2 2" xfId="10465" xr:uid="{00000000-0005-0000-0000-0000D8280000}"/>
    <cellStyle name="Note 18 53 3" xfId="10466" xr:uid="{00000000-0005-0000-0000-0000D9280000}"/>
    <cellStyle name="Note 18 53 3 2" xfId="10467" xr:uid="{00000000-0005-0000-0000-0000DA280000}"/>
    <cellStyle name="Note 18 53 4" xfId="10468" xr:uid="{00000000-0005-0000-0000-0000DB280000}"/>
    <cellStyle name="Note 18 53 4 2" xfId="10469" xr:uid="{00000000-0005-0000-0000-0000DC280000}"/>
    <cellStyle name="Note 18 53 5" xfId="10470" xr:uid="{00000000-0005-0000-0000-0000DD280000}"/>
    <cellStyle name="Note 18 54" xfId="10471" xr:uid="{00000000-0005-0000-0000-0000DE280000}"/>
    <cellStyle name="Note 18 54 2" xfId="10472" xr:uid="{00000000-0005-0000-0000-0000DF280000}"/>
    <cellStyle name="Note 18 54 2 2" xfId="10473" xr:uid="{00000000-0005-0000-0000-0000E0280000}"/>
    <cellStyle name="Note 18 54 3" xfId="10474" xr:uid="{00000000-0005-0000-0000-0000E1280000}"/>
    <cellStyle name="Note 18 54 3 2" xfId="10475" xr:uid="{00000000-0005-0000-0000-0000E2280000}"/>
    <cellStyle name="Note 18 54 4" xfId="10476" xr:uid="{00000000-0005-0000-0000-0000E3280000}"/>
    <cellStyle name="Note 18 54 4 2" xfId="10477" xr:uid="{00000000-0005-0000-0000-0000E4280000}"/>
    <cellStyle name="Note 18 54 5" xfId="10478" xr:uid="{00000000-0005-0000-0000-0000E5280000}"/>
    <cellStyle name="Note 18 55" xfId="10479" xr:uid="{00000000-0005-0000-0000-0000E6280000}"/>
    <cellStyle name="Note 18 55 2" xfId="10480" xr:uid="{00000000-0005-0000-0000-0000E7280000}"/>
    <cellStyle name="Note 18 55 2 2" xfId="10481" xr:uid="{00000000-0005-0000-0000-0000E8280000}"/>
    <cellStyle name="Note 18 55 3" xfId="10482" xr:uid="{00000000-0005-0000-0000-0000E9280000}"/>
    <cellStyle name="Note 18 55 3 2" xfId="10483" xr:uid="{00000000-0005-0000-0000-0000EA280000}"/>
    <cellStyle name="Note 18 55 4" xfId="10484" xr:uid="{00000000-0005-0000-0000-0000EB280000}"/>
    <cellStyle name="Note 18 55 4 2" xfId="10485" xr:uid="{00000000-0005-0000-0000-0000EC280000}"/>
    <cellStyle name="Note 18 55 5" xfId="10486" xr:uid="{00000000-0005-0000-0000-0000ED280000}"/>
    <cellStyle name="Note 18 56" xfId="10487" xr:uid="{00000000-0005-0000-0000-0000EE280000}"/>
    <cellStyle name="Note 18 56 2" xfId="10488" xr:uid="{00000000-0005-0000-0000-0000EF280000}"/>
    <cellStyle name="Note 18 56 2 2" xfId="10489" xr:uid="{00000000-0005-0000-0000-0000F0280000}"/>
    <cellStyle name="Note 18 56 3" xfId="10490" xr:uid="{00000000-0005-0000-0000-0000F1280000}"/>
    <cellStyle name="Note 18 56 3 2" xfId="10491" xr:uid="{00000000-0005-0000-0000-0000F2280000}"/>
    <cellStyle name="Note 18 56 4" xfId="10492" xr:uid="{00000000-0005-0000-0000-0000F3280000}"/>
    <cellStyle name="Note 18 56 4 2" xfId="10493" xr:uid="{00000000-0005-0000-0000-0000F4280000}"/>
    <cellStyle name="Note 18 56 5" xfId="10494" xr:uid="{00000000-0005-0000-0000-0000F5280000}"/>
    <cellStyle name="Note 18 57" xfId="10495" xr:uid="{00000000-0005-0000-0000-0000F6280000}"/>
    <cellStyle name="Note 18 57 2" xfId="10496" xr:uid="{00000000-0005-0000-0000-0000F7280000}"/>
    <cellStyle name="Note 18 57 2 2" xfId="10497" xr:uid="{00000000-0005-0000-0000-0000F8280000}"/>
    <cellStyle name="Note 18 57 3" xfId="10498" xr:uid="{00000000-0005-0000-0000-0000F9280000}"/>
    <cellStyle name="Note 18 57 3 2" xfId="10499" xr:uid="{00000000-0005-0000-0000-0000FA280000}"/>
    <cellStyle name="Note 18 57 4" xfId="10500" xr:uid="{00000000-0005-0000-0000-0000FB280000}"/>
    <cellStyle name="Note 18 57 4 2" xfId="10501" xr:uid="{00000000-0005-0000-0000-0000FC280000}"/>
    <cellStyle name="Note 18 57 5" xfId="10502" xr:uid="{00000000-0005-0000-0000-0000FD280000}"/>
    <cellStyle name="Note 18 58" xfId="10503" xr:uid="{00000000-0005-0000-0000-0000FE280000}"/>
    <cellStyle name="Note 18 58 2" xfId="10504" xr:uid="{00000000-0005-0000-0000-0000FF280000}"/>
    <cellStyle name="Note 18 58 2 2" xfId="10505" xr:uid="{00000000-0005-0000-0000-000000290000}"/>
    <cellStyle name="Note 18 58 3" xfId="10506" xr:uid="{00000000-0005-0000-0000-000001290000}"/>
    <cellStyle name="Note 18 58 3 2" xfId="10507" xr:uid="{00000000-0005-0000-0000-000002290000}"/>
    <cellStyle name="Note 18 58 4" xfId="10508" xr:uid="{00000000-0005-0000-0000-000003290000}"/>
    <cellStyle name="Note 18 58 4 2" xfId="10509" xr:uid="{00000000-0005-0000-0000-000004290000}"/>
    <cellStyle name="Note 18 58 5" xfId="10510" xr:uid="{00000000-0005-0000-0000-000005290000}"/>
    <cellStyle name="Note 18 59" xfId="10511" xr:uid="{00000000-0005-0000-0000-000006290000}"/>
    <cellStyle name="Note 18 59 2" xfId="10512" xr:uid="{00000000-0005-0000-0000-000007290000}"/>
    <cellStyle name="Note 18 59 2 2" xfId="10513" xr:uid="{00000000-0005-0000-0000-000008290000}"/>
    <cellStyle name="Note 18 59 3" xfId="10514" xr:uid="{00000000-0005-0000-0000-000009290000}"/>
    <cellStyle name="Note 18 59 3 2" xfId="10515" xr:uid="{00000000-0005-0000-0000-00000A290000}"/>
    <cellStyle name="Note 18 59 4" xfId="10516" xr:uid="{00000000-0005-0000-0000-00000B290000}"/>
    <cellStyle name="Note 18 59 4 2" xfId="10517" xr:uid="{00000000-0005-0000-0000-00000C290000}"/>
    <cellStyle name="Note 18 59 5" xfId="10518" xr:uid="{00000000-0005-0000-0000-00000D290000}"/>
    <cellStyle name="Note 18 6" xfId="10519" xr:uid="{00000000-0005-0000-0000-00000E290000}"/>
    <cellStyle name="Note 18 6 2" xfId="10520" xr:uid="{00000000-0005-0000-0000-00000F290000}"/>
    <cellStyle name="Note 18 6 2 2" xfId="10521" xr:uid="{00000000-0005-0000-0000-000010290000}"/>
    <cellStyle name="Note 18 6 2 2 2" xfId="10522" xr:uid="{00000000-0005-0000-0000-000011290000}"/>
    <cellStyle name="Note 18 6 2 3" xfId="10523" xr:uid="{00000000-0005-0000-0000-000012290000}"/>
    <cellStyle name="Note 18 6 2 3 2" xfId="10524" xr:uid="{00000000-0005-0000-0000-000013290000}"/>
    <cellStyle name="Note 18 6 2 4" xfId="10525" xr:uid="{00000000-0005-0000-0000-000014290000}"/>
    <cellStyle name="Note 18 6 2 4 2" xfId="10526" xr:uid="{00000000-0005-0000-0000-000015290000}"/>
    <cellStyle name="Note 18 6 2 5" xfId="10527" xr:uid="{00000000-0005-0000-0000-000016290000}"/>
    <cellStyle name="Note 18 6 3" xfId="10528" xr:uid="{00000000-0005-0000-0000-000017290000}"/>
    <cellStyle name="Note 18 6 3 2" xfId="10529" xr:uid="{00000000-0005-0000-0000-000018290000}"/>
    <cellStyle name="Note 18 6 4" xfId="10530" xr:uid="{00000000-0005-0000-0000-000019290000}"/>
    <cellStyle name="Note 18 6 4 2" xfId="10531" xr:uid="{00000000-0005-0000-0000-00001A290000}"/>
    <cellStyle name="Note 18 6 5" xfId="10532" xr:uid="{00000000-0005-0000-0000-00001B290000}"/>
    <cellStyle name="Note 18 6 5 2" xfId="10533" xr:uid="{00000000-0005-0000-0000-00001C290000}"/>
    <cellStyle name="Note 18 6 6" xfId="10534" xr:uid="{00000000-0005-0000-0000-00001D290000}"/>
    <cellStyle name="Note 18 60" xfId="10535" xr:uid="{00000000-0005-0000-0000-00001E290000}"/>
    <cellStyle name="Note 18 60 2" xfId="10536" xr:uid="{00000000-0005-0000-0000-00001F290000}"/>
    <cellStyle name="Note 18 60 2 2" xfId="10537" xr:uid="{00000000-0005-0000-0000-000020290000}"/>
    <cellStyle name="Note 18 60 3" xfId="10538" xr:uid="{00000000-0005-0000-0000-000021290000}"/>
    <cellStyle name="Note 18 60 3 2" xfId="10539" xr:uid="{00000000-0005-0000-0000-000022290000}"/>
    <cellStyle name="Note 18 60 4" xfId="10540" xr:uid="{00000000-0005-0000-0000-000023290000}"/>
    <cellStyle name="Note 18 60 4 2" xfId="10541" xr:uid="{00000000-0005-0000-0000-000024290000}"/>
    <cellStyle name="Note 18 60 5" xfId="10542" xr:uid="{00000000-0005-0000-0000-000025290000}"/>
    <cellStyle name="Note 18 61" xfId="10543" xr:uid="{00000000-0005-0000-0000-000026290000}"/>
    <cellStyle name="Note 18 61 2" xfId="10544" xr:uid="{00000000-0005-0000-0000-000027290000}"/>
    <cellStyle name="Note 18 61 2 2" xfId="10545" xr:uid="{00000000-0005-0000-0000-000028290000}"/>
    <cellStyle name="Note 18 61 3" xfId="10546" xr:uid="{00000000-0005-0000-0000-000029290000}"/>
    <cellStyle name="Note 18 61 3 2" xfId="10547" xr:uid="{00000000-0005-0000-0000-00002A290000}"/>
    <cellStyle name="Note 18 61 4" xfId="10548" xr:uid="{00000000-0005-0000-0000-00002B290000}"/>
    <cellStyle name="Note 18 61 4 2" xfId="10549" xr:uid="{00000000-0005-0000-0000-00002C290000}"/>
    <cellStyle name="Note 18 61 5" xfId="10550" xr:uid="{00000000-0005-0000-0000-00002D290000}"/>
    <cellStyle name="Note 18 62" xfId="10551" xr:uid="{00000000-0005-0000-0000-00002E290000}"/>
    <cellStyle name="Note 18 62 2" xfId="10552" xr:uid="{00000000-0005-0000-0000-00002F290000}"/>
    <cellStyle name="Note 18 62 2 2" xfId="10553" xr:uid="{00000000-0005-0000-0000-000030290000}"/>
    <cellStyle name="Note 18 62 3" xfId="10554" xr:uid="{00000000-0005-0000-0000-000031290000}"/>
    <cellStyle name="Note 18 62 3 2" xfId="10555" xr:uid="{00000000-0005-0000-0000-000032290000}"/>
    <cellStyle name="Note 18 62 4" xfId="10556" xr:uid="{00000000-0005-0000-0000-000033290000}"/>
    <cellStyle name="Note 18 62 4 2" xfId="10557" xr:uid="{00000000-0005-0000-0000-000034290000}"/>
    <cellStyle name="Note 18 62 5" xfId="10558" xr:uid="{00000000-0005-0000-0000-000035290000}"/>
    <cellStyle name="Note 18 63" xfId="10559" xr:uid="{00000000-0005-0000-0000-000036290000}"/>
    <cellStyle name="Note 18 63 2" xfId="10560" xr:uid="{00000000-0005-0000-0000-000037290000}"/>
    <cellStyle name="Note 18 63 2 2" xfId="10561" xr:uid="{00000000-0005-0000-0000-000038290000}"/>
    <cellStyle name="Note 18 63 3" xfId="10562" xr:uid="{00000000-0005-0000-0000-000039290000}"/>
    <cellStyle name="Note 18 63 3 2" xfId="10563" xr:uid="{00000000-0005-0000-0000-00003A290000}"/>
    <cellStyle name="Note 18 63 4" xfId="10564" xr:uid="{00000000-0005-0000-0000-00003B290000}"/>
    <cellStyle name="Note 18 63 4 2" xfId="10565" xr:uid="{00000000-0005-0000-0000-00003C290000}"/>
    <cellStyle name="Note 18 63 5" xfId="10566" xr:uid="{00000000-0005-0000-0000-00003D290000}"/>
    <cellStyle name="Note 18 64" xfId="10567" xr:uid="{00000000-0005-0000-0000-00003E290000}"/>
    <cellStyle name="Note 18 64 2" xfId="10568" xr:uid="{00000000-0005-0000-0000-00003F290000}"/>
    <cellStyle name="Note 18 64 2 2" xfId="10569" xr:uid="{00000000-0005-0000-0000-000040290000}"/>
    <cellStyle name="Note 18 64 3" xfId="10570" xr:uid="{00000000-0005-0000-0000-000041290000}"/>
    <cellStyle name="Note 18 64 3 2" xfId="10571" xr:uid="{00000000-0005-0000-0000-000042290000}"/>
    <cellStyle name="Note 18 64 4" xfId="10572" xr:uid="{00000000-0005-0000-0000-000043290000}"/>
    <cellStyle name="Note 18 64 4 2" xfId="10573" xr:uid="{00000000-0005-0000-0000-000044290000}"/>
    <cellStyle name="Note 18 64 5" xfId="10574" xr:uid="{00000000-0005-0000-0000-000045290000}"/>
    <cellStyle name="Note 18 65" xfId="10575" xr:uid="{00000000-0005-0000-0000-000046290000}"/>
    <cellStyle name="Note 18 65 2" xfId="10576" xr:uid="{00000000-0005-0000-0000-000047290000}"/>
    <cellStyle name="Note 18 65 2 2" xfId="10577" xr:uid="{00000000-0005-0000-0000-000048290000}"/>
    <cellStyle name="Note 18 65 3" xfId="10578" xr:uid="{00000000-0005-0000-0000-000049290000}"/>
    <cellStyle name="Note 18 65 3 2" xfId="10579" xr:uid="{00000000-0005-0000-0000-00004A290000}"/>
    <cellStyle name="Note 18 65 4" xfId="10580" xr:uid="{00000000-0005-0000-0000-00004B290000}"/>
    <cellStyle name="Note 18 65 4 2" xfId="10581" xr:uid="{00000000-0005-0000-0000-00004C290000}"/>
    <cellStyle name="Note 18 65 5" xfId="10582" xr:uid="{00000000-0005-0000-0000-00004D290000}"/>
    <cellStyle name="Note 18 66" xfId="10583" xr:uid="{00000000-0005-0000-0000-00004E290000}"/>
    <cellStyle name="Note 18 66 2" xfId="10584" xr:uid="{00000000-0005-0000-0000-00004F290000}"/>
    <cellStyle name="Note 18 66 2 2" xfId="10585" xr:uid="{00000000-0005-0000-0000-000050290000}"/>
    <cellStyle name="Note 18 66 3" xfId="10586" xr:uid="{00000000-0005-0000-0000-000051290000}"/>
    <cellStyle name="Note 18 66 3 2" xfId="10587" xr:uid="{00000000-0005-0000-0000-000052290000}"/>
    <cellStyle name="Note 18 66 4" xfId="10588" xr:uid="{00000000-0005-0000-0000-000053290000}"/>
    <cellStyle name="Note 18 66 4 2" xfId="10589" xr:uid="{00000000-0005-0000-0000-000054290000}"/>
    <cellStyle name="Note 18 66 5" xfId="10590" xr:uid="{00000000-0005-0000-0000-000055290000}"/>
    <cellStyle name="Note 18 67" xfId="10591" xr:uid="{00000000-0005-0000-0000-000056290000}"/>
    <cellStyle name="Note 18 67 2" xfId="10592" xr:uid="{00000000-0005-0000-0000-000057290000}"/>
    <cellStyle name="Note 18 67 2 2" xfId="10593" xr:uid="{00000000-0005-0000-0000-000058290000}"/>
    <cellStyle name="Note 18 67 3" xfId="10594" xr:uid="{00000000-0005-0000-0000-000059290000}"/>
    <cellStyle name="Note 18 67 3 2" xfId="10595" xr:uid="{00000000-0005-0000-0000-00005A290000}"/>
    <cellStyle name="Note 18 67 4" xfId="10596" xr:uid="{00000000-0005-0000-0000-00005B290000}"/>
    <cellStyle name="Note 18 67 4 2" xfId="10597" xr:uid="{00000000-0005-0000-0000-00005C290000}"/>
    <cellStyle name="Note 18 67 5" xfId="10598" xr:uid="{00000000-0005-0000-0000-00005D290000}"/>
    <cellStyle name="Note 18 68" xfId="10599" xr:uid="{00000000-0005-0000-0000-00005E290000}"/>
    <cellStyle name="Note 18 68 2" xfId="10600" xr:uid="{00000000-0005-0000-0000-00005F290000}"/>
    <cellStyle name="Note 18 68 2 2" xfId="10601" xr:uid="{00000000-0005-0000-0000-000060290000}"/>
    <cellStyle name="Note 18 68 3" xfId="10602" xr:uid="{00000000-0005-0000-0000-000061290000}"/>
    <cellStyle name="Note 18 68 3 2" xfId="10603" xr:uid="{00000000-0005-0000-0000-000062290000}"/>
    <cellStyle name="Note 18 68 4" xfId="10604" xr:uid="{00000000-0005-0000-0000-000063290000}"/>
    <cellStyle name="Note 18 68 4 2" xfId="10605" xr:uid="{00000000-0005-0000-0000-000064290000}"/>
    <cellStyle name="Note 18 68 5" xfId="10606" xr:uid="{00000000-0005-0000-0000-000065290000}"/>
    <cellStyle name="Note 18 69" xfId="10607" xr:uid="{00000000-0005-0000-0000-000066290000}"/>
    <cellStyle name="Note 18 69 2" xfId="10608" xr:uid="{00000000-0005-0000-0000-000067290000}"/>
    <cellStyle name="Note 18 69 2 2" xfId="10609" xr:uid="{00000000-0005-0000-0000-000068290000}"/>
    <cellStyle name="Note 18 69 3" xfId="10610" xr:uid="{00000000-0005-0000-0000-000069290000}"/>
    <cellStyle name="Note 18 69 3 2" xfId="10611" xr:uid="{00000000-0005-0000-0000-00006A290000}"/>
    <cellStyle name="Note 18 69 4" xfId="10612" xr:uid="{00000000-0005-0000-0000-00006B290000}"/>
    <cellStyle name="Note 18 69 4 2" xfId="10613" xr:uid="{00000000-0005-0000-0000-00006C290000}"/>
    <cellStyle name="Note 18 69 5" xfId="10614" xr:uid="{00000000-0005-0000-0000-00006D290000}"/>
    <cellStyle name="Note 18 7" xfId="10615" xr:uid="{00000000-0005-0000-0000-00006E290000}"/>
    <cellStyle name="Note 18 7 2" xfId="10616" xr:uid="{00000000-0005-0000-0000-00006F290000}"/>
    <cellStyle name="Note 18 7 2 2" xfId="10617" xr:uid="{00000000-0005-0000-0000-000070290000}"/>
    <cellStyle name="Note 18 7 2 2 2" xfId="10618" xr:uid="{00000000-0005-0000-0000-000071290000}"/>
    <cellStyle name="Note 18 7 2 3" xfId="10619" xr:uid="{00000000-0005-0000-0000-000072290000}"/>
    <cellStyle name="Note 18 7 2 3 2" xfId="10620" xr:uid="{00000000-0005-0000-0000-000073290000}"/>
    <cellStyle name="Note 18 7 2 4" xfId="10621" xr:uid="{00000000-0005-0000-0000-000074290000}"/>
    <cellStyle name="Note 18 7 2 4 2" xfId="10622" xr:uid="{00000000-0005-0000-0000-000075290000}"/>
    <cellStyle name="Note 18 7 2 5" xfId="10623" xr:uid="{00000000-0005-0000-0000-000076290000}"/>
    <cellStyle name="Note 18 7 3" xfId="10624" xr:uid="{00000000-0005-0000-0000-000077290000}"/>
    <cellStyle name="Note 18 7 3 2" xfId="10625" xr:uid="{00000000-0005-0000-0000-000078290000}"/>
    <cellStyle name="Note 18 7 4" xfId="10626" xr:uid="{00000000-0005-0000-0000-000079290000}"/>
    <cellStyle name="Note 18 7 4 2" xfId="10627" xr:uid="{00000000-0005-0000-0000-00007A290000}"/>
    <cellStyle name="Note 18 7 5" xfId="10628" xr:uid="{00000000-0005-0000-0000-00007B290000}"/>
    <cellStyle name="Note 18 7 5 2" xfId="10629" xr:uid="{00000000-0005-0000-0000-00007C290000}"/>
    <cellStyle name="Note 18 7 6" xfId="10630" xr:uid="{00000000-0005-0000-0000-00007D290000}"/>
    <cellStyle name="Note 18 70" xfId="10631" xr:uid="{00000000-0005-0000-0000-00007E290000}"/>
    <cellStyle name="Note 18 70 2" xfId="10632" xr:uid="{00000000-0005-0000-0000-00007F290000}"/>
    <cellStyle name="Note 18 70 2 2" xfId="10633" xr:uid="{00000000-0005-0000-0000-000080290000}"/>
    <cellStyle name="Note 18 70 3" xfId="10634" xr:uid="{00000000-0005-0000-0000-000081290000}"/>
    <cellStyle name="Note 18 70 3 2" xfId="10635" xr:uid="{00000000-0005-0000-0000-000082290000}"/>
    <cellStyle name="Note 18 70 4" xfId="10636" xr:uid="{00000000-0005-0000-0000-000083290000}"/>
    <cellStyle name="Note 18 70 4 2" xfId="10637" xr:uid="{00000000-0005-0000-0000-000084290000}"/>
    <cellStyle name="Note 18 70 5" xfId="10638" xr:uid="{00000000-0005-0000-0000-000085290000}"/>
    <cellStyle name="Note 18 71" xfId="10639" xr:uid="{00000000-0005-0000-0000-000086290000}"/>
    <cellStyle name="Note 18 71 2" xfId="10640" xr:uid="{00000000-0005-0000-0000-000087290000}"/>
    <cellStyle name="Note 18 71 2 2" xfId="10641" xr:uid="{00000000-0005-0000-0000-000088290000}"/>
    <cellStyle name="Note 18 71 3" xfId="10642" xr:uid="{00000000-0005-0000-0000-000089290000}"/>
    <cellStyle name="Note 18 71 3 2" xfId="10643" xr:uid="{00000000-0005-0000-0000-00008A290000}"/>
    <cellStyle name="Note 18 71 4" xfId="10644" xr:uid="{00000000-0005-0000-0000-00008B290000}"/>
    <cellStyle name="Note 18 71 4 2" xfId="10645" xr:uid="{00000000-0005-0000-0000-00008C290000}"/>
    <cellStyle name="Note 18 71 5" xfId="10646" xr:uid="{00000000-0005-0000-0000-00008D290000}"/>
    <cellStyle name="Note 18 72" xfId="10647" xr:uid="{00000000-0005-0000-0000-00008E290000}"/>
    <cellStyle name="Note 18 72 2" xfId="10648" xr:uid="{00000000-0005-0000-0000-00008F290000}"/>
    <cellStyle name="Note 18 72 2 2" xfId="10649" xr:uid="{00000000-0005-0000-0000-000090290000}"/>
    <cellStyle name="Note 18 72 3" xfId="10650" xr:uid="{00000000-0005-0000-0000-000091290000}"/>
    <cellStyle name="Note 18 72 3 2" xfId="10651" xr:uid="{00000000-0005-0000-0000-000092290000}"/>
    <cellStyle name="Note 18 72 4" xfId="10652" xr:uid="{00000000-0005-0000-0000-000093290000}"/>
    <cellStyle name="Note 18 72 4 2" xfId="10653" xr:uid="{00000000-0005-0000-0000-000094290000}"/>
    <cellStyle name="Note 18 72 5" xfId="10654" xr:uid="{00000000-0005-0000-0000-000095290000}"/>
    <cellStyle name="Note 18 73" xfId="10655" xr:uid="{00000000-0005-0000-0000-000096290000}"/>
    <cellStyle name="Note 18 73 2" xfId="10656" xr:uid="{00000000-0005-0000-0000-000097290000}"/>
    <cellStyle name="Note 18 74" xfId="10657" xr:uid="{00000000-0005-0000-0000-000098290000}"/>
    <cellStyle name="Note 18 74 2" xfId="10658" xr:uid="{00000000-0005-0000-0000-000099290000}"/>
    <cellStyle name="Note 18 75" xfId="10659" xr:uid="{00000000-0005-0000-0000-00009A290000}"/>
    <cellStyle name="Note 18 75 2" xfId="10660" xr:uid="{00000000-0005-0000-0000-00009B290000}"/>
    <cellStyle name="Note 18 76" xfId="10661" xr:uid="{00000000-0005-0000-0000-00009C290000}"/>
    <cellStyle name="Note 18 8" xfId="10662" xr:uid="{00000000-0005-0000-0000-00009D290000}"/>
    <cellStyle name="Note 18 8 2" xfId="10663" xr:uid="{00000000-0005-0000-0000-00009E290000}"/>
    <cellStyle name="Note 18 8 2 2" xfId="10664" xr:uid="{00000000-0005-0000-0000-00009F290000}"/>
    <cellStyle name="Note 18 8 2 2 2" xfId="10665" xr:uid="{00000000-0005-0000-0000-0000A0290000}"/>
    <cellStyle name="Note 18 8 2 3" xfId="10666" xr:uid="{00000000-0005-0000-0000-0000A1290000}"/>
    <cellStyle name="Note 18 8 2 3 2" xfId="10667" xr:uid="{00000000-0005-0000-0000-0000A2290000}"/>
    <cellStyle name="Note 18 8 2 4" xfId="10668" xr:uid="{00000000-0005-0000-0000-0000A3290000}"/>
    <cellStyle name="Note 18 8 2 4 2" xfId="10669" xr:uid="{00000000-0005-0000-0000-0000A4290000}"/>
    <cellStyle name="Note 18 8 2 5" xfId="10670" xr:uid="{00000000-0005-0000-0000-0000A5290000}"/>
    <cellStyle name="Note 18 8 3" xfId="10671" xr:uid="{00000000-0005-0000-0000-0000A6290000}"/>
    <cellStyle name="Note 18 8 3 2" xfId="10672" xr:uid="{00000000-0005-0000-0000-0000A7290000}"/>
    <cellStyle name="Note 18 8 4" xfId="10673" xr:uid="{00000000-0005-0000-0000-0000A8290000}"/>
    <cellStyle name="Note 18 8 4 2" xfId="10674" xr:uid="{00000000-0005-0000-0000-0000A9290000}"/>
    <cellStyle name="Note 18 8 5" xfId="10675" xr:uid="{00000000-0005-0000-0000-0000AA290000}"/>
    <cellStyle name="Note 18 8 5 2" xfId="10676" xr:uid="{00000000-0005-0000-0000-0000AB290000}"/>
    <cellStyle name="Note 18 8 6" xfId="10677" xr:uid="{00000000-0005-0000-0000-0000AC290000}"/>
    <cellStyle name="Note 18 9" xfId="10678" xr:uid="{00000000-0005-0000-0000-0000AD290000}"/>
    <cellStyle name="Note 18 9 2" xfId="10679" xr:uid="{00000000-0005-0000-0000-0000AE290000}"/>
    <cellStyle name="Note 18 9 2 2" xfId="10680" xr:uid="{00000000-0005-0000-0000-0000AF290000}"/>
    <cellStyle name="Note 18 9 2 2 2" xfId="10681" xr:uid="{00000000-0005-0000-0000-0000B0290000}"/>
    <cellStyle name="Note 18 9 2 3" xfId="10682" xr:uid="{00000000-0005-0000-0000-0000B1290000}"/>
    <cellStyle name="Note 18 9 2 3 2" xfId="10683" xr:uid="{00000000-0005-0000-0000-0000B2290000}"/>
    <cellStyle name="Note 18 9 2 4" xfId="10684" xr:uid="{00000000-0005-0000-0000-0000B3290000}"/>
    <cellStyle name="Note 18 9 2 4 2" xfId="10685" xr:uid="{00000000-0005-0000-0000-0000B4290000}"/>
    <cellStyle name="Note 18 9 2 5" xfId="10686" xr:uid="{00000000-0005-0000-0000-0000B5290000}"/>
    <cellStyle name="Note 18 9 3" xfId="10687" xr:uid="{00000000-0005-0000-0000-0000B6290000}"/>
    <cellStyle name="Note 18 9 3 2" xfId="10688" xr:uid="{00000000-0005-0000-0000-0000B7290000}"/>
    <cellStyle name="Note 18 9 4" xfId="10689" xr:uid="{00000000-0005-0000-0000-0000B8290000}"/>
    <cellStyle name="Note 18 9 4 2" xfId="10690" xr:uid="{00000000-0005-0000-0000-0000B9290000}"/>
    <cellStyle name="Note 18 9 5" xfId="10691" xr:uid="{00000000-0005-0000-0000-0000BA290000}"/>
    <cellStyle name="Note 18 9 5 2" xfId="10692" xr:uid="{00000000-0005-0000-0000-0000BB290000}"/>
    <cellStyle name="Note 18 9 6" xfId="10693" xr:uid="{00000000-0005-0000-0000-0000BC290000}"/>
    <cellStyle name="Note 19" xfId="10694" xr:uid="{00000000-0005-0000-0000-0000BD290000}"/>
    <cellStyle name="Note 19 10" xfId="10695" xr:uid="{00000000-0005-0000-0000-0000BE290000}"/>
    <cellStyle name="Note 19 10 2" xfId="10696" xr:uid="{00000000-0005-0000-0000-0000BF290000}"/>
    <cellStyle name="Note 19 10 2 2" xfId="10697" xr:uid="{00000000-0005-0000-0000-0000C0290000}"/>
    <cellStyle name="Note 19 10 3" xfId="10698" xr:uid="{00000000-0005-0000-0000-0000C1290000}"/>
    <cellStyle name="Note 19 10 3 2" xfId="10699" xr:uid="{00000000-0005-0000-0000-0000C2290000}"/>
    <cellStyle name="Note 19 10 4" xfId="10700" xr:uid="{00000000-0005-0000-0000-0000C3290000}"/>
    <cellStyle name="Note 19 10 4 2" xfId="10701" xr:uid="{00000000-0005-0000-0000-0000C4290000}"/>
    <cellStyle name="Note 19 10 5" xfId="10702" xr:uid="{00000000-0005-0000-0000-0000C5290000}"/>
    <cellStyle name="Note 19 11" xfId="10703" xr:uid="{00000000-0005-0000-0000-0000C6290000}"/>
    <cellStyle name="Note 19 11 2" xfId="10704" xr:uid="{00000000-0005-0000-0000-0000C7290000}"/>
    <cellStyle name="Note 19 11 2 2" xfId="10705" xr:uid="{00000000-0005-0000-0000-0000C8290000}"/>
    <cellStyle name="Note 19 11 3" xfId="10706" xr:uid="{00000000-0005-0000-0000-0000C9290000}"/>
    <cellStyle name="Note 19 11 3 2" xfId="10707" xr:uid="{00000000-0005-0000-0000-0000CA290000}"/>
    <cellStyle name="Note 19 11 4" xfId="10708" xr:uid="{00000000-0005-0000-0000-0000CB290000}"/>
    <cellStyle name="Note 19 11 4 2" xfId="10709" xr:uid="{00000000-0005-0000-0000-0000CC290000}"/>
    <cellStyle name="Note 19 11 5" xfId="10710" xr:uid="{00000000-0005-0000-0000-0000CD290000}"/>
    <cellStyle name="Note 19 12" xfId="10711" xr:uid="{00000000-0005-0000-0000-0000CE290000}"/>
    <cellStyle name="Note 19 12 2" xfId="10712" xr:uid="{00000000-0005-0000-0000-0000CF290000}"/>
    <cellStyle name="Note 19 12 2 2" xfId="10713" xr:uid="{00000000-0005-0000-0000-0000D0290000}"/>
    <cellStyle name="Note 19 12 3" xfId="10714" xr:uid="{00000000-0005-0000-0000-0000D1290000}"/>
    <cellStyle name="Note 19 12 3 2" xfId="10715" xr:uid="{00000000-0005-0000-0000-0000D2290000}"/>
    <cellStyle name="Note 19 12 4" xfId="10716" xr:uid="{00000000-0005-0000-0000-0000D3290000}"/>
    <cellStyle name="Note 19 12 4 2" xfId="10717" xr:uid="{00000000-0005-0000-0000-0000D4290000}"/>
    <cellStyle name="Note 19 12 5" xfId="10718" xr:uid="{00000000-0005-0000-0000-0000D5290000}"/>
    <cellStyle name="Note 19 13" xfId="10719" xr:uid="{00000000-0005-0000-0000-0000D6290000}"/>
    <cellStyle name="Note 19 13 2" xfId="10720" xr:uid="{00000000-0005-0000-0000-0000D7290000}"/>
    <cellStyle name="Note 19 13 2 2" xfId="10721" xr:uid="{00000000-0005-0000-0000-0000D8290000}"/>
    <cellStyle name="Note 19 13 3" xfId="10722" xr:uid="{00000000-0005-0000-0000-0000D9290000}"/>
    <cellStyle name="Note 19 13 3 2" xfId="10723" xr:uid="{00000000-0005-0000-0000-0000DA290000}"/>
    <cellStyle name="Note 19 13 4" xfId="10724" xr:uid="{00000000-0005-0000-0000-0000DB290000}"/>
    <cellStyle name="Note 19 13 4 2" xfId="10725" xr:uid="{00000000-0005-0000-0000-0000DC290000}"/>
    <cellStyle name="Note 19 13 5" xfId="10726" xr:uid="{00000000-0005-0000-0000-0000DD290000}"/>
    <cellStyle name="Note 19 14" xfId="10727" xr:uid="{00000000-0005-0000-0000-0000DE290000}"/>
    <cellStyle name="Note 19 14 2" xfId="10728" xr:uid="{00000000-0005-0000-0000-0000DF290000}"/>
    <cellStyle name="Note 19 14 2 2" xfId="10729" xr:uid="{00000000-0005-0000-0000-0000E0290000}"/>
    <cellStyle name="Note 19 14 3" xfId="10730" xr:uid="{00000000-0005-0000-0000-0000E1290000}"/>
    <cellStyle name="Note 19 14 3 2" xfId="10731" xr:uid="{00000000-0005-0000-0000-0000E2290000}"/>
    <cellStyle name="Note 19 14 4" xfId="10732" xr:uid="{00000000-0005-0000-0000-0000E3290000}"/>
    <cellStyle name="Note 19 14 4 2" xfId="10733" xr:uid="{00000000-0005-0000-0000-0000E4290000}"/>
    <cellStyle name="Note 19 14 5" xfId="10734" xr:uid="{00000000-0005-0000-0000-0000E5290000}"/>
    <cellStyle name="Note 19 15" xfId="10735" xr:uid="{00000000-0005-0000-0000-0000E6290000}"/>
    <cellStyle name="Note 19 15 2" xfId="10736" xr:uid="{00000000-0005-0000-0000-0000E7290000}"/>
    <cellStyle name="Note 19 15 2 2" xfId="10737" xr:uid="{00000000-0005-0000-0000-0000E8290000}"/>
    <cellStyle name="Note 19 15 3" xfId="10738" xr:uid="{00000000-0005-0000-0000-0000E9290000}"/>
    <cellStyle name="Note 19 15 3 2" xfId="10739" xr:uid="{00000000-0005-0000-0000-0000EA290000}"/>
    <cellStyle name="Note 19 15 4" xfId="10740" xr:uid="{00000000-0005-0000-0000-0000EB290000}"/>
    <cellStyle name="Note 19 15 4 2" xfId="10741" xr:uid="{00000000-0005-0000-0000-0000EC290000}"/>
    <cellStyle name="Note 19 15 5" xfId="10742" xr:uid="{00000000-0005-0000-0000-0000ED290000}"/>
    <cellStyle name="Note 19 16" xfId="10743" xr:uid="{00000000-0005-0000-0000-0000EE290000}"/>
    <cellStyle name="Note 19 16 2" xfId="10744" xr:uid="{00000000-0005-0000-0000-0000EF290000}"/>
    <cellStyle name="Note 19 16 2 2" xfId="10745" xr:uid="{00000000-0005-0000-0000-0000F0290000}"/>
    <cellStyle name="Note 19 16 3" xfId="10746" xr:uid="{00000000-0005-0000-0000-0000F1290000}"/>
    <cellStyle name="Note 19 16 3 2" xfId="10747" xr:uid="{00000000-0005-0000-0000-0000F2290000}"/>
    <cellStyle name="Note 19 16 4" xfId="10748" xr:uid="{00000000-0005-0000-0000-0000F3290000}"/>
    <cellStyle name="Note 19 16 4 2" xfId="10749" xr:uid="{00000000-0005-0000-0000-0000F4290000}"/>
    <cellStyle name="Note 19 16 5" xfId="10750" xr:uid="{00000000-0005-0000-0000-0000F5290000}"/>
    <cellStyle name="Note 19 17" xfId="10751" xr:uid="{00000000-0005-0000-0000-0000F6290000}"/>
    <cellStyle name="Note 19 17 2" xfId="10752" xr:uid="{00000000-0005-0000-0000-0000F7290000}"/>
    <cellStyle name="Note 19 17 2 2" xfId="10753" xr:uid="{00000000-0005-0000-0000-0000F8290000}"/>
    <cellStyle name="Note 19 17 3" xfId="10754" xr:uid="{00000000-0005-0000-0000-0000F9290000}"/>
    <cellStyle name="Note 19 17 3 2" xfId="10755" xr:uid="{00000000-0005-0000-0000-0000FA290000}"/>
    <cellStyle name="Note 19 17 4" xfId="10756" xr:uid="{00000000-0005-0000-0000-0000FB290000}"/>
    <cellStyle name="Note 19 17 4 2" xfId="10757" xr:uid="{00000000-0005-0000-0000-0000FC290000}"/>
    <cellStyle name="Note 19 17 5" xfId="10758" xr:uid="{00000000-0005-0000-0000-0000FD290000}"/>
    <cellStyle name="Note 19 18" xfId="10759" xr:uid="{00000000-0005-0000-0000-0000FE290000}"/>
    <cellStyle name="Note 19 18 2" xfId="10760" xr:uid="{00000000-0005-0000-0000-0000FF290000}"/>
    <cellStyle name="Note 19 18 2 2" xfId="10761" xr:uid="{00000000-0005-0000-0000-0000002A0000}"/>
    <cellStyle name="Note 19 18 3" xfId="10762" xr:uid="{00000000-0005-0000-0000-0000012A0000}"/>
    <cellStyle name="Note 19 18 3 2" xfId="10763" xr:uid="{00000000-0005-0000-0000-0000022A0000}"/>
    <cellStyle name="Note 19 18 4" xfId="10764" xr:uid="{00000000-0005-0000-0000-0000032A0000}"/>
    <cellStyle name="Note 19 18 4 2" xfId="10765" xr:uid="{00000000-0005-0000-0000-0000042A0000}"/>
    <cellStyle name="Note 19 18 5" xfId="10766" xr:uid="{00000000-0005-0000-0000-0000052A0000}"/>
    <cellStyle name="Note 19 19" xfId="10767" xr:uid="{00000000-0005-0000-0000-0000062A0000}"/>
    <cellStyle name="Note 19 19 2" xfId="10768" xr:uid="{00000000-0005-0000-0000-0000072A0000}"/>
    <cellStyle name="Note 19 19 2 2" xfId="10769" xr:uid="{00000000-0005-0000-0000-0000082A0000}"/>
    <cellStyle name="Note 19 19 3" xfId="10770" xr:uid="{00000000-0005-0000-0000-0000092A0000}"/>
    <cellStyle name="Note 19 19 3 2" xfId="10771" xr:uid="{00000000-0005-0000-0000-00000A2A0000}"/>
    <cellStyle name="Note 19 19 4" xfId="10772" xr:uid="{00000000-0005-0000-0000-00000B2A0000}"/>
    <cellStyle name="Note 19 19 4 2" xfId="10773" xr:uid="{00000000-0005-0000-0000-00000C2A0000}"/>
    <cellStyle name="Note 19 19 5" xfId="10774" xr:uid="{00000000-0005-0000-0000-00000D2A0000}"/>
    <cellStyle name="Note 19 2" xfId="10775" xr:uid="{00000000-0005-0000-0000-00000E2A0000}"/>
    <cellStyle name="Note 19 2 2" xfId="10776" xr:uid="{00000000-0005-0000-0000-00000F2A0000}"/>
    <cellStyle name="Note 19 2 2 2" xfId="10777" xr:uid="{00000000-0005-0000-0000-0000102A0000}"/>
    <cellStyle name="Note 19 2 3" xfId="10778" xr:uid="{00000000-0005-0000-0000-0000112A0000}"/>
    <cellStyle name="Note 19 2 3 2" xfId="10779" xr:uid="{00000000-0005-0000-0000-0000122A0000}"/>
    <cellStyle name="Note 19 2 4" xfId="10780" xr:uid="{00000000-0005-0000-0000-0000132A0000}"/>
    <cellStyle name="Note 19 2 4 2" xfId="10781" xr:uid="{00000000-0005-0000-0000-0000142A0000}"/>
    <cellStyle name="Note 19 2 5" xfId="10782" xr:uid="{00000000-0005-0000-0000-0000152A0000}"/>
    <cellStyle name="Note 19 20" xfId="10783" xr:uid="{00000000-0005-0000-0000-0000162A0000}"/>
    <cellStyle name="Note 19 20 2" xfId="10784" xr:uid="{00000000-0005-0000-0000-0000172A0000}"/>
    <cellStyle name="Note 19 20 2 2" xfId="10785" xr:uid="{00000000-0005-0000-0000-0000182A0000}"/>
    <cellStyle name="Note 19 20 3" xfId="10786" xr:uid="{00000000-0005-0000-0000-0000192A0000}"/>
    <cellStyle name="Note 19 20 3 2" xfId="10787" xr:uid="{00000000-0005-0000-0000-00001A2A0000}"/>
    <cellStyle name="Note 19 20 4" xfId="10788" xr:uid="{00000000-0005-0000-0000-00001B2A0000}"/>
    <cellStyle name="Note 19 20 4 2" xfId="10789" xr:uid="{00000000-0005-0000-0000-00001C2A0000}"/>
    <cellStyle name="Note 19 20 5" xfId="10790" xr:uid="{00000000-0005-0000-0000-00001D2A0000}"/>
    <cellStyle name="Note 19 21" xfId="10791" xr:uid="{00000000-0005-0000-0000-00001E2A0000}"/>
    <cellStyle name="Note 19 21 2" xfId="10792" xr:uid="{00000000-0005-0000-0000-00001F2A0000}"/>
    <cellStyle name="Note 19 21 2 2" xfId="10793" xr:uid="{00000000-0005-0000-0000-0000202A0000}"/>
    <cellStyle name="Note 19 21 3" xfId="10794" xr:uid="{00000000-0005-0000-0000-0000212A0000}"/>
    <cellStyle name="Note 19 21 3 2" xfId="10795" xr:uid="{00000000-0005-0000-0000-0000222A0000}"/>
    <cellStyle name="Note 19 21 4" xfId="10796" xr:uid="{00000000-0005-0000-0000-0000232A0000}"/>
    <cellStyle name="Note 19 21 4 2" xfId="10797" xr:uid="{00000000-0005-0000-0000-0000242A0000}"/>
    <cellStyle name="Note 19 21 5" xfId="10798" xr:uid="{00000000-0005-0000-0000-0000252A0000}"/>
    <cellStyle name="Note 19 22" xfId="10799" xr:uid="{00000000-0005-0000-0000-0000262A0000}"/>
    <cellStyle name="Note 19 22 2" xfId="10800" xr:uid="{00000000-0005-0000-0000-0000272A0000}"/>
    <cellStyle name="Note 19 22 2 2" xfId="10801" xr:uid="{00000000-0005-0000-0000-0000282A0000}"/>
    <cellStyle name="Note 19 22 3" xfId="10802" xr:uid="{00000000-0005-0000-0000-0000292A0000}"/>
    <cellStyle name="Note 19 22 3 2" xfId="10803" xr:uid="{00000000-0005-0000-0000-00002A2A0000}"/>
    <cellStyle name="Note 19 22 4" xfId="10804" xr:uid="{00000000-0005-0000-0000-00002B2A0000}"/>
    <cellStyle name="Note 19 22 4 2" xfId="10805" xr:uid="{00000000-0005-0000-0000-00002C2A0000}"/>
    <cellStyle name="Note 19 22 5" xfId="10806" xr:uid="{00000000-0005-0000-0000-00002D2A0000}"/>
    <cellStyle name="Note 19 23" xfId="10807" xr:uid="{00000000-0005-0000-0000-00002E2A0000}"/>
    <cellStyle name="Note 19 23 2" xfId="10808" xr:uid="{00000000-0005-0000-0000-00002F2A0000}"/>
    <cellStyle name="Note 19 23 2 2" xfId="10809" xr:uid="{00000000-0005-0000-0000-0000302A0000}"/>
    <cellStyle name="Note 19 23 3" xfId="10810" xr:uid="{00000000-0005-0000-0000-0000312A0000}"/>
    <cellStyle name="Note 19 23 3 2" xfId="10811" xr:uid="{00000000-0005-0000-0000-0000322A0000}"/>
    <cellStyle name="Note 19 23 4" xfId="10812" xr:uid="{00000000-0005-0000-0000-0000332A0000}"/>
    <cellStyle name="Note 19 23 4 2" xfId="10813" xr:uid="{00000000-0005-0000-0000-0000342A0000}"/>
    <cellStyle name="Note 19 23 5" xfId="10814" xr:uid="{00000000-0005-0000-0000-0000352A0000}"/>
    <cellStyle name="Note 19 24" xfId="10815" xr:uid="{00000000-0005-0000-0000-0000362A0000}"/>
    <cellStyle name="Note 19 24 2" xfId="10816" xr:uid="{00000000-0005-0000-0000-0000372A0000}"/>
    <cellStyle name="Note 19 24 2 2" xfId="10817" xr:uid="{00000000-0005-0000-0000-0000382A0000}"/>
    <cellStyle name="Note 19 24 3" xfId="10818" xr:uid="{00000000-0005-0000-0000-0000392A0000}"/>
    <cellStyle name="Note 19 24 3 2" xfId="10819" xr:uid="{00000000-0005-0000-0000-00003A2A0000}"/>
    <cellStyle name="Note 19 24 4" xfId="10820" xr:uid="{00000000-0005-0000-0000-00003B2A0000}"/>
    <cellStyle name="Note 19 24 4 2" xfId="10821" xr:uid="{00000000-0005-0000-0000-00003C2A0000}"/>
    <cellStyle name="Note 19 24 5" xfId="10822" xr:uid="{00000000-0005-0000-0000-00003D2A0000}"/>
    <cellStyle name="Note 19 25" xfId="10823" xr:uid="{00000000-0005-0000-0000-00003E2A0000}"/>
    <cellStyle name="Note 19 25 2" xfId="10824" xr:uid="{00000000-0005-0000-0000-00003F2A0000}"/>
    <cellStyle name="Note 19 25 2 2" xfId="10825" xr:uid="{00000000-0005-0000-0000-0000402A0000}"/>
    <cellStyle name="Note 19 25 3" xfId="10826" xr:uid="{00000000-0005-0000-0000-0000412A0000}"/>
    <cellStyle name="Note 19 25 3 2" xfId="10827" xr:uid="{00000000-0005-0000-0000-0000422A0000}"/>
    <cellStyle name="Note 19 25 4" xfId="10828" xr:uid="{00000000-0005-0000-0000-0000432A0000}"/>
    <cellStyle name="Note 19 25 4 2" xfId="10829" xr:uid="{00000000-0005-0000-0000-0000442A0000}"/>
    <cellStyle name="Note 19 25 5" xfId="10830" xr:uid="{00000000-0005-0000-0000-0000452A0000}"/>
    <cellStyle name="Note 19 26" xfId="10831" xr:uid="{00000000-0005-0000-0000-0000462A0000}"/>
    <cellStyle name="Note 19 26 2" xfId="10832" xr:uid="{00000000-0005-0000-0000-0000472A0000}"/>
    <cellStyle name="Note 19 26 2 2" xfId="10833" xr:uid="{00000000-0005-0000-0000-0000482A0000}"/>
    <cellStyle name="Note 19 26 3" xfId="10834" xr:uid="{00000000-0005-0000-0000-0000492A0000}"/>
    <cellStyle name="Note 19 26 3 2" xfId="10835" xr:uid="{00000000-0005-0000-0000-00004A2A0000}"/>
    <cellStyle name="Note 19 26 4" xfId="10836" xr:uid="{00000000-0005-0000-0000-00004B2A0000}"/>
    <cellStyle name="Note 19 26 4 2" xfId="10837" xr:uid="{00000000-0005-0000-0000-00004C2A0000}"/>
    <cellStyle name="Note 19 26 5" xfId="10838" xr:uid="{00000000-0005-0000-0000-00004D2A0000}"/>
    <cellStyle name="Note 19 27" xfId="10839" xr:uid="{00000000-0005-0000-0000-00004E2A0000}"/>
    <cellStyle name="Note 19 27 2" xfId="10840" xr:uid="{00000000-0005-0000-0000-00004F2A0000}"/>
    <cellStyle name="Note 19 27 2 2" xfId="10841" xr:uid="{00000000-0005-0000-0000-0000502A0000}"/>
    <cellStyle name="Note 19 27 3" xfId="10842" xr:uid="{00000000-0005-0000-0000-0000512A0000}"/>
    <cellStyle name="Note 19 27 3 2" xfId="10843" xr:uid="{00000000-0005-0000-0000-0000522A0000}"/>
    <cellStyle name="Note 19 27 4" xfId="10844" xr:uid="{00000000-0005-0000-0000-0000532A0000}"/>
    <cellStyle name="Note 19 27 4 2" xfId="10845" xr:uid="{00000000-0005-0000-0000-0000542A0000}"/>
    <cellStyle name="Note 19 27 5" xfId="10846" xr:uid="{00000000-0005-0000-0000-0000552A0000}"/>
    <cellStyle name="Note 19 28" xfId="10847" xr:uid="{00000000-0005-0000-0000-0000562A0000}"/>
    <cellStyle name="Note 19 28 2" xfId="10848" xr:uid="{00000000-0005-0000-0000-0000572A0000}"/>
    <cellStyle name="Note 19 28 2 2" xfId="10849" xr:uid="{00000000-0005-0000-0000-0000582A0000}"/>
    <cellStyle name="Note 19 28 3" xfId="10850" xr:uid="{00000000-0005-0000-0000-0000592A0000}"/>
    <cellStyle name="Note 19 28 3 2" xfId="10851" xr:uid="{00000000-0005-0000-0000-00005A2A0000}"/>
    <cellStyle name="Note 19 28 4" xfId="10852" xr:uid="{00000000-0005-0000-0000-00005B2A0000}"/>
    <cellStyle name="Note 19 28 4 2" xfId="10853" xr:uid="{00000000-0005-0000-0000-00005C2A0000}"/>
    <cellStyle name="Note 19 28 5" xfId="10854" xr:uid="{00000000-0005-0000-0000-00005D2A0000}"/>
    <cellStyle name="Note 19 29" xfId="10855" xr:uid="{00000000-0005-0000-0000-00005E2A0000}"/>
    <cellStyle name="Note 19 29 2" xfId="10856" xr:uid="{00000000-0005-0000-0000-00005F2A0000}"/>
    <cellStyle name="Note 19 29 2 2" xfId="10857" xr:uid="{00000000-0005-0000-0000-0000602A0000}"/>
    <cellStyle name="Note 19 29 3" xfId="10858" xr:uid="{00000000-0005-0000-0000-0000612A0000}"/>
    <cellStyle name="Note 19 29 3 2" xfId="10859" xr:uid="{00000000-0005-0000-0000-0000622A0000}"/>
    <cellStyle name="Note 19 29 4" xfId="10860" xr:uid="{00000000-0005-0000-0000-0000632A0000}"/>
    <cellStyle name="Note 19 29 4 2" xfId="10861" xr:uid="{00000000-0005-0000-0000-0000642A0000}"/>
    <cellStyle name="Note 19 29 5" xfId="10862" xr:uid="{00000000-0005-0000-0000-0000652A0000}"/>
    <cellStyle name="Note 19 3" xfId="10863" xr:uid="{00000000-0005-0000-0000-0000662A0000}"/>
    <cellStyle name="Note 19 3 2" xfId="10864" xr:uid="{00000000-0005-0000-0000-0000672A0000}"/>
    <cellStyle name="Note 19 3 2 2" xfId="10865" xr:uid="{00000000-0005-0000-0000-0000682A0000}"/>
    <cellStyle name="Note 19 3 3" xfId="10866" xr:uid="{00000000-0005-0000-0000-0000692A0000}"/>
    <cellStyle name="Note 19 3 3 2" xfId="10867" xr:uid="{00000000-0005-0000-0000-00006A2A0000}"/>
    <cellStyle name="Note 19 3 4" xfId="10868" xr:uid="{00000000-0005-0000-0000-00006B2A0000}"/>
    <cellStyle name="Note 19 3 4 2" xfId="10869" xr:uid="{00000000-0005-0000-0000-00006C2A0000}"/>
    <cellStyle name="Note 19 3 5" xfId="10870" xr:uid="{00000000-0005-0000-0000-00006D2A0000}"/>
    <cellStyle name="Note 19 30" xfId="10871" xr:uid="{00000000-0005-0000-0000-00006E2A0000}"/>
    <cellStyle name="Note 19 30 2" xfId="10872" xr:uid="{00000000-0005-0000-0000-00006F2A0000}"/>
    <cellStyle name="Note 19 30 2 2" xfId="10873" xr:uid="{00000000-0005-0000-0000-0000702A0000}"/>
    <cellStyle name="Note 19 30 3" xfId="10874" xr:uid="{00000000-0005-0000-0000-0000712A0000}"/>
    <cellStyle name="Note 19 30 3 2" xfId="10875" xr:uid="{00000000-0005-0000-0000-0000722A0000}"/>
    <cellStyle name="Note 19 30 4" xfId="10876" xr:uid="{00000000-0005-0000-0000-0000732A0000}"/>
    <cellStyle name="Note 19 30 4 2" xfId="10877" xr:uid="{00000000-0005-0000-0000-0000742A0000}"/>
    <cellStyle name="Note 19 30 5" xfId="10878" xr:uid="{00000000-0005-0000-0000-0000752A0000}"/>
    <cellStyle name="Note 19 31" xfId="10879" xr:uid="{00000000-0005-0000-0000-0000762A0000}"/>
    <cellStyle name="Note 19 31 2" xfId="10880" xr:uid="{00000000-0005-0000-0000-0000772A0000}"/>
    <cellStyle name="Note 19 31 2 2" xfId="10881" xr:uid="{00000000-0005-0000-0000-0000782A0000}"/>
    <cellStyle name="Note 19 31 3" xfId="10882" xr:uid="{00000000-0005-0000-0000-0000792A0000}"/>
    <cellStyle name="Note 19 31 3 2" xfId="10883" xr:uid="{00000000-0005-0000-0000-00007A2A0000}"/>
    <cellStyle name="Note 19 31 4" xfId="10884" xr:uid="{00000000-0005-0000-0000-00007B2A0000}"/>
    <cellStyle name="Note 19 31 4 2" xfId="10885" xr:uid="{00000000-0005-0000-0000-00007C2A0000}"/>
    <cellStyle name="Note 19 31 5" xfId="10886" xr:uid="{00000000-0005-0000-0000-00007D2A0000}"/>
    <cellStyle name="Note 19 32" xfId="10887" xr:uid="{00000000-0005-0000-0000-00007E2A0000}"/>
    <cellStyle name="Note 19 32 2" xfId="10888" xr:uid="{00000000-0005-0000-0000-00007F2A0000}"/>
    <cellStyle name="Note 19 32 2 2" xfId="10889" xr:uid="{00000000-0005-0000-0000-0000802A0000}"/>
    <cellStyle name="Note 19 32 3" xfId="10890" xr:uid="{00000000-0005-0000-0000-0000812A0000}"/>
    <cellStyle name="Note 19 32 3 2" xfId="10891" xr:uid="{00000000-0005-0000-0000-0000822A0000}"/>
    <cellStyle name="Note 19 32 4" xfId="10892" xr:uid="{00000000-0005-0000-0000-0000832A0000}"/>
    <cellStyle name="Note 19 32 4 2" xfId="10893" xr:uid="{00000000-0005-0000-0000-0000842A0000}"/>
    <cellStyle name="Note 19 32 5" xfId="10894" xr:uid="{00000000-0005-0000-0000-0000852A0000}"/>
    <cellStyle name="Note 19 33" xfId="10895" xr:uid="{00000000-0005-0000-0000-0000862A0000}"/>
    <cellStyle name="Note 19 33 2" xfId="10896" xr:uid="{00000000-0005-0000-0000-0000872A0000}"/>
    <cellStyle name="Note 19 33 2 2" xfId="10897" xr:uid="{00000000-0005-0000-0000-0000882A0000}"/>
    <cellStyle name="Note 19 33 3" xfId="10898" xr:uid="{00000000-0005-0000-0000-0000892A0000}"/>
    <cellStyle name="Note 19 33 3 2" xfId="10899" xr:uid="{00000000-0005-0000-0000-00008A2A0000}"/>
    <cellStyle name="Note 19 33 4" xfId="10900" xr:uid="{00000000-0005-0000-0000-00008B2A0000}"/>
    <cellStyle name="Note 19 33 4 2" xfId="10901" xr:uid="{00000000-0005-0000-0000-00008C2A0000}"/>
    <cellStyle name="Note 19 33 5" xfId="10902" xr:uid="{00000000-0005-0000-0000-00008D2A0000}"/>
    <cellStyle name="Note 19 34" xfId="10903" xr:uid="{00000000-0005-0000-0000-00008E2A0000}"/>
    <cellStyle name="Note 19 34 2" xfId="10904" xr:uid="{00000000-0005-0000-0000-00008F2A0000}"/>
    <cellStyle name="Note 19 34 2 2" xfId="10905" xr:uid="{00000000-0005-0000-0000-0000902A0000}"/>
    <cellStyle name="Note 19 34 3" xfId="10906" xr:uid="{00000000-0005-0000-0000-0000912A0000}"/>
    <cellStyle name="Note 19 34 3 2" xfId="10907" xr:uid="{00000000-0005-0000-0000-0000922A0000}"/>
    <cellStyle name="Note 19 34 4" xfId="10908" xr:uid="{00000000-0005-0000-0000-0000932A0000}"/>
    <cellStyle name="Note 19 34 4 2" xfId="10909" xr:uid="{00000000-0005-0000-0000-0000942A0000}"/>
    <cellStyle name="Note 19 34 5" xfId="10910" xr:uid="{00000000-0005-0000-0000-0000952A0000}"/>
    <cellStyle name="Note 19 35" xfId="10911" xr:uid="{00000000-0005-0000-0000-0000962A0000}"/>
    <cellStyle name="Note 19 35 2" xfId="10912" xr:uid="{00000000-0005-0000-0000-0000972A0000}"/>
    <cellStyle name="Note 19 35 2 2" xfId="10913" xr:uid="{00000000-0005-0000-0000-0000982A0000}"/>
    <cellStyle name="Note 19 35 3" xfId="10914" xr:uid="{00000000-0005-0000-0000-0000992A0000}"/>
    <cellStyle name="Note 19 35 3 2" xfId="10915" xr:uid="{00000000-0005-0000-0000-00009A2A0000}"/>
    <cellStyle name="Note 19 35 4" xfId="10916" xr:uid="{00000000-0005-0000-0000-00009B2A0000}"/>
    <cellStyle name="Note 19 35 4 2" xfId="10917" xr:uid="{00000000-0005-0000-0000-00009C2A0000}"/>
    <cellStyle name="Note 19 35 5" xfId="10918" xr:uid="{00000000-0005-0000-0000-00009D2A0000}"/>
    <cellStyle name="Note 19 36" xfId="10919" xr:uid="{00000000-0005-0000-0000-00009E2A0000}"/>
    <cellStyle name="Note 19 36 2" xfId="10920" xr:uid="{00000000-0005-0000-0000-00009F2A0000}"/>
    <cellStyle name="Note 19 36 2 2" xfId="10921" xr:uid="{00000000-0005-0000-0000-0000A02A0000}"/>
    <cellStyle name="Note 19 36 3" xfId="10922" xr:uid="{00000000-0005-0000-0000-0000A12A0000}"/>
    <cellStyle name="Note 19 36 3 2" xfId="10923" xr:uid="{00000000-0005-0000-0000-0000A22A0000}"/>
    <cellStyle name="Note 19 36 4" xfId="10924" xr:uid="{00000000-0005-0000-0000-0000A32A0000}"/>
    <cellStyle name="Note 19 36 4 2" xfId="10925" xr:uid="{00000000-0005-0000-0000-0000A42A0000}"/>
    <cellStyle name="Note 19 36 5" xfId="10926" xr:uid="{00000000-0005-0000-0000-0000A52A0000}"/>
    <cellStyle name="Note 19 37" xfId="10927" xr:uid="{00000000-0005-0000-0000-0000A62A0000}"/>
    <cellStyle name="Note 19 37 2" xfId="10928" xr:uid="{00000000-0005-0000-0000-0000A72A0000}"/>
    <cellStyle name="Note 19 37 2 2" xfId="10929" xr:uid="{00000000-0005-0000-0000-0000A82A0000}"/>
    <cellStyle name="Note 19 37 3" xfId="10930" xr:uid="{00000000-0005-0000-0000-0000A92A0000}"/>
    <cellStyle name="Note 19 37 3 2" xfId="10931" xr:uid="{00000000-0005-0000-0000-0000AA2A0000}"/>
    <cellStyle name="Note 19 37 4" xfId="10932" xr:uid="{00000000-0005-0000-0000-0000AB2A0000}"/>
    <cellStyle name="Note 19 37 4 2" xfId="10933" xr:uid="{00000000-0005-0000-0000-0000AC2A0000}"/>
    <cellStyle name="Note 19 37 5" xfId="10934" xr:uid="{00000000-0005-0000-0000-0000AD2A0000}"/>
    <cellStyle name="Note 19 38" xfId="10935" xr:uid="{00000000-0005-0000-0000-0000AE2A0000}"/>
    <cellStyle name="Note 19 38 2" xfId="10936" xr:uid="{00000000-0005-0000-0000-0000AF2A0000}"/>
    <cellStyle name="Note 19 38 2 2" xfId="10937" xr:uid="{00000000-0005-0000-0000-0000B02A0000}"/>
    <cellStyle name="Note 19 38 3" xfId="10938" xr:uid="{00000000-0005-0000-0000-0000B12A0000}"/>
    <cellStyle name="Note 19 38 3 2" xfId="10939" xr:uid="{00000000-0005-0000-0000-0000B22A0000}"/>
    <cellStyle name="Note 19 38 4" xfId="10940" xr:uid="{00000000-0005-0000-0000-0000B32A0000}"/>
    <cellStyle name="Note 19 38 4 2" xfId="10941" xr:uid="{00000000-0005-0000-0000-0000B42A0000}"/>
    <cellStyle name="Note 19 38 5" xfId="10942" xr:uid="{00000000-0005-0000-0000-0000B52A0000}"/>
    <cellStyle name="Note 19 39" xfId="10943" xr:uid="{00000000-0005-0000-0000-0000B62A0000}"/>
    <cellStyle name="Note 19 39 2" xfId="10944" xr:uid="{00000000-0005-0000-0000-0000B72A0000}"/>
    <cellStyle name="Note 19 39 2 2" xfId="10945" xr:uid="{00000000-0005-0000-0000-0000B82A0000}"/>
    <cellStyle name="Note 19 39 3" xfId="10946" xr:uid="{00000000-0005-0000-0000-0000B92A0000}"/>
    <cellStyle name="Note 19 39 3 2" xfId="10947" xr:uid="{00000000-0005-0000-0000-0000BA2A0000}"/>
    <cellStyle name="Note 19 39 4" xfId="10948" xr:uid="{00000000-0005-0000-0000-0000BB2A0000}"/>
    <cellStyle name="Note 19 39 4 2" xfId="10949" xr:uid="{00000000-0005-0000-0000-0000BC2A0000}"/>
    <cellStyle name="Note 19 39 5" xfId="10950" xr:uid="{00000000-0005-0000-0000-0000BD2A0000}"/>
    <cellStyle name="Note 19 4" xfId="10951" xr:uid="{00000000-0005-0000-0000-0000BE2A0000}"/>
    <cellStyle name="Note 19 4 2" xfId="10952" xr:uid="{00000000-0005-0000-0000-0000BF2A0000}"/>
    <cellStyle name="Note 19 4 2 2" xfId="10953" xr:uid="{00000000-0005-0000-0000-0000C02A0000}"/>
    <cellStyle name="Note 19 4 3" xfId="10954" xr:uid="{00000000-0005-0000-0000-0000C12A0000}"/>
    <cellStyle name="Note 19 4 3 2" xfId="10955" xr:uid="{00000000-0005-0000-0000-0000C22A0000}"/>
    <cellStyle name="Note 19 4 4" xfId="10956" xr:uid="{00000000-0005-0000-0000-0000C32A0000}"/>
    <cellStyle name="Note 19 4 4 2" xfId="10957" xr:uid="{00000000-0005-0000-0000-0000C42A0000}"/>
    <cellStyle name="Note 19 4 5" xfId="10958" xr:uid="{00000000-0005-0000-0000-0000C52A0000}"/>
    <cellStyle name="Note 19 40" xfId="10959" xr:uid="{00000000-0005-0000-0000-0000C62A0000}"/>
    <cellStyle name="Note 19 40 2" xfId="10960" xr:uid="{00000000-0005-0000-0000-0000C72A0000}"/>
    <cellStyle name="Note 19 40 2 2" xfId="10961" xr:uid="{00000000-0005-0000-0000-0000C82A0000}"/>
    <cellStyle name="Note 19 40 3" xfId="10962" xr:uid="{00000000-0005-0000-0000-0000C92A0000}"/>
    <cellStyle name="Note 19 40 3 2" xfId="10963" xr:uid="{00000000-0005-0000-0000-0000CA2A0000}"/>
    <cellStyle name="Note 19 40 4" xfId="10964" xr:uid="{00000000-0005-0000-0000-0000CB2A0000}"/>
    <cellStyle name="Note 19 40 4 2" xfId="10965" xr:uid="{00000000-0005-0000-0000-0000CC2A0000}"/>
    <cellStyle name="Note 19 40 5" xfId="10966" xr:uid="{00000000-0005-0000-0000-0000CD2A0000}"/>
    <cellStyle name="Note 19 41" xfId="10967" xr:uid="{00000000-0005-0000-0000-0000CE2A0000}"/>
    <cellStyle name="Note 19 41 2" xfId="10968" xr:uid="{00000000-0005-0000-0000-0000CF2A0000}"/>
    <cellStyle name="Note 19 41 2 2" xfId="10969" xr:uid="{00000000-0005-0000-0000-0000D02A0000}"/>
    <cellStyle name="Note 19 41 3" xfId="10970" xr:uid="{00000000-0005-0000-0000-0000D12A0000}"/>
    <cellStyle name="Note 19 41 3 2" xfId="10971" xr:uid="{00000000-0005-0000-0000-0000D22A0000}"/>
    <cellStyle name="Note 19 41 4" xfId="10972" xr:uid="{00000000-0005-0000-0000-0000D32A0000}"/>
    <cellStyle name="Note 19 41 4 2" xfId="10973" xr:uid="{00000000-0005-0000-0000-0000D42A0000}"/>
    <cellStyle name="Note 19 41 5" xfId="10974" xr:uid="{00000000-0005-0000-0000-0000D52A0000}"/>
    <cellStyle name="Note 19 42" xfId="10975" xr:uid="{00000000-0005-0000-0000-0000D62A0000}"/>
    <cellStyle name="Note 19 42 2" xfId="10976" xr:uid="{00000000-0005-0000-0000-0000D72A0000}"/>
    <cellStyle name="Note 19 42 2 2" xfId="10977" xr:uid="{00000000-0005-0000-0000-0000D82A0000}"/>
    <cellStyle name="Note 19 42 3" xfId="10978" xr:uid="{00000000-0005-0000-0000-0000D92A0000}"/>
    <cellStyle name="Note 19 42 3 2" xfId="10979" xr:uid="{00000000-0005-0000-0000-0000DA2A0000}"/>
    <cellStyle name="Note 19 42 4" xfId="10980" xr:uid="{00000000-0005-0000-0000-0000DB2A0000}"/>
    <cellStyle name="Note 19 42 4 2" xfId="10981" xr:uid="{00000000-0005-0000-0000-0000DC2A0000}"/>
    <cellStyle name="Note 19 42 5" xfId="10982" xr:uid="{00000000-0005-0000-0000-0000DD2A0000}"/>
    <cellStyle name="Note 19 43" xfId="10983" xr:uid="{00000000-0005-0000-0000-0000DE2A0000}"/>
    <cellStyle name="Note 19 43 2" xfId="10984" xr:uid="{00000000-0005-0000-0000-0000DF2A0000}"/>
    <cellStyle name="Note 19 43 2 2" xfId="10985" xr:uid="{00000000-0005-0000-0000-0000E02A0000}"/>
    <cellStyle name="Note 19 43 3" xfId="10986" xr:uid="{00000000-0005-0000-0000-0000E12A0000}"/>
    <cellStyle name="Note 19 43 3 2" xfId="10987" xr:uid="{00000000-0005-0000-0000-0000E22A0000}"/>
    <cellStyle name="Note 19 43 4" xfId="10988" xr:uid="{00000000-0005-0000-0000-0000E32A0000}"/>
    <cellStyle name="Note 19 43 4 2" xfId="10989" xr:uid="{00000000-0005-0000-0000-0000E42A0000}"/>
    <cellStyle name="Note 19 43 5" xfId="10990" xr:uid="{00000000-0005-0000-0000-0000E52A0000}"/>
    <cellStyle name="Note 19 44" xfId="10991" xr:uid="{00000000-0005-0000-0000-0000E62A0000}"/>
    <cellStyle name="Note 19 44 2" xfId="10992" xr:uid="{00000000-0005-0000-0000-0000E72A0000}"/>
    <cellStyle name="Note 19 45" xfId="10993" xr:uid="{00000000-0005-0000-0000-0000E82A0000}"/>
    <cellStyle name="Note 19 45 2" xfId="10994" xr:uid="{00000000-0005-0000-0000-0000E92A0000}"/>
    <cellStyle name="Note 19 46" xfId="10995" xr:uid="{00000000-0005-0000-0000-0000EA2A0000}"/>
    <cellStyle name="Note 19 46 2" xfId="10996" xr:uid="{00000000-0005-0000-0000-0000EB2A0000}"/>
    <cellStyle name="Note 19 47" xfId="10997" xr:uid="{00000000-0005-0000-0000-0000EC2A0000}"/>
    <cellStyle name="Note 19 5" xfId="10998" xr:uid="{00000000-0005-0000-0000-0000ED2A0000}"/>
    <cellStyle name="Note 19 5 2" xfId="10999" xr:uid="{00000000-0005-0000-0000-0000EE2A0000}"/>
    <cellStyle name="Note 19 5 2 2" xfId="11000" xr:uid="{00000000-0005-0000-0000-0000EF2A0000}"/>
    <cellStyle name="Note 19 5 3" xfId="11001" xr:uid="{00000000-0005-0000-0000-0000F02A0000}"/>
    <cellStyle name="Note 19 5 3 2" xfId="11002" xr:uid="{00000000-0005-0000-0000-0000F12A0000}"/>
    <cellStyle name="Note 19 5 4" xfId="11003" xr:uid="{00000000-0005-0000-0000-0000F22A0000}"/>
    <cellStyle name="Note 19 5 4 2" xfId="11004" xr:uid="{00000000-0005-0000-0000-0000F32A0000}"/>
    <cellStyle name="Note 19 5 5" xfId="11005" xr:uid="{00000000-0005-0000-0000-0000F42A0000}"/>
    <cellStyle name="Note 19 6" xfId="11006" xr:uid="{00000000-0005-0000-0000-0000F52A0000}"/>
    <cellStyle name="Note 19 6 2" xfId="11007" xr:uid="{00000000-0005-0000-0000-0000F62A0000}"/>
    <cellStyle name="Note 19 6 2 2" xfId="11008" xr:uid="{00000000-0005-0000-0000-0000F72A0000}"/>
    <cellStyle name="Note 19 6 3" xfId="11009" xr:uid="{00000000-0005-0000-0000-0000F82A0000}"/>
    <cellStyle name="Note 19 6 3 2" xfId="11010" xr:uid="{00000000-0005-0000-0000-0000F92A0000}"/>
    <cellStyle name="Note 19 6 4" xfId="11011" xr:uid="{00000000-0005-0000-0000-0000FA2A0000}"/>
    <cellStyle name="Note 19 6 4 2" xfId="11012" xr:uid="{00000000-0005-0000-0000-0000FB2A0000}"/>
    <cellStyle name="Note 19 6 5" xfId="11013" xr:uid="{00000000-0005-0000-0000-0000FC2A0000}"/>
    <cellStyle name="Note 19 7" xfId="11014" xr:uid="{00000000-0005-0000-0000-0000FD2A0000}"/>
    <cellStyle name="Note 19 7 2" xfId="11015" xr:uid="{00000000-0005-0000-0000-0000FE2A0000}"/>
    <cellStyle name="Note 19 7 2 2" xfId="11016" xr:uid="{00000000-0005-0000-0000-0000FF2A0000}"/>
    <cellStyle name="Note 19 7 3" xfId="11017" xr:uid="{00000000-0005-0000-0000-0000002B0000}"/>
    <cellStyle name="Note 19 7 3 2" xfId="11018" xr:uid="{00000000-0005-0000-0000-0000012B0000}"/>
    <cellStyle name="Note 19 7 4" xfId="11019" xr:uid="{00000000-0005-0000-0000-0000022B0000}"/>
    <cellStyle name="Note 19 7 4 2" xfId="11020" xr:uid="{00000000-0005-0000-0000-0000032B0000}"/>
    <cellStyle name="Note 19 7 5" xfId="11021" xr:uid="{00000000-0005-0000-0000-0000042B0000}"/>
    <cellStyle name="Note 19 8" xfId="11022" xr:uid="{00000000-0005-0000-0000-0000052B0000}"/>
    <cellStyle name="Note 19 8 2" xfId="11023" xr:uid="{00000000-0005-0000-0000-0000062B0000}"/>
    <cellStyle name="Note 19 8 2 2" xfId="11024" xr:uid="{00000000-0005-0000-0000-0000072B0000}"/>
    <cellStyle name="Note 19 8 3" xfId="11025" xr:uid="{00000000-0005-0000-0000-0000082B0000}"/>
    <cellStyle name="Note 19 8 3 2" xfId="11026" xr:uid="{00000000-0005-0000-0000-0000092B0000}"/>
    <cellStyle name="Note 19 8 4" xfId="11027" xr:uid="{00000000-0005-0000-0000-00000A2B0000}"/>
    <cellStyle name="Note 19 8 4 2" xfId="11028" xr:uid="{00000000-0005-0000-0000-00000B2B0000}"/>
    <cellStyle name="Note 19 8 5" xfId="11029" xr:uid="{00000000-0005-0000-0000-00000C2B0000}"/>
    <cellStyle name="Note 19 9" xfId="11030" xr:uid="{00000000-0005-0000-0000-00000D2B0000}"/>
    <cellStyle name="Note 19 9 2" xfId="11031" xr:uid="{00000000-0005-0000-0000-00000E2B0000}"/>
    <cellStyle name="Note 19 9 2 2" xfId="11032" xr:uid="{00000000-0005-0000-0000-00000F2B0000}"/>
    <cellStyle name="Note 19 9 3" xfId="11033" xr:uid="{00000000-0005-0000-0000-0000102B0000}"/>
    <cellStyle name="Note 19 9 3 2" xfId="11034" xr:uid="{00000000-0005-0000-0000-0000112B0000}"/>
    <cellStyle name="Note 19 9 4" xfId="11035" xr:uid="{00000000-0005-0000-0000-0000122B0000}"/>
    <cellStyle name="Note 19 9 4 2" xfId="11036" xr:uid="{00000000-0005-0000-0000-0000132B0000}"/>
    <cellStyle name="Note 19 9 5" xfId="11037" xr:uid="{00000000-0005-0000-0000-0000142B0000}"/>
    <cellStyle name="Note 2" xfId="38" xr:uid="{00000000-0005-0000-0000-0000152B0000}"/>
    <cellStyle name="Note 2 10" xfId="11039" xr:uid="{00000000-0005-0000-0000-0000162B0000}"/>
    <cellStyle name="Note 2 10 2" xfId="11040" xr:uid="{00000000-0005-0000-0000-0000172B0000}"/>
    <cellStyle name="Note 2 10 2 2" xfId="11041" xr:uid="{00000000-0005-0000-0000-0000182B0000}"/>
    <cellStyle name="Note 2 10 2 2 2" xfId="11042" xr:uid="{00000000-0005-0000-0000-0000192B0000}"/>
    <cellStyle name="Note 2 10 2 3" xfId="11043" xr:uid="{00000000-0005-0000-0000-00001A2B0000}"/>
    <cellStyle name="Note 2 10 2 3 2" xfId="11044" xr:uid="{00000000-0005-0000-0000-00001B2B0000}"/>
    <cellStyle name="Note 2 10 2 4" xfId="11045" xr:uid="{00000000-0005-0000-0000-00001C2B0000}"/>
    <cellStyle name="Note 2 10 2 4 2" xfId="11046" xr:uid="{00000000-0005-0000-0000-00001D2B0000}"/>
    <cellStyle name="Note 2 10 2 5" xfId="11047" xr:uid="{00000000-0005-0000-0000-00001E2B0000}"/>
    <cellStyle name="Note 2 10 3" xfId="11048" xr:uid="{00000000-0005-0000-0000-00001F2B0000}"/>
    <cellStyle name="Note 2 10 3 2" xfId="11049" xr:uid="{00000000-0005-0000-0000-0000202B0000}"/>
    <cellStyle name="Note 2 10 4" xfId="11050" xr:uid="{00000000-0005-0000-0000-0000212B0000}"/>
    <cellStyle name="Note 2 10 4 2" xfId="11051" xr:uid="{00000000-0005-0000-0000-0000222B0000}"/>
    <cellStyle name="Note 2 10 5" xfId="11052" xr:uid="{00000000-0005-0000-0000-0000232B0000}"/>
    <cellStyle name="Note 2 10 5 2" xfId="11053" xr:uid="{00000000-0005-0000-0000-0000242B0000}"/>
    <cellStyle name="Note 2 10 6" xfId="11054" xr:uid="{00000000-0005-0000-0000-0000252B0000}"/>
    <cellStyle name="Note 2 11" xfId="11055" xr:uid="{00000000-0005-0000-0000-0000262B0000}"/>
    <cellStyle name="Note 2 11 2" xfId="11056" xr:uid="{00000000-0005-0000-0000-0000272B0000}"/>
    <cellStyle name="Note 2 11 2 2" xfId="11057" xr:uid="{00000000-0005-0000-0000-0000282B0000}"/>
    <cellStyle name="Note 2 11 2 2 2" xfId="11058" xr:uid="{00000000-0005-0000-0000-0000292B0000}"/>
    <cellStyle name="Note 2 11 2 3" xfId="11059" xr:uid="{00000000-0005-0000-0000-00002A2B0000}"/>
    <cellStyle name="Note 2 11 2 3 2" xfId="11060" xr:uid="{00000000-0005-0000-0000-00002B2B0000}"/>
    <cellStyle name="Note 2 11 2 4" xfId="11061" xr:uid="{00000000-0005-0000-0000-00002C2B0000}"/>
    <cellStyle name="Note 2 11 2 4 2" xfId="11062" xr:uid="{00000000-0005-0000-0000-00002D2B0000}"/>
    <cellStyle name="Note 2 11 2 5" xfId="11063" xr:uid="{00000000-0005-0000-0000-00002E2B0000}"/>
    <cellStyle name="Note 2 11 3" xfId="11064" xr:uid="{00000000-0005-0000-0000-00002F2B0000}"/>
    <cellStyle name="Note 2 11 3 2" xfId="11065" xr:uid="{00000000-0005-0000-0000-0000302B0000}"/>
    <cellStyle name="Note 2 11 4" xfId="11066" xr:uid="{00000000-0005-0000-0000-0000312B0000}"/>
    <cellStyle name="Note 2 11 4 2" xfId="11067" xr:uid="{00000000-0005-0000-0000-0000322B0000}"/>
    <cellStyle name="Note 2 11 5" xfId="11068" xr:uid="{00000000-0005-0000-0000-0000332B0000}"/>
    <cellStyle name="Note 2 11 5 2" xfId="11069" xr:uid="{00000000-0005-0000-0000-0000342B0000}"/>
    <cellStyle name="Note 2 11 6" xfId="11070" xr:uid="{00000000-0005-0000-0000-0000352B0000}"/>
    <cellStyle name="Note 2 12" xfId="11071" xr:uid="{00000000-0005-0000-0000-0000362B0000}"/>
    <cellStyle name="Note 2 12 2" xfId="11072" xr:uid="{00000000-0005-0000-0000-0000372B0000}"/>
    <cellStyle name="Note 2 12 2 2" xfId="11073" xr:uid="{00000000-0005-0000-0000-0000382B0000}"/>
    <cellStyle name="Note 2 12 2 2 2" xfId="11074" xr:uid="{00000000-0005-0000-0000-0000392B0000}"/>
    <cellStyle name="Note 2 12 2 3" xfId="11075" xr:uid="{00000000-0005-0000-0000-00003A2B0000}"/>
    <cellStyle name="Note 2 12 2 3 2" xfId="11076" xr:uid="{00000000-0005-0000-0000-00003B2B0000}"/>
    <cellStyle name="Note 2 12 2 4" xfId="11077" xr:uid="{00000000-0005-0000-0000-00003C2B0000}"/>
    <cellStyle name="Note 2 12 2 4 2" xfId="11078" xr:uid="{00000000-0005-0000-0000-00003D2B0000}"/>
    <cellStyle name="Note 2 12 2 5" xfId="11079" xr:uid="{00000000-0005-0000-0000-00003E2B0000}"/>
    <cellStyle name="Note 2 12 3" xfId="11080" xr:uid="{00000000-0005-0000-0000-00003F2B0000}"/>
    <cellStyle name="Note 2 12 3 2" xfId="11081" xr:uid="{00000000-0005-0000-0000-0000402B0000}"/>
    <cellStyle name="Note 2 12 4" xfId="11082" xr:uid="{00000000-0005-0000-0000-0000412B0000}"/>
    <cellStyle name="Note 2 12 4 2" xfId="11083" xr:uid="{00000000-0005-0000-0000-0000422B0000}"/>
    <cellStyle name="Note 2 12 5" xfId="11084" xr:uid="{00000000-0005-0000-0000-0000432B0000}"/>
    <cellStyle name="Note 2 12 5 2" xfId="11085" xr:uid="{00000000-0005-0000-0000-0000442B0000}"/>
    <cellStyle name="Note 2 12 6" xfId="11086" xr:uid="{00000000-0005-0000-0000-0000452B0000}"/>
    <cellStyle name="Note 2 13" xfId="11087" xr:uid="{00000000-0005-0000-0000-0000462B0000}"/>
    <cellStyle name="Note 2 13 2" xfId="11088" xr:uid="{00000000-0005-0000-0000-0000472B0000}"/>
    <cellStyle name="Note 2 13 2 2" xfId="11089" xr:uid="{00000000-0005-0000-0000-0000482B0000}"/>
    <cellStyle name="Note 2 13 2 2 2" xfId="11090" xr:uid="{00000000-0005-0000-0000-0000492B0000}"/>
    <cellStyle name="Note 2 13 2 3" xfId="11091" xr:uid="{00000000-0005-0000-0000-00004A2B0000}"/>
    <cellStyle name="Note 2 13 2 3 2" xfId="11092" xr:uid="{00000000-0005-0000-0000-00004B2B0000}"/>
    <cellStyle name="Note 2 13 2 4" xfId="11093" xr:uid="{00000000-0005-0000-0000-00004C2B0000}"/>
    <cellStyle name="Note 2 13 2 4 2" xfId="11094" xr:uid="{00000000-0005-0000-0000-00004D2B0000}"/>
    <cellStyle name="Note 2 13 2 5" xfId="11095" xr:uid="{00000000-0005-0000-0000-00004E2B0000}"/>
    <cellStyle name="Note 2 13 3" xfId="11096" xr:uid="{00000000-0005-0000-0000-00004F2B0000}"/>
    <cellStyle name="Note 2 13 3 2" xfId="11097" xr:uid="{00000000-0005-0000-0000-0000502B0000}"/>
    <cellStyle name="Note 2 13 4" xfId="11098" xr:uid="{00000000-0005-0000-0000-0000512B0000}"/>
    <cellStyle name="Note 2 13 4 2" xfId="11099" xr:uid="{00000000-0005-0000-0000-0000522B0000}"/>
    <cellStyle name="Note 2 13 5" xfId="11100" xr:uid="{00000000-0005-0000-0000-0000532B0000}"/>
    <cellStyle name="Note 2 13 5 2" xfId="11101" xr:uid="{00000000-0005-0000-0000-0000542B0000}"/>
    <cellStyle name="Note 2 13 6" xfId="11102" xr:uid="{00000000-0005-0000-0000-0000552B0000}"/>
    <cellStyle name="Note 2 14" xfId="11103" xr:uid="{00000000-0005-0000-0000-0000562B0000}"/>
    <cellStyle name="Note 2 14 2" xfId="11104" xr:uid="{00000000-0005-0000-0000-0000572B0000}"/>
    <cellStyle name="Note 2 14 2 2" xfId="11105" xr:uid="{00000000-0005-0000-0000-0000582B0000}"/>
    <cellStyle name="Note 2 14 2 2 2" xfId="11106" xr:uid="{00000000-0005-0000-0000-0000592B0000}"/>
    <cellStyle name="Note 2 14 2 3" xfId="11107" xr:uid="{00000000-0005-0000-0000-00005A2B0000}"/>
    <cellStyle name="Note 2 14 2 3 2" xfId="11108" xr:uid="{00000000-0005-0000-0000-00005B2B0000}"/>
    <cellStyle name="Note 2 14 2 4" xfId="11109" xr:uid="{00000000-0005-0000-0000-00005C2B0000}"/>
    <cellStyle name="Note 2 14 2 4 2" xfId="11110" xr:uid="{00000000-0005-0000-0000-00005D2B0000}"/>
    <cellStyle name="Note 2 14 2 5" xfId="11111" xr:uid="{00000000-0005-0000-0000-00005E2B0000}"/>
    <cellStyle name="Note 2 14 3" xfId="11112" xr:uid="{00000000-0005-0000-0000-00005F2B0000}"/>
    <cellStyle name="Note 2 14 3 2" xfId="11113" xr:uid="{00000000-0005-0000-0000-0000602B0000}"/>
    <cellStyle name="Note 2 14 4" xfId="11114" xr:uid="{00000000-0005-0000-0000-0000612B0000}"/>
    <cellStyle name="Note 2 14 4 2" xfId="11115" xr:uid="{00000000-0005-0000-0000-0000622B0000}"/>
    <cellStyle name="Note 2 14 5" xfId="11116" xr:uid="{00000000-0005-0000-0000-0000632B0000}"/>
    <cellStyle name="Note 2 14 5 2" xfId="11117" xr:uid="{00000000-0005-0000-0000-0000642B0000}"/>
    <cellStyle name="Note 2 14 6" xfId="11118" xr:uid="{00000000-0005-0000-0000-0000652B0000}"/>
    <cellStyle name="Note 2 15" xfId="11119" xr:uid="{00000000-0005-0000-0000-0000662B0000}"/>
    <cellStyle name="Note 2 15 2" xfId="11120" xr:uid="{00000000-0005-0000-0000-0000672B0000}"/>
    <cellStyle name="Note 2 15 2 2" xfId="11121" xr:uid="{00000000-0005-0000-0000-0000682B0000}"/>
    <cellStyle name="Note 2 15 2 2 2" xfId="11122" xr:uid="{00000000-0005-0000-0000-0000692B0000}"/>
    <cellStyle name="Note 2 15 2 3" xfId="11123" xr:uid="{00000000-0005-0000-0000-00006A2B0000}"/>
    <cellStyle name="Note 2 15 2 3 2" xfId="11124" xr:uid="{00000000-0005-0000-0000-00006B2B0000}"/>
    <cellStyle name="Note 2 15 2 4" xfId="11125" xr:uid="{00000000-0005-0000-0000-00006C2B0000}"/>
    <cellStyle name="Note 2 15 2 4 2" xfId="11126" xr:uid="{00000000-0005-0000-0000-00006D2B0000}"/>
    <cellStyle name="Note 2 15 2 5" xfId="11127" xr:uid="{00000000-0005-0000-0000-00006E2B0000}"/>
    <cellStyle name="Note 2 15 3" xfId="11128" xr:uid="{00000000-0005-0000-0000-00006F2B0000}"/>
    <cellStyle name="Note 2 15 3 2" xfId="11129" xr:uid="{00000000-0005-0000-0000-0000702B0000}"/>
    <cellStyle name="Note 2 15 4" xfId="11130" xr:uid="{00000000-0005-0000-0000-0000712B0000}"/>
    <cellStyle name="Note 2 15 4 2" xfId="11131" xr:uid="{00000000-0005-0000-0000-0000722B0000}"/>
    <cellStyle name="Note 2 15 5" xfId="11132" xr:uid="{00000000-0005-0000-0000-0000732B0000}"/>
    <cellStyle name="Note 2 15 5 2" xfId="11133" xr:uid="{00000000-0005-0000-0000-0000742B0000}"/>
    <cellStyle name="Note 2 15 6" xfId="11134" xr:uid="{00000000-0005-0000-0000-0000752B0000}"/>
    <cellStyle name="Note 2 16" xfId="11135" xr:uid="{00000000-0005-0000-0000-0000762B0000}"/>
    <cellStyle name="Note 2 16 2" xfId="11136" xr:uid="{00000000-0005-0000-0000-0000772B0000}"/>
    <cellStyle name="Note 2 16 2 2" xfId="11137" xr:uid="{00000000-0005-0000-0000-0000782B0000}"/>
    <cellStyle name="Note 2 16 2 2 2" xfId="11138" xr:uid="{00000000-0005-0000-0000-0000792B0000}"/>
    <cellStyle name="Note 2 16 2 3" xfId="11139" xr:uid="{00000000-0005-0000-0000-00007A2B0000}"/>
    <cellStyle name="Note 2 16 2 3 2" xfId="11140" xr:uid="{00000000-0005-0000-0000-00007B2B0000}"/>
    <cellStyle name="Note 2 16 2 4" xfId="11141" xr:uid="{00000000-0005-0000-0000-00007C2B0000}"/>
    <cellStyle name="Note 2 16 2 4 2" xfId="11142" xr:uid="{00000000-0005-0000-0000-00007D2B0000}"/>
    <cellStyle name="Note 2 16 2 5" xfId="11143" xr:uid="{00000000-0005-0000-0000-00007E2B0000}"/>
    <cellStyle name="Note 2 16 3" xfId="11144" xr:uid="{00000000-0005-0000-0000-00007F2B0000}"/>
    <cellStyle name="Note 2 16 3 2" xfId="11145" xr:uid="{00000000-0005-0000-0000-0000802B0000}"/>
    <cellStyle name="Note 2 16 4" xfId="11146" xr:uid="{00000000-0005-0000-0000-0000812B0000}"/>
    <cellStyle name="Note 2 16 4 2" xfId="11147" xr:uid="{00000000-0005-0000-0000-0000822B0000}"/>
    <cellStyle name="Note 2 16 5" xfId="11148" xr:uid="{00000000-0005-0000-0000-0000832B0000}"/>
    <cellStyle name="Note 2 16 5 2" xfId="11149" xr:uid="{00000000-0005-0000-0000-0000842B0000}"/>
    <cellStyle name="Note 2 16 6" xfId="11150" xr:uid="{00000000-0005-0000-0000-0000852B0000}"/>
    <cellStyle name="Note 2 17" xfId="11151" xr:uid="{00000000-0005-0000-0000-0000862B0000}"/>
    <cellStyle name="Note 2 17 2" xfId="11152" xr:uid="{00000000-0005-0000-0000-0000872B0000}"/>
    <cellStyle name="Note 2 17 2 2" xfId="11153" xr:uid="{00000000-0005-0000-0000-0000882B0000}"/>
    <cellStyle name="Note 2 17 2 2 2" xfId="11154" xr:uid="{00000000-0005-0000-0000-0000892B0000}"/>
    <cellStyle name="Note 2 17 2 3" xfId="11155" xr:uid="{00000000-0005-0000-0000-00008A2B0000}"/>
    <cellStyle name="Note 2 17 2 3 2" xfId="11156" xr:uid="{00000000-0005-0000-0000-00008B2B0000}"/>
    <cellStyle name="Note 2 17 2 4" xfId="11157" xr:uid="{00000000-0005-0000-0000-00008C2B0000}"/>
    <cellStyle name="Note 2 17 2 4 2" xfId="11158" xr:uid="{00000000-0005-0000-0000-00008D2B0000}"/>
    <cellStyle name="Note 2 17 2 5" xfId="11159" xr:uid="{00000000-0005-0000-0000-00008E2B0000}"/>
    <cellStyle name="Note 2 17 3" xfId="11160" xr:uid="{00000000-0005-0000-0000-00008F2B0000}"/>
    <cellStyle name="Note 2 17 3 2" xfId="11161" xr:uid="{00000000-0005-0000-0000-0000902B0000}"/>
    <cellStyle name="Note 2 17 4" xfId="11162" xr:uid="{00000000-0005-0000-0000-0000912B0000}"/>
    <cellStyle name="Note 2 17 4 2" xfId="11163" xr:uid="{00000000-0005-0000-0000-0000922B0000}"/>
    <cellStyle name="Note 2 17 5" xfId="11164" xr:uid="{00000000-0005-0000-0000-0000932B0000}"/>
    <cellStyle name="Note 2 17 5 2" xfId="11165" xr:uid="{00000000-0005-0000-0000-0000942B0000}"/>
    <cellStyle name="Note 2 17 6" xfId="11166" xr:uid="{00000000-0005-0000-0000-0000952B0000}"/>
    <cellStyle name="Note 2 18" xfId="11167" xr:uid="{00000000-0005-0000-0000-0000962B0000}"/>
    <cellStyle name="Note 2 18 2" xfId="11168" xr:uid="{00000000-0005-0000-0000-0000972B0000}"/>
    <cellStyle name="Note 2 18 2 2" xfId="11169" xr:uid="{00000000-0005-0000-0000-0000982B0000}"/>
    <cellStyle name="Note 2 18 2 2 2" xfId="11170" xr:uid="{00000000-0005-0000-0000-0000992B0000}"/>
    <cellStyle name="Note 2 18 2 3" xfId="11171" xr:uid="{00000000-0005-0000-0000-00009A2B0000}"/>
    <cellStyle name="Note 2 18 2 3 2" xfId="11172" xr:uid="{00000000-0005-0000-0000-00009B2B0000}"/>
    <cellStyle name="Note 2 18 2 4" xfId="11173" xr:uid="{00000000-0005-0000-0000-00009C2B0000}"/>
    <cellStyle name="Note 2 18 2 4 2" xfId="11174" xr:uid="{00000000-0005-0000-0000-00009D2B0000}"/>
    <cellStyle name="Note 2 18 2 5" xfId="11175" xr:uid="{00000000-0005-0000-0000-00009E2B0000}"/>
    <cellStyle name="Note 2 18 3" xfId="11176" xr:uid="{00000000-0005-0000-0000-00009F2B0000}"/>
    <cellStyle name="Note 2 18 3 2" xfId="11177" xr:uid="{00000000-0005-0000-0000-0000A02B0000}"/>
    <cellStyle name="Note 2 18 4" xfId="11178" xr:uid="{00000000-0005-0000-0000-0000A12B0000}"/>
    <cellStyle name="Note 2 18 4 2" xfId="11179" xr:uid="{00000000-0005-0000-0000-0000A22B0000}"/>
    <cellStyle name="Note 2 18 5" xfId="11180" xr:uid="{00000000-0005-0000-0000-0000A32B0000}"/>
    <cellStyle name="Note 2 18 5 2" xfId="11181" xr:uid="{00000000-0005-0000-0000-0000A42B0000}"/>
    <cellStyle name="Note 2 18 6" xfId="11182" xr:uid="{00000000-0005-0000-0000-0000A52B0000}"/>
    <cellStyle name="Note 2 19" xfId="11183" xr:uid="{00000000-0005-0000-0000-0000A62B0000}"/>
    <cellStyle name="Note 2 19 2" xfId="11184" xr:uid="{00000000-0005-0000-0000-0000A72B0000}"/>
    <cellStyle name="Note 2 19 2 2" xfId="11185" xr:uid="{00000000-0005-0000-0000-0000A82B0000}"/>
    <cellStyle name="Note 2 19 2 2 2" xfId="11186" xr:uid="{00000000-0005-0000-0000-0000A92B0000}"/>
    <cellStyle name="Note 2 19 2 3" xfId="11187" xr:uid="{00000000-0005-0000-0000-0000AA2B0000}"/>
    <cellStyle name="Note 2 19 2 3 2" xfId="11188" xr:uid="{00000000-0005-0000-0000-0000AB2B0000}"/>
    <cellStyle name="Note 2 19 2 4" xfId="11189" xr:uid="{00000000-0005-0000-0000-0000AC2B0000}"/>
    <cellStyle name="Note 2 19 2 4 2" xfId="11190" xr:uid="{00000000-0005-0000-0000-0000AD2B0000}"/>
    <cellStyle name="Note 2 19 2 5" xfId="11191" xr:uid="{00000000-0005-0000-0000-0000AE2B0000}"/>
    <cellStyle name="Note 2 19 3" xfId="11192" xr:uid="{00000000-0005-0000-0000-0000AF2B0000}"/>
    <cellStyle name="Note 2 19 3 2" xfId="11193" xr:uid="{00000000-0005-0000-0000-0000B02B0000}"/>
    <cellStyle name="Note 2 19 4" xfId="11194" xr:uid="{00000000-0005-0000-0000-0000B12B0000}"/>
    <cellStyle name="Note 2 19 4 2" xfId="11195" xr:uid="{00000000-0005-0000-0000-0000B22B0000}"/>
    <cellStyle name="Note 2 19 5" xfId="11196" xr:uid="{00000000-0005-0000-0000-0000B32B0000}"/>
    <cellStyle name="Note 2 19 5 2" xfId="11197" xr:uid="{00000000-0005-0000-0000-0000B42B0000}"/>
    <cellStyle name="Note 2 19 6" xfId="11198" xr:uid="{00000000-0005-0000-0000-0000B52B0000}"/>
    <cellStyle name="Note 2 2" xfId="11199" xr:uid="{00000000-0005-0000-0000-0000B62B0000}"/>
    <cellStyle name="Note 2 2 10" xfId="11200" xr:uid="{00000000-0005-0000-0000-0000B72B0000}"/>
    <cellStyle name="Note 2 2 10 2" xfId="11201" xr:uid="{00000000-0005-0000-0000-0000B82B0000}"/>
    <cellStyle name="Note 2 2 10 2 2" xfId="11202" xr:uid="{00000000-0005-0000-0000-0000B92B0000}"/>
    <cellStyle name="Note 2 2 10 3" xfId="11203" xr:uid="{00000000-0005-0000-0000-0000BA2B0000}"/>
    <cellStyle name="Note 2 2 10 3 2" xfId="11204" xr:uid="{00000000-0005-0000-0000-0000BB2B0000}"/>
    <cellStyle name="Note 2 2 10 4" xfId="11205" xr:uid="{00000000-0005-0000-0000-0000BC2B0000}"/>
    <cellStyle name="Note 2 2 10 4 2" xfId="11206" xr:uid="{00000000-0005-0000-0000-0000BD2B0000}"/>
    <cellStyle name="Note 2 2 10 5" xfId="11207" xr:uid="{00000000-0005-0000-0000-0000BE2B0000}"/>
    <cellStyle name="Note 2 2 11" xfId="11208" xr:uid="{00000000-0005-0000-0000-0000BF2B0000}"/>
    <cellStyle name="Note 2 2 11 2" xfId="11209" xr:uid="{00000000-0005-0000-0000-0000C02B0000}"/>
    <cellStyle name="Note 2 2 11 2 2" xfId="11210" xr:uid="{00000000-0005-0000-0000-0000C12B0000}"/>
    <cellStyle name="Note 2 2 11 3" xfId="11211" xr:uid="{00000000-0005-0000-0000-0000C22B0000}"/>
    <cellStyle name="Note 2 2 11 3 2" xfId="11212" xr:uid="{00000000-0005-0000-0000-0000C32B0000}"/>
    <cellStyle name="Note 2 2 11 4" xfId="11213" xr:uid="{00000000-0005-0000-0000-0000C42B0000}"/>
    <cellStyle name="Note 2 2 11 4 2" xfId="11214" xr:uid="{00000000-0005-0000-0000-0000C52B0000}"/>
    <cellStyle name="Note 2 2 11 5" xfId="11215" xr:uid="{00000000-0005-0000-0000-0000C62B0000}"/>
    <cellStyle name="Note 2 2 12" xfId="11216" xr:uid="{00000000-0005-0000-0000-0000C72B0000}"/>
    <cellStyle name="Note 2 2 12 2" xfId="11217" xr:uid="{00000000-0005-0000-0000-0000C82B0000}"/>
    <cellStyle name="Note 2 2 12 2 2" xfId="11218" xr:uid="{00000000-0005-0000-0000-0000C92B0000}"/>
    <cellStyle name="Note 2 2 12 3" xfId="11219" xr:uid="{00000000-0005-0000-0000-0000CA2B0000}"/>
    <cellStyle name="Note 2 2 12 3 2" xfId="11220" xr:uid="{00000000-0005-0000-0000-0000CB2B0000}"/>
    <cellStyle name="Note 2 2 12 4" xfId="11221" xr:uid="{00000000-0005-0000-0000-0000CC2B0000}"/>
    <cellStyle name="Note 2 2 12 4 2" xfId="11222" xr:uid="{00000000-0005-0000-0000-0000CD2B0000}"/>
    <cellStyle name="Note 2 2 12 5" xfId="11223" xr:uid="{00000000-0005-0000-0000-0000CE2B0000}"/>
    <cellStyle name="Note 2 2 13" xfId="11224" xr:uid="{00000000-0005-0000-0000-0000CF2B0000}"/>
    <cellStyle name="Note 2 2 13 2" xfId="11225" xr:uid="{00000000-0005-0000-0000-0000D02B0000}"/>
    <cellStyle name="Note 2 2 13 2 2" xfId="11226" xr:uid="{00000000-0005-0000-0000-0000D12B0000}"/>
    <cellStyle name="Note 2 2 13 3" xfId="11227" xr:uid="{00000000-0005-0000-0000-0000D22B0000}"/>
    <cellStyle name="Note 2 2 13 3 2" xfId="11228" xr:uid="{00000000-0005-0000-0000-0000D32B0000}"/>
    <cellStyle name="Note 2 2 13 4" xfId="11229" xr:uid="{00000000-0005-0000-0000-0000D42B0000}"/>
    <cellStyle name="Note 2 2 13 4 2" xfId="11230" xr:uid="{00000000-0005-0000-0000-0000D52B0000}"/>
    <cellStyle name="Note 2 2 13 5" xfId="11231" xr:uid="{00000000-0005-0000-0000-0000D62B0000}"/>
    <cellStyle name="Note 2 2 14" xfId="11232" xr:uid="{00000000-0005-0000-0000-0000D72B0000}"/>
    <cellStyle name="Note 2 2 14 2" xfId="11233" xr:uid="{00000000-0005-0000-0000-0000D82B0000}"/>
    <cellStyle name="Note 2 2 14 2 2" xfId="11234" xr:uid="{00000000-0005-0000-0000-0000D92B0000}"/>
    <cellStyle name="Note 2 2 14 3" xfId="11235" xr:uid="{00000000-0005-0000-0000-0000DA2B0000}"/>
    <cellStyle name="Note 2 2 14 3 2" xfId="11236" xr:uid="{00000000-0005-0000-0000-0000DB2B0000}"/>
    <cellStyle name="Note 2 2 14 4" xfId="11237" xr:uid="{00000000-0005-0000-0000-0000DC2B0000}"/>
    <cellStyle name="Note 2 2 14 4 2" xfId="11238" xr:uid="{00000000-0005-0000-0000-0000DD2B0000}"/>
    <cellStyle name="Note 2 2 14 5" xfId="11239" xr:uid="{00000000-0005-0000-0000-0000DE2B0000}"/>
    <cellStyle name="Note 2 2 15" xfId="11240" xr:uid="{00000000-0005-0000-0000-0000DF2B0000}"/>
    <cellStyle name="Note 2 2 15 2" xfId="11241" xr:uid="{00000000-0005-0000-0000-0000E02B0000}"/>
    <cellStyle name="Note 2 2 15 2 2" xfId="11242" xr:uid="{00000000-0005-0000-0000-0000E12B0000}"/>
    <cellStyle name="Note 2 2 15 3" xfId="11243" xr:uid="{00000000-0005-0000-0000-0000E22B0000}"/>
    <cellStyle name="Note 2 2 15 3 2" xfId="11244" xr:uid="{00000000-0005-0000-0000-0000E32B0000}"/>
    <cellStyle name="Note 2 2 15 4" xfId="11245" xr:uid="{00000000-0005-0000-0000-0000E42B0000}"/>
    <cellStyle name="Note 2 2 15 4 2" xfId="11246" xr:uid="{00000000-0005-0000-0000-0000E52B0000}"/>
    <cellStyle name="Note 2 2 15 5" xfId="11247" xr:uid="{00000000-0005-0000-0000-0000E62B0000}"/>
    <cellStyle name="Note 2 2 16" xfId="11248" xr:uid="{00000000-0005-0000-0000-0000E72B0000}"/>
    <cellStyle name="Note 2 2 16 2" xfId="11249" xr:uid="{00000000-0005-0000-0000-0000E82B0000}"/>
    <cellStyle name="Note 2 2 16 2 2" xfId="11250" xr:uid="{00000000-0005-0000-0000-0000E92B0000}"/>
    <cellStyle name="Note 2 2 16 3" xfId="11251" xr:uid="{00000000-0005-0000-0000-0000EA2B0000}"/>
    <cellStyle name="Note 2 2 16 3 2" xfId="11252" xr:uid="{00000000-0005-0000-0000-0000EB2B0000}"/>
    <cellStyle name="Note 2 2 16 4" xfId="11253" xr:uid="{00000000-0005-0000-0000-0000EC2B0000}"/>
    <cellStyle name="Note 2 2 16 4 2" xfId="11254" xr:uid="{00000000-0005-0000-0000-0000ED2B0000}"/>
    <cellStyle name="Note 2 2 16 5" xfId="11255" xr:uid="{00000000-0005-0000-0000-0000EE2B0000}"/>
    <cellStyle name="Note 2 2 17" xfId="11256" xr:uid="{00000000-0005-0000-0000-0000EF2B0000}"/>
    <cellStyle name="Note 2 2 17 2" xfId="11257" xr:uid="{00000000-0005-0000-0000-0000F02B0000}"/>
    <cellStyle name="Note 2 2 17 2 2" xfId="11258" xr:uid="{00000000-0005-0000-0000-0000F12B0000}"/>
    <cellStyle name="Note 2 2 17 3" xfId="11259" xr:uid="{00000000-0005-0000-0000-0000F22B0000}"/>
    <cellStyle name="Note 2 2 17 3 2" xfId="11260" xr:uid="{00000000-0005-0000-0000-0000F32B0000}"/>
    <cellStyle name="Note 2 2 17 4" xfId="11261" xr:uid="{00000000-0005-0000-0000-0000F42B0000}"/>
    <cellStyle name="Note 2 2 17 4 2" xfId="11262" xr:uid="{00000000-0005-0000-0000-0000F52B0000}"/>
    <cellStyle name="Note 2 2 17 5" xfId="11263" xr:uid="{00000000-0005-0000-0000-0000F62B0000}"/>
    <cellStyle name="Note 2 2 18" xfId="11264" xr:uid="{00000000-0005-0000-0000-0000F72B0000}"/>
    <cellStyle name="Note 2 2 18 2" xfId="11265" xr:uid="{00000000-0005-0000-0000-0000F82B0000}"/>
    <cellStyle name="Note 2 2 18 2 2" xfId="11266" xr:uid="{00000000-0005-0000-0000-0000F92B0000}"/>
    <cellStyle name="Note 2 2 18 3" xfId="11267" xr:uid="{00000000-0005-0000-0000-0000FA2B0000}"/>
    <cellStyle name="Note 2 2 18 3 2" xfId="11268" xr:uid="{00000000-0005-0000-0000-0000FB2B0000}"/>
    <cellStyle name="Note 2 2 18 4" xfId="11269" xr:uid="{00000000-0005-0000-0000-0000FC2B0000}"/>
    <cellStyle name="Note 2 2 18 4 2" xfId="11270" xr:uid="{00000000-0005-0000-0000-0000FD2B0000}"/>
    <cellStyle name="Note 2 2 18 5" xfId="11271" xr:uid="{00000000-0005-0000-0000-0000FE2B0000}"/>
    <cellStyle name="Note 2 2 19" xfId="11272" xr:uid="{00000000-0005-0000-0000-0000FF2B0000}"/>
    <cellStyle name="Note 2 2 19 2" xfId="11273" xr:uid="{00000000-0005-0000-0000-0000002C0000}"/>
    <cellStyle name="Note 2 2 19 2 2" xfId="11274" xr:uid="{00000000-0005-0000-0000-0000012C0000}"/>
    <cellStyle name="Note 2 2 19 3" xfId="11275" xr:uid="{00000000-0005-0000-0000-0000022C0000}"/>
    <cellStyle name="Note 2 2 19 3 2" xfId="11276" xr:uid="{00000000-0005-0000-0000-0000032C0000}"/>
    <cellStyle name="Note 2 2 19 4" xfId="11277" xr:uid="{00000000-0005-0000-0000-0000042C0000}"/>
    <cellStyle name="Note 2 2 19 4 2" xfId="11278" xr:uid="{00000000-0005-0000-0000-0000052C0000}"/>
    <cellStyle name="Note 2 2 19 5" xfId="11279" xr:uid="{00000000-0005-0000-0000-0000062C0000}"/>
    <cellStyle name="Note 2 2 2" xfId="11280" xr:uid="{00000000-0005-0000-0000-0000072C0000}"/>
    <cellStyle name="Note 2 2 2 2" xfId="11281" xr:uid="{00000000-0005-0000-0000-0000082C0000}"/>
    <cellStyle name="Note 2 2 2 2 2" xfId="11282" xr:uid="{00000000-0005-0000-0000-0000092C0000}"/>
    <cellStyle name="Note 2 2 2 3" xfId="11283" xr:uid="{00000000-0005-0000-0000-00000A2C0000}"/>
    <cellStyle name="Note 2 2 2 3 2" xfId="11284" xr:uid="{00000000-0005-0000-0000-00000B2C0000}"/>
    <cellStyle name="Note 2 2 2 4" xfId="11285" xr:uid="{00000000-0005-0000-0000-00000C2C0000}"/>
    <cellStyle name="Note 2 2 2 4 2" xfId="11286" xr:uid="{00000000-0005-0000-0000-00000D2C0000}"/>
    <cellStyle name="Note 2 2 2 5" xfId="11287" xr:uid="{00000000-0005-0000-0000-00000E2C0000}"/>
    <cellStyle name="Note 2 2 20" xfId="11288" xr:uid="{00000000-0005-0000-0000-00000F2C0000}"/>
    <cellStyle name="Note 2 2 20 2" xfId="11289" xr:uid="{00000000-0005-0000-0000-0000102C0000}"/>
    <cellStyle name="Note 2 2 20 2 2" xfId="11290" xr:uid="{00000000-0005-0000-0000-0000112C0000}"/>
    <cellStyle name="Note 2 2 20 3" xfId="11291" xr:uid="{00000000-0005-0000-0000-0000122C0000}"/>
    <cellStyle name="Note 2 2 20 3 2" xfId="11292" xr:uid="{00000000-0005-0000-0000-0000132C0000}"/>
    <cellStyle name="Note 2 2 20 4" xfId="11293" xr:uid="{00000000-0005-0000-0000-0000142C0000}"/>
    <cellStyle name="Note 2 2 20 4 2" xfId="11294" xr:uid="{00000000-0005-0000-0000-0000152C0000}"/>
    <cellStyle name="Note 2 2 20 5" xfId="11295" xr:uid="{00000000-0005-0000-0000-0000162C0000}"/>
    <cellStyle name="Note 2 2 21" xfId="11296" xr:uid="{00000000-0005-0000-0000-0000172C0000}"/>
    <cellStyle name="Note 2 2 21 2" xfId="11297" xr:uid="{00000000-0005-0000-0000-0000182C0000}"/>
    <cellStyle name="Note 2 2 21 2 2" xfId="11298" xr:uid="{00000000-0005-0000-0000-0000192C0000}"/>
    <cellStyle name="Note 2 2 21 3" xfId="11299" xr:uid="{00000000-0005-0000-0000-00001A2C0000}"/>
    <cellStyle name="Note 2 2 21 3 2" xfId="11300" xr:uid="{00000000-0005-0000-0000-00001B2C0000}"/>
    <cellStyle name="Note 2 2 21 4" xfId="11301" xr:uid="{00000000-0005-0000-0000-00001C2C0000}"/>
    <cellStyle name="Note 2 2 21 4 2" xfId="11302" xr:uid="{00000000-0005-0000-0000-00001D2C0000}"/>
    <cellStyle name="Note 2 2 21 5" xfId="11303" xr:uid="{00000000-0005-0000-0000-00001E2C0000}"/>
    <cellStyle name="Note 2 2 22" xfId="11304" xr:uid="{00000000-0005-0000-0000-00001F2C0000}"/>
    <cellStyle name="Note 2 2 22 2" xfId="11305" xr:uid="{00000000-0005-0000-0000-0000202C0000}"/>
    <cellStyle name="Note 2 2 22 2 2" xfId="11306" xr:uid="{00000000-0005-0000-0000-0000212C0000}"/>
    <cellStyle name="Note 2 2 22 3" xfId="11307" xr:uid="{00000000-0005-0000-0000-0000222C0000}"/>
    <cellStyle name="Note 2 2 22 3 2" xfId="11308" xr:uid="{00000000-0005-0000-0000-0000232C0000}"/>
    <cellStyle name="Note 2 2 22 4" xfId="11309" xr:uid="{00000000-0005-0000-0000-0000242C0000}"/>
    <cellStyle name="Note 2 2 22 4 2" xfId="11310" xr:uid="{00000000-0005-0000-0000-0000252C0000}"/>
    <cellStyle name="Note 2 2 22 5" xfId="11311" xr:uid="{00000000-0005-0000-0000-0000262C0000}"/>
    <cellStyle name="Note 2 2 23" xfId="11312" xr:uid="{00000000-0005-0000-0000-0000272C0000}"/>
    <cellStyle name="Note 2 2 23 2" xfId="11313" xr:uid="{00000000-0005-0000-0000-0000282C0000}"/>
    <cellStyle name="Note 2 2 23 2 2" xfId="11314" xr:uid="{00000000-0005-0000-0000-0000292C0000}"/>
    <cellStyle name="Note 2 2 23 3" xfId="11315" xr:uid="{00000000-0005-0000-0000-00002A2C0000}"/>
    <cellStyle name="Note 2 2 23 3 2" xfId="11316" xr:uid="{00000000-0005-0000-0000-00002B2C0000}"/>
    <cellStyle name="Note 2 2 23 4" xfId="11317" xr:uid="{00000000-0005-0000-0000-00002C2C0000}"/>
    <cellStyle name="Note 2 2 23 4 2" xfId="11318" xr:uid="{00000000-0005-0000-0000-00002D2C0000}"/>
    <cellStyle name="Note 2 2 23 5" xfId="11319" xr:uid="{00000000-0005-0000-0000-00002E2C0000}"/>
    <cellStyle name="Note 2 2 24" xfId="11320" xr:uid="{00000000-0005-0000-0000-00002F2C0000}"/>
    <cellStyle name="Note 2 2 24 2" xfId="11321" xr:uid="{00000000-0005-0000-0000-0000302C0000}"/>
    <cellStyle name="Note 2 2 24 2 2" xfId="11322" xr:uid="{00000000-0005-0000-0000-0000312C0000}"/>
    <cellStyle name="Note 2 2 24 3" xfId="11323" xr:uid="{00000000-0005-0000-0000-0000322C0000}"/>
    <cellStyle name="Note 2 2 24 3 2" xfId="11324" xr:uid="{00000000-0005-0000-0000-0000332C0000}"/>
    <cellStyle name="Note 2 2 24 4" xfId="11325" xr:uid="{00000000-0005-0000-0000-0000342C0000}"/>
    <cellStyle name="Note 2 2 24 4 2" xfId="11326" xr:uid="{00000000-0005-0000-0000-0000352C0000}"/>
    <cellStyle name="Note 2 2 24 5" xfId="11327" xr:uid="{00000000-0005-0000-0000-0000362C0000}"/>
    <cellStyle name="Note 2 2 25" xfId="11328" xr:uid="{00000000-0005-0000-0000-0000372C0000}"/>
    <cellStyle name="Note 2 2 25 2" xfId="11329" xr:uid="{00000000-0005-0000-0000-0000382C0000}"/>
    <cellStyle name="Note 2 2 25 2 2" xfId="11330" xr:uid="{00000000-0005-0000-0000-0000392C0000}"/>
    <cellStyle name="Note 2 2 25 3" xfId="11331" xr:uid="{00000000-0005-0000-0000-00003A2C0000}"/>
    <cellStyle name="Note 2 2 25 3 2" xfId="11332" xr:uid="{00000000-0005-0000-0000-00003B2C0000}"/>
    <cellStyle name="Note 2 2 25 4" xfId="11333" xr:uid="{00000000-0005-0000-0000-00003C2C0000}"/>
    <cellStyle name="Note 2 2 25 4 2" xfId="11334" xr:uid="{00000000-0005-0000-0000-00003D2C0000}"/>
    <cellStyle name="Note 2 2 25 5" xfId="11335" xr:uid="{00000000-0005-0000-0000-00003E2C0000}"/>
    <cellStyle name="Note 2 2 26" xfId="11336" xr:uid="{00000000-0005-0000-0000-00003F2C0000}"/>
    <cellStyle name="Note 2 2 26 2" xfId="11337" xr:uid="{00000000-0005-0000-0000-0000402C0000}"/>
    <cellStyle name="Note 2 2 26 2 2" xfId="11338" xr:uid="{00000000-0005-0000-0000-0000412C0000}"/>
    <cellStyle name="Note 2 2 26 3" xfId="11339" xr:uid="{00000000-0005-0000-0000-0000422C0000}"/>
    <cellStyle name="Note 2 2 26 3 2" xfId="11340" xr:uid="{00000000-0005-0000-0000-0000432C0000}"/>
    <cellStyle name="Note 2 2 26 4" xfId="11341" xr:uid="{00000000-0005-0000-0000-0000442C0000}"/>
    <cellStyle name="Note 2 2 26 4 2" xfId="11342" xr:uid="{00000000-0005-0000-0000-0000452C0000}"/>
    <cellStyle name="Note 2 2 26 5" xfId="11343" xr:uid="{00000000-0005-0000-0000-0000462C0000}"/>
    <cellStyle name="Note 2 2 27" xfId="11344" xr:uid="{00000000-0005-0000-0000-0000472C0000}"/>
    <cellStyle name="Note 2 2 27 2" xfId="11345" xr:uid="{00000000-0005-0000-0000-0000482C0000}"/>
    <cellStyle name="Note 2 2 28" xfId="11346" xr:uid="{00000000-0005-0000-0000-0000492C0000}"/>
    <cellStyle name="Note 2 2 28 2" xfId="11347" xr:uid="{00000000-0005-0000-0000-00004A2C0000}"/>
    <cellStyle name="Note 2 2 29" xfId="11348" xr:uid="{00000000-0005-0000-0000-00004B2C0000}"/>
    <cellStyle name="Note 2 2 29 2" xfId="11349" xr:uid="{00000000-0005-0000-0000-00004C2C0000}"/>
    <cellStyle name="Note 2 2 3" xfId="11350" xr:uid="{00000000-0005-0000-0000-00004D2C0000}"/>
    <cellStyle name="Note 2 2 3 2" xfId="11351" xr:uid="{00000000-0005-0000-0000-00004E2C0000}"/>
    <cellStyle name="Note 2 2 3 2 2" xfId="11352" xr:uid="{00000000-0005-0000-0000-00004F2C0000}"/>
    <cellStyle name="Note 2 2 3 3" xfId="11353" xr:uid="{00000000-0005-0000-0000-0000502C0000}"/>
    <cellStyle name="Note 2 2 3 3 2" xfId="11354" xr:uid="{00000000-0005-0000-0000-0000512C0000}"/>
    <cellStyle name="Note 2 2 3 4" xfId="11355" xr:uid="{00000000-0005-0000-0000-0000522C0000}"/>
    <cellStyle name="Note 2 2 3 4 2" xfId="11356" xr:uid="{00000000-0005-0000-0000-0000532C0000}"/>
    <cellStyle name="Note 2 2 3 5" xfId="11357" xr:uid="{00000000-0005-0000-0000-0000542C0000}"/>
    <cellStyle name="Note 2 2 30" xfId="11358" xr:uid="{00000000-0005-0000-0000-0000552C0000}"/>
    <cellStyle name="Note 2 2 4" xfId="11359" xr:uid="{00000000-0005-0000-0000-0000562C0000}"/>
    <cellStyle name="Note 2 2 4 2" xfId="11360" xr:uid="{00000000-0005-0000-0000-0000572C0000}"/>
    <cellStyle name="Note 2 2 4 2 2" xfId="11361" xr:uid="{00000000-0005-0000-0000-0000582C0000}"/>
    <cellStyle name="Note 2 2 4 3" xfId="11362" xr:uid="{00000000-0005-0000-0000-0000592C0000}"/>
    <cellStyle name="Note 2 2 4 3 2" xfId="11363" xr:uid="{00000000-0005-0000-0000-00005A2C0000}"/>
    <cellStyle name="Note 2 2 4 4" xfId="11364" xr:uid="{00000000-0005-0000-0000-00005B2C0000}"/>
    <cellStyle name="Note 2 2 4 4 2" xfId="11365" xr:uid="{00000000-0005-0000-0000-00005C2C0000}"/>
    <cellStyle name="Note 2 2 4 5" xfId="11366" xr:uid="{00000000-0005-0000-0000-00005D2C0000}"/>
    <cellStyle name="Note 2 2 5" xfId="11367" xr:uid="{00000000-0005-0000-0000-00005E2C0000}"/>
    <cellStyle name="Note 2 2 5 2" xfId="11368" xr:uid="{00000000-0005-0000-0000-00005F2C0000}"/>
    <cellStyle name="Note 2 2 5 2 2" xfId="11369" xr:uid="{00000000-0005-0000-0000-0000602C0000}"/>
    <cellStyle name="Note 2 2 5 3" xfId="11370" xr:uid="{00000000-0005-0000-0000-0000612C0000}"/>
    <cellStyle name="Note 2 2 5 3 2" xfId="11371" xr:uid="{00000000-0005-0000-0000-0000622C0000}"/>
    <cellStyle name="Note 2 2 5 4" xfId="11372" xr:uid="{00000000-0005-0000-0000-0000632C0000}"/>
    <cellStyle name="Note 2 2 5 4 2" xfId="11373" xr:uid="{00000000-0005-0000-0000-0000642C0000}"/>
    <cellStyle name="Note 2 2 5 5" xfId="11374" xr:uid="{00000000-0005-0000-0000-0000652C0000}"/>
    <cellStyle name="Note 2 2 6" xfId="11375" xr:uid="{00000000-0005-0000-0000-0000662C0000}"/>
    <cellStyle name="Note 2 2 6 2" xfId="11376" xr:uid="{00000000-0005-0000-0000-0000672C0000}"/>
    <cellStyle name="Note 2 2 6 2 2" xfId="11377" xr:uid="{00000000-0005-0000-0000-0000682C0000}"/>
    <cellStyle name="Note 2 2 6 3" xfId="11378" xr:uid="{00000000-0005-0000-0000-0000692C0000}"/>
    <cellStyle name="Note 2 2 6 3 2" xfId="11379" xr:uid="{00000000-0005-0000-0000-00006A2C0000}"/>
    <cellStyle name="Note 2 2 6 4" xfId="11380" xr:uid="{00000000-0005-0000-0000-00006B2C0000}"/>
    <cellStyle name="Note 2 2 6 4 2" xfId="11381" xr:uid="{00000000-0005-0000-0000-00006C2C0000}"/>
    <cellStyle name="Note 2 2 6 5" xfId="11382" xr:uid="{00000000-0005-0000-0000-00006D2C0000}"/>
    <cellStyle name="Note 2 2 7" xfId="11383" xr:uid="{00000000-0005-0000-0000-00006E2C0000}"/>
    <cellStyle name="Note 2 2 7 2" xfId="11384" xr:uid="{00000000-0005-0000-0000-00006F2C0000}"/>
    <cellStyle name="Note 2 2 7 2 2" xfId="11385" xr:uid="{00000000-0005-0000-0000-0000702C0000}"/>
    <cellStyle name="Note 2 2 7 3" xfId="11386" xr:uid="{00000000-0005-0000-0000-0000712C0000}"/>
    <cellStyle name="Note 2 2 7 3 2" xfId="11387" xr:uid="{00000000-0005-0000-0000-0000722C0000}"/>
    <cellStyle name="Note 2 2 7 4" xfId="11388" xr:uid="{00000000-0005-0000-0000-0000732C0000}"/>
    <cellStyle name="Note 2 2 7 4 2" xfId="11389" xr:uid="{00000000-0005-0000-0000-0000742C0000}"/>
    <cellStyle name="Note 2 2 7 5" xfId="11390" xr:uid="{00000000-0005-0000-0000-0000752C0000}"/>
    <cellStyle name="Note 2 2 8" xfId="11391" xr:uid="{00000000-0005-0000-0000-0000762C0000}"/>
    <cellStyle name="Note 2 2 8 2" xfId="11392" xr:uid="{00000000-0005-0000-0000-0000772C0000}"/>
    <cellStyle name="Note 2 2 8 2 2" xfId="11393" xr:uid="{00000000-0005-0000-0000-0000782C0000}"/>
    <cellStyle name="Note 2 2 8 3" xfId="11394" xr:uid="{00000000-0005-0000-0000-0000792C0000}"/>
    <cellStyle name="Note 2 2 8 3 2" xfId="11395" xr:uid="{00000000-0005-0000-0000-00007A2C0000}"/>
    <cellStyle name="Note 2 2 8 4" xfId="11396" xr:uid="{00000000-0005-0000-0000-00007B2C0000}"/>
    <cellStyle name="Note 2 2 8 4 2" xfId="11397" xr:uid="{00000000-0005-0000-0000-00007C2C0000}"/>
    <cellStyle name="Note 2 2 8 5" xfId="11398" xr:uid="{00000000-0005-0000-0000-00007D2C0000}"/>
    <cellStyle name="Note 2 2 9" xfId="11399" xr:uid="{00000000-0005-0000-0000-00007E2C0000}"/>
    <cellStyle name="Note 2 2 9 2" xfId="11400" xr:uid="{00000000-0005-0000-0000-00007F2C0000}"/>
    <cellStyle name="Note 2 2 9 2 2" xfId="11401" xr:uid="{00000000-0005-0000-0000-0000802C0000}"/>
    <cellStyle name="Note 2 2 9 3" xfId="11402" xr:uid="{00000000-0005-0000-0000-0000812C0000}"/>
    <cellStyle name="Note 2 2 9 3 2" xfId="11403" xr:uid="{00000000-0005-0000-0000-0000822C0000}"/>
    <cellStyle name="Note 2 2 9 4" xfId="11404" xr:uid="{00000000-0005-0000-0000-0000832C0000}"/>
    <cellStyle name="Note 2 2 9 4 2" xfId="11405" xr:uid="{00000000-0005-0000-0000-0000842C0000}"/>
    <cellStyle name="Note 2 2 9 5" xfId="11406" xr:uid="{00000000-0005-0000-0000-0000852C0000}"/>
    <cellStyle name="Note 2 20" xfId="11407" xr:uid="{00000000-0005-0000-0000-0000862C0000}"/>
    <cellStyle name="Note 2 20 2" xfId="11408" xr:uid="{00000000-0005-0000-0000-0000872C0000}"/>
    <cellStyle name="Note 2 20 2 2" xfId="11409" xr:uid="{00000000-0005-0000-0000-0000882C0000}"/>
    <cellStyle name="Note 2 20 2 2 2" xfId="11410" xr:uid="{00000000-0005-0000-0000-0000892C0000}"/>
    <cellStyle name="Note 2 20 2 3" xfId="11411" xr:uid="{00000000-0005-0000-0000-00008A2C0000}"/>
    <cellStyle name="Note 2 20 2 3 2" xfId="11412" xr:uid="{00000000-0005-0000-0000-00008B2C0000}"/>
    <cellStyle name="Note 2 20 2 4" xfId="11413" xr:uid="{00000000-0005-0000-0000-00008C2C0000}"/>
    <cellStyle name="Note 2 20 2 4 2" xfId="11414" xr:uid="{00000000-0005-0000-0000-00008D2C0000}"/>
    <cellStyle name="Note 2 20 2 5" xfId="11415" xr:uid="{00000000-0005-0000-0000-00008E2C0000}"/>
    <cellStyle name="Note 2 20 3" xfId="11416" xr:uid="{00000000-0005-0000-0000-00008F2C0000}"/>
    <cellStyle name="Note 2 20 3 2" xfId="11417" xr:uid="{00000000-0005-0000-0000-0000902C0000}"/>
    <cellStyle name="Note 2 20 4" xfId="11418" xr:uid="{00000000-0005-0000-0000-0000912C0000}"/>
    <cellStyle name="Note 2 20 4 2" xfId="11419" xr:uid="{00000000-0005-0000-0000-0000922C0000}"/>
    <cellStyle name="Note 2 20 5" xfId="11420" xr:uid="{00000000-0005-0000-0000-0000932C0000}"/>
    <cellStyle name="Note 2 20 5 2" xfId="11421" xr:uid="{00000000-0005-0000-0000-0000942C0000}"/>
    <cellStyle name="Note 2 20 6" xfId="11422" xr:uid="{00000000-0005-0000-0000-0000952C0000}"/>
    <cellStyle name="Note 2 21" xfId="11423" xr:uid="{00000000-0005-0000-0000-0000962C0000}"/>
    <cellStyle name="Note 2 21 2" xfId="11424" xr:uid="{00000000-0005-0000-0000-0000972C0000}"/>
    <cellStyle name="Note 2 21 2 2" xfId="11425" xr:uid="{00000000-0005-0000-0000-0000982C0000}"/>
    <cellStyle name="Note 2 21 2 2 2" xfId="11426" xr:uid="{00000000-0005-0000-0000-0000992C0000}"/>
    <cellStyle name="Note 2 21 2 3" xfId="11427" xr:uid="{00000000-0005-0000-0000-00009A2C0000}"/>
    <cellStyle name="Note 2 21 2 3 2" xfId="11428" xr:uid="{00000000-0005-0000-0000-00009B2C0000}"/>
    <cellStyle name="Note 2 21 2 4" xfId="11429" xr:uid="{00000000-0005-0000-0000-00009C2C0000}"/>
    <cellStyle name="Note 2 21 2 4 2" xfId="11430" xr:uid="{00000000-0005-0000-0000-00009D2C0000}"/>
    <cellStyle name="Note 2 21 2 5" xfId="11431" xr:uid="{00000000-0005-0000-0000-00009E2C0000}"/>
    <cellStyle name="Note 2 21 3" xfId="11432" xr:uid="{00000000-0005-0000-0000-00009F2C0000}"/>
    <cellStyle name="Note 2 21 3 2" xfId="11433" xr:uid="{00000000-0005-0000-0000-0000A02C0000}"/>
    <cellStyle name="Note 2 21 4" xfId="11434" xr:uid="{00000000-0005-0000-0000-0000A12C0000}"/>
    <cellStyle name="Note 2 21 4 2" xfId="11435" xr:uid="{00000000-0005-0000-0000-0000A22C0000}"/>
    <cellStyle name="Note 2 21 5" xfId="11436" xr:uid="{00000000-0005-0000-0000-0000A32C0000}"/>
    <cellStyle name="Note 2 21 5 2" xfId="11437" xr:uid="{00000000-0005-0000-0000-0000A42C0000}"/>
    <cellStyle name="Note 2 21 6" xfId="11438" xr:uid="{00000000-0005-0000-0000-0000A52C0000}"/>
    <cellStyle name="Note 2 22" xfId="11439" xr:uid="{00000000-0005-0000-0000-0000A62C0000}"/>
    <cellStyle name="Note 2 22 2" xfId="11440" xr:uid="{00000000-0005-0000-0000-0000A72C0000}"/>
    <cellStyle name="Note 2 22 2 2" xfId="11441" xr:uid="{00000000-0005-0000-0000-0000A82C0000}"/>
    <cellStyle name="Note 2 22 2 2 2" xfId="11442" xr:uid="{00000000-0005-0000-0000-0000A92C0000}"/>
    <cellStyle name="Note 2 22 2 3" xfId="11443" xr:uid="{00000000-0005-0000-0000-0000AA2C0000}"/>
    <cellStyle name="Note 2 22 2 3 2" xfId="11444" xr:uid="{00000000-0005-0000-0000-0000AB2C0000}"/>
    <cellStyle name="Note 2 22 2 4" xfId="11445" xr:uid="{00000000-0005-0000-0000-0000AC2C0000}"/>
    <cellStyle name="Note 2 22 2 4 2" xfId="11446" xr:uid="{00000000-0005-0000-0000-0000AD2C0000}"/>
    <cellStyle name="Note 2 22 2 5" xfId="11447" xr:uid="{00000000-0005-0000-0000-0000AE2C0000}"/>
    <cellStyle name="Note 2 22 3" xfId="11448" xr:uid="{00000000-0005-0000-0000-0000AF2C0000}"/>
    <cellStyle name="Note 2 22 3 2" xfId="11449" xr:uid="{00000000-0005-0000-0000-0000B02C0000}"/>
    <cellStyle name="Note 2 22 4" xfId="11450" xr:uid="{00000000-0005-0000-0000-0000B12C0000}"/>
    <cellStyle name="Note 2 22 4 2" xfId="11451" xr:uid="{00000000-0005-0000-0000-0000B22C0000}"/>
    <cellStyle name="Note 2 22 5" xfId="11452" xr:uid="{00000000-0005-0000-0000-0000B32C0000}"/>
    <cellStyle name="Note 2 22 5 2" xfId="11453" xr:uid="{00000000-0005-0000-0000-0000B42C0000}"/>
    <cellStyle name="Note 2 22 6" xfId="11454" xr:uid="{00000000-0005-0000-0000-0000B52C0000}"/>
    <cellStyle name="Note 2 23" xfId="11455" xr:uid="{00000000-0005-0000-0000-0000B62C0000}"/>
    <cellStyle name="Note 2 23 2" xfId="11456" xr:uid="{00000000-0005-0000-0000-0000B72C0000}"/>
    <cellStyle name="Note 2 23 2 2" xfId="11457" xr:uid="{00000000-0005-0000-0000-0000B82C0000}"/>
    <cellStyle name="Note 2 23 2 2 2" xfId="11458" xr:uid="{00000000-0005-0000-0000-0000B92C0000}"/>
    <cellStyle name="Note 2 23 2 3" xfId="11459" xr:uid="{00000000-0005-0000-0000-0000BA2C0000}"/>
    <cellStyle name="Note 2 23 2 3 2" xfId="11460" xr:uid="{00000000-0005-0000-0000-0000BB2C0000}"/>
    <cellStyle name="Note 2 23 2 4" xfId="11461" xr:uid="{00000000-0005-0000-0000-0000BC2C0000}"/>
    <cellStyle name="Note 2 23 2 4 2" xfId="11462" xr:uid="{00000000-0005-0000-0000-0000BD2C0000}"/>
    <cellStyle name="Note 2 23 2 5" xfId="11463" xr:uid="{00000000-0005-0000-0000-0000BE2C0000}"/>
    <cellStyle name="Note 2 23 3" xfId="11464" xr:uid="{00000000-0005-0000-0000-0000BF2C0000}"/>
    <cellStyle name="Note 2 23 3 2" xfId="11465" xr:uid="{00000000-0005-0000-0000-0000C02C0000}"/>
    <cellStyle name="Note 2 23 4" xfId="11466" xr:uid="{00000000-0005-0000-0000-0000C12C0000}"/>
    <cellStyle name="Note 2 23 4 2" xfId="11467" xr:uid="{00000000-0005-0000-0000-0000C22C0000}"/>
    <cellStyle name="Note 2 23 5" xfId="11468" xr:uid="{00000000-0005-0000-0000-0000C32C0000}"/>
    <cellStyle name="Note 2 23 5 2" xfId="11469" xr:uid="{00000000-0005-0000-0000-0000C42C0000}"/>
    <cellStyle name="Note 2 23 6" xfId="11470" xr:uid="{00000000-0005-0000-0000-0000C52C0000}"/>
    <cellStyle name="Note 2 24" xfId="11471" xr:uid="{00000000-0005-0000-0000-0000C62C0000}"/>
    <cellStyle name="Note 2 24 2" xfId="11472" xr:uid="{00000000-0005-0000-0000-0000C72C0000}"/>
    <cellStyle name="Note 2 24 2 2" xfId="11473" xr:uid="{00000000-0005-0000-0000-0000C82C0000}"/>
    <cellStyle name="Note 2 24 2 2 2" xfId="11474" xr:uid="{00000000-0005-0000-0000-0000C92C0000}"/>
    <cellStyle name="Note 2 24 2 3" xfId="11475" xr:uid="{00000000-0005-0000-0000-0000CA2C0000}"/>
    <cellStyle name="Note 2 24 2 3 2" xfId="11476" xr:uid="{00000000-0005-0000-0000-0000CB2C0000}"/>
    <cellStyle name="Note 2 24 2 4" xfId="11477" xr:uid="{00000000-0005-0000-0000-0000CC2C0000}"/>
    <cellStyle name="Note 2 24 2 4 2" xfId="11478" xr:uid="{00000000-0005-0000-0000-0000CD2C0000}"/>
    <cellStyle name="Note 2 24 2 5" xfId="11479" xr:uid="{00000000-0005-0000-0000-0000CE2C0000}"/>
    <cellStyle name="Note 2 24 3" xfId="11480" xr:uid="{00000000-0005-0000-0000-0000CF2C0000}"/>
    <cellStyle name="Note 2 24 3 2" xfId="11481" xr:uid="{00000000-0005-0000-0000-0000D02C0000}"/>
    <cellStyle name="Note 2 24 4" xfId="11482" xr:uid="{00000000-0005-0000-0000-0000D12C0000}"/>
    <cellStyle name="Note 2 24 4 2" xfId="11483" xr:uid="{00000000-0005-0000-0000-0000D22C0000}"/>
    <cellStyle name="Note 2 24 5" xfId="11484" xr:uid="{00000000-0005-0000-0000-0000D32C0000}"/>
    <cellStyle name="Note 2 24 5 2" xfId="11485" xr:uid="{00000000-0005-0000-0000-0000D42C0000}"/>
    <cellStyle name="Note 2 24 6" xfId="11486" xr:uid="{00000000-0005-0000-0000-0000D52C0000}"/>
    <cellStyle name="Note 2 25" xfId="11487" xr:uid="{00000000-0005-0000-0000-0000D62C0000}"/>
    <cellStyle name="Note 2 25 2" xfId="11488" xr:uid="{00000000-0005-0000-0000-0000D72C0000}"/>
    <cellStyle name="Note 2 25 2 2" xfId="11489" xr:uid="{00000000-0005-0000-0000-0000D82C0000}"/>
    <cellStyle name="Note 2 25 2 2 2" xfId="11490" xr:uid="{00000000-0005-0000-0000-0000D92C0000}"/>
    <cellStyle name="Note 2 25 2 3" xfId="11491" xr:uid="{00000000-0005-0000-0000-0000DA2C0000}"/>
    <cellStyle name="Note 2 25 2 3 2" xfId="11492" xr:uid="{00000000-0005-0000-0000-0000DB2C0000}"/>
    <cellStyle name="Note 2 25 2 4" xfId="11493" xr:uid="{00000000-0005-0000-0000-0000DC2C0000}"/>
    <cellStyle name="Note 2 25 2 4 2" xfId="11494" xr:uid="{00000000-0005-0000-0000-0000DD2C0000}"/>
    <cellStyle name="Note 2 25 2 5" xfId="11495" xr:uid="{00000000-0005-0000-0000-0000DE2C0000}"/>
    <cellStyle name="Note 2 25 3" xfId="11496" xr:uid="{00000000-0005-0000-0000-0000DF2C0000}"/>
    <cellStyle name="Note 2 25 3 2" xfId="11497" xr:uid="{00000000-0005-0000-0000-0000E02C0000}"/>
    <cellStyle name="Note 2 25 4" xfId="11498" xr:uid="{00000000-0005-0000-0000-0000E12C0000}"/>
    <cellStyle name="Note 2 25 4 2" xfId="11499" xr:uid="{00000000-0005-0000-0000-0000E22C0000}"/>
    <cellStyle name="Note 2 25 5" xfId="11500" xr:uid="{00000000-0005-0000-0000-0000E32C0000}"/>
    <cellStyle name="Note 2 25 5 2" xfId="11501" xr:uid="{00000000-0005-0000-0000-0000E42C0000}"/>
    <cellStyle name="Note 2 25 6" xfId="11502" xr:uid="{00000000-0005-0000-0000-0000E52C0000}"/>
    <cellStyle name="Note 2 26" xfId="11503" xr:uid="{00000000-0005-0000-0000-0000E62C0000}"/>
    <cellStyle name="Note 2 26 2" xfId="11504" xr:uid="{00000000-0005-0000-0000-0000E72C0000}"/>
    <cellStyle name="Note 2 26 2 2" xfId="11505" xr:uid="{00000000-0005-0000-0000-0000E82C0000}"/>
    <cellStyle name="Note 2 26 2 2 2" xfId="11506" xr:uid="{00000000-0005-0000-0000-0000E92C0000}"/>
    <cellStyle name="Note 2 26 2 3" xfId="11507" xr:uid="{00000000-0005-0000-0000-0000EA2C0000}"/>
    <cellStyle name="Note 2 26 2 3 2" xfId="11508" xr:uid="{00000000-0005-0000-0000-0000EB2C0000}"/>
    <cellStyle name="Note 2 26 2 4" xfId="11509" xr:uid="{00000000-0005-0000-0000-0000EC2C0000}"/>
    <cellStyle name="Note 2 26 2 4 2" xfId="11510" xr:uid="{00000000-0005-0000-0000-0000ED2C0000}"/>
    <cellStyle name="Note 2 26 2 5" xfId="11511" xr:uid="{00000000-0005-0000-0000-0000EE2C0000}"/>
    <cellStyle name="Note 2 26 3" xfId="11512" xr:uid="{00000000-0005-0000-0000-0000EF2C0000}"/>
    <cellStyle name="Note 2 26 3 2" xfId="11513" xr:uid="{00000000-0005-0000-0000-0000F02C0000}"/>
    <cellStyle name="Note 2 26 4" xfId="11514" xr:uid="{00000000-0005-0000-0000-0000F12C0000}"/>
    <cellStyle name="Note 2 26 4 2" xfId="11515" xr:uid="{00000000-0005-0000-0000-0000F22C0000}"/>
    <cellStyle name="Note 2 26 5" xfId="11516" xr:uid="{00000000-0005-0000-0000-0000F32C0000}"/>
    <cellStyle name="Note 2 26 5 2" xfId="11517" xr:uid="{00000000-0005-0000-0000-0000F42C0000}"/>
    <cellStyle name="Note 2 26 6" xfId="11518" xr:uid="{00000000-0005-0000-0000-0000F52C0000}"/>
    <cellStyle name="Note 2 27" xfId="11519" xr:uid="{00000000-0005-0000-0000-0000F62C0000}"/>
    <cellStyle name="Note 2 27 2" xfId="11520" xr:uid="{00000000-0005-0000-0000-0000F72C0000}"/>
    <cellStyle name="Note 2 27 2 2" xfId="11521" xr:uid="{00000000-0005-0000-0000-0000F82C0000}"/>
    <cellStyle name="Note 2 27 2 2 2" xfId="11522" xr:uid="{00000000-0005-0000-0000-0000F92C0000}"/>
    <cellStyle name="Note 2 27 2 3" xfId="11523" xr:uid="{00000000-0005-0000-0000-0000FA2C0000}"/>
    <cellStyle name="Note 2 27 2 3 2" xfId="11524" xr:uid="{00000000-0005-0000-0000-0000FB2C0000}"/>
    <cellStyle name="Note 2 27 2 4" xfId="11525" xr:uid="{00000000-0005-0000-0000-0000FC2C0000}"/>
    <cellStyle name="Note 2 27 2 4 2" xfId="11526" xr:uid="{00000000-0005-0000-0000-0000FD2C0000}"/>
    <cellStyle name="Note 2 27 2 5" xfId="11527" xr:uid="{00000000-0005-0000-0000-0000FE2C0000}"/>
    <cellStyle name="Note 2 27 3" xfId="11528" xr:uid="{00000000-0005-0000-0000-0000FF2C0000}"/>
    <cellStyle name="Note 2 27 3 2" xfId="11529" xr:uid="{00000000-0005-0000-0000-0000002D0000}"/>
    <cellStyle name="Note 2 27 4" xfId="11530" xr:uid="{00000000-0005-0000-0000-0000012D0000}"/>
    <cellStyle name="Note 2 27 4 2" xfId="11531" xr:uid="{00000000-0005-0000-0000-0000022D0000}"/>
    <cellStyle name="Note 2 27 5" xfId="11532" xr:uid="{00000000-0005-0000-0000-0000032D0000}"/>
    <cellStyle name="Note 2 27 5 2" xfId="11533" xr:uid="{00000000-0005-0000-0000-0000042D0000}"/>
    <cellStyle name="Note 2 27 6" xfId="11534" xr:uid="{00000000-0005-0000-0000-0000052D0000}"/>
    <cellStyle name="Note 2 28" xfId="11535" xr:uid="{00000000-0005-0000-0000-0000062D0000}"/>
    <cellStyle name="Note 2 28 2" xfId="11536" xr:uid="{00000000-0005-0000-0000-0000072D0000}"/>
    <cellStyle name="Note 2 28 2 2" xfId="11537" xr:uid="{00000000-0005-0000-0000-0000082D0000}"/>
    <cellStyle name="Note 2 28 2 2 2" xfId="11538" xr:uid="{00000000-0005-0000-0000-0000092D0000}"/>
    <cellStyle name="Note 2 28 2 3" xfId="11539" xr:uid="{00000000-0005-0000-0000-00000A2D0000}"/>
    <cellStyle name="Note 2 28 2 3 2" xfId="11540" xr:uid="{00000000-0005-0000-0000-00000B2D0000}"/>
    <cellStyle name="Note 2 28 2 4" xfId="11541" xr:uid="{00000000-0005-0000-0000-00000C2D0000}"/>
    <cellStyle name="Note 2 28 2 4 2" xfId="11542" xr:uid="{00000000-0005-0000-0000-00000D2D0000}"/>
    <cellStyle name="Note 2 28 2 5" xfId="11543" xr:uid="{00000000-0005-0000-0000-00000E2D0000}"/>
    <cellStyle name="Note 2 28 3" xfId="11544" xr:uid="{00000000-0005-0000-0000-00000F2D0000}"/>
    <cellStyle name="Note 2 28 3 2" xfId="11545" xr:uid="{00000000-0005-0000-0000-0000102D0000}"/>
    <cellStyle name="Note 2 28 4" xfId="11546" xr:uid="{00000000-0005-0000-0000-0000112D0000}"/>
    <cellStyle name="Note 2 28 4 2" xfId="11547" xr:uid="{00000000-0005-0000-0000-0000122D0000}"/>
    <cellStyle name="Note 2 28 5" xfId="11548" xr:uid="{00000000-0005-0000-0000-0000132D0000}"/>
    <cellStyle name="Note 2 28 5 2" xfId="11549" xr:uid="{00000000-0005-0000-0000-0000142D0000}"/>
    <cellStyle name="Note 2 28 6" xfId="11550" xr:uid="{00000000-0005-0000-0000-0000152D0000}"/>
    <cellStyle name="Note 2 29" xfId="11551" xr:uid="{00000000-0005-0000-0000-0000162D0000}"/>
    <cellStyle name="Note 2 29 2" xfId="11552" xr:uid="{00000000-0005-0000-0000-0000172D0000}"/>
    <cellStyle name="Note 2 29 2 2" xfId="11553" xr:uid="{00000000-0005-0000-0000-0000182D0000}"/>
    <cellStyle name="Note 2 29 2 2 2" xfId="11554" xr:uid="{00000000-0005-0000-0000-0000192D0000}"/>
    <cellStyle name="Note 2 29 2 3" xfId="11555" xr:uid="{00000000-0005-0000-0000-00001A2D0000}"/>
    <cellStyle name="Note 2 29 2 3 2" xfId="11556" xr:uid="{00000000-0005-0000-0000-00001B2D0000}"/>
    <cellStyle name="Note 2 29 2 4" xfId="11557" xr:uid="{00000000-0005-0000-0000-00001C2D0000}"/>
    <cellStyle name="Note 2 29 2 4 2" xfId="11558" xr:uid="{00000000-0005-0000-0000-00001D2D0000}"/>
    <cellStyle name="Note 2 29 2 5" xfId="11559" xr:uid="{00000000-0005-0000-0000-00001E2D0000}"/>
    <cellStyle name="Note 2 29 3" xfId="11560" xr:uid="{00000000-0005-0000-0000-00001F2D0000}"/>
    <cellStyle name="Note 2 29 3 2" xfId="11561" xr:uid="{00000000-0005-0000-0000-0000202D0000}"/>
    <cellStyle name="Note 2 29 4" xfId="11562" xr:uid="{00000000-0005-0000-0000-0000212D0000}"/>
    <cellStyle name="Note 2 29 4 2" xfId="11563" xr:uid="{00000000-0005-0000-0000-0000222D0000}"/>
    <cellStyle name="Note 2 29 5" xfId="11564" xr:uid="{00000000-0005-0000-0000-0000232D0000}"/>
    <cellStyle name="Note 2 29 5 2" xfId="11565" xr:uid="{00000000-0005-0000-0000-0000242D0000}"/>
    <cellStyle name="Note 2 29 6" xfId="11566" xr:uid="{00000000-0005-0000-0000-0000252D0000}"/>
    <cellStyle name="Note 2 3" xfId="11567" xr:uid="{00000000-0005-0000-0000-0000262D0000}"/>
    <cellStyle name="Note 2 3 10" xfId="11568" xr:uid="{00000000-0005-0000-0000-0000272D0000}"/>
    <cellStyle name="Note 2 3 10 2" xfId="11569" xr:uid="{00000000-0005-0000-0000-0000282D0000}"/>
    <cellStyle name="Note 2 3 10 2 2" xfId="11570" xr:uid="{00000000-0005-0000-0000-0000292D0000}"/>
    <cellStyle name="Note 2 3 10 3" xfId="11571" xr:uid="{00000000-0005-0000-0000-00002A2D0000}"/>
    <cellStyle name="Note 2 3 10 3 2" xfId="11572" xr:uid="{00000000-0005-0000-0000-00002B2D0000}"/>
    <cellStyle name="Note 2 3 10 4" xfId="11573" xr:uid="{00000000-0005-0000-0000-00002C2D0000}"/>
    <cellStyle name="Note 2 3 10 4 2" xfId="11574" xr:uid="{00000000-0005-0000-0000-00002D2D0000}"/>
    <cellStyle name="Note 2 3 10 5" xfId="11575" xr:uid="{00000000-0005-0000-0000-00002E2D0000}"/>
    <cellStyle name="Note 2 3 11" xfId="11576" xr:uid="{00000000-0005-0000-0000-00002F2D0000}"/>
    <cellStyle name="Note 2 3 11 2" xfId="11577" xr:uid="{00000000-0005-0000-0000-0000302D0000}"/>
    <cellStyle name="Note 2 3 11 2 2" xfId="11578" xr:uid="{00000000-0005-0000-0000-0000312D0000}"/>
    <cellStyle name="Note 2 3 11 3" xfId="11579" xr:uid="{00000000-0005-0000-0000-0000322D0000}"/>
    <cellStyle name="Note 2 3 11 3 2" xfId="11580" xr:uid="{00000000-0005-0000-0000-0000332D0000}"/>
    <cellStyle name="Note 2 3 11 4" xfId="11581" xr:uid="{00000000-0005-0000-0000-0000342D0000}"/>
    <cellStyle name="Note 2 3 11 4 2" xfId="11582" xr:uid="{00000000-0005-0000-0000-0000352D0000}"/>
    <cellStyle name="Note 2 3 11 5" xfId="11583" xr:uid="{00000000-0005-0000-0000-0000362D0000}"/>
    <cellStyle name="Note 2 3 12" xfId="11584" xr:uid="{00000000-0005-0000-0000-0000372D0000}"/>
    <cellStyle name="Note 2 3 12 2" xfId="11585" xr:uid="{00000000-0005-0000-0000-0000382D0000}"/>
    <cellStyle name="Note 2 3 12 2 2" xfId="11586" xr:uid="{00000000-0005-0000-0000-0000392D0000}"/>
    <cellStyle name="Note 2 3 12 3" xfId="11587" xr:uid="{00000000-0005-0000-0000-00003A2D0000}"/>
    <cellStyle name="Note 2 3 12 3 2" xfId="11588" xr:uid="{00000000-0005-0000-0000-00003B2D0000}"/>
    <cellStyle name="Note 2 3 12 4" xfId="11589" xr:uid="{00000000-0005-0000-0000-00003C2D0000}"/>
    <cellStyle name="Note 2 3 12 4 2" xfId="11590" xr:uid="{00000000-0005-0000-0000-00003D2D0000}"/>
    <cellStyle name="Note 2 3 12 5" xfId="11591" xr:uid="{00000000-0005-0000-0000-00003E2D0000}"/>
    <cellStyle name="Note 2 3 13" xfId="11592" xr:uid="{00000000-0005-0000-0000-00003F2D0000}"/>
    <cellStyle name="Note 2 3 13 2" xfId="11593" xr:uid="{00000000-0005-0000-0000-0000402D0000}"/>
    <cellStyle name="Note 2 3 13 2 2" xfId="11594" xr:uid="{00000000-0005-0000-0000-0000412D0000}"/>
    <cellStyle name="Note 2 3 13 3" xfId="11595" xr:uid="{00000000-0005-0000-0000-0000422D0000}"/>
    <cellStyle name="Note 2 3 13 3 2" xfId="11596" xr:uid="{00000000-0005-0000-0000-0000432D0000}"/>
    <cellStyle name="Note 2 3 13 4" xfId="11597" xr:uid="{00000000-0005-0000-0000-0000442D0000}"/>
    <cellStyle name="Note 2 3 13 4 2" xfId="11598" xr:uid="{00000000-0005-0000-0000-0000452D0000}"/>
    <cellStyle name="Note 2 3 13 5" xfId="11599" xr:uid="{00000000-0005-0000-0000-0000462D0000}"/>
    <cellStyle name="Note 2 3 14" xfId="11600" xr:uid="{00000000-0005-0000-0000-0000472D0000}"/>
    <cellStyle name="Note 2 3 14 2" xfId="11601" xr:uid="{00000000-0005-0000-0000-0000482D0000}"/>
    <cellStyle name="Note 2 3 14 2 2" xfId="11602" xr:uid="{00000000-0005-0000-0000-0000492D0000}"/>
    <cellStyle name="Note 2 3 14 3" xfId="11603" xr:uid="{00000000-0005-0000-0000-00004A2D0000}"/>
    <cellStyle name="Note 2 3 14 3 2" xfId="11604" xr:uid="{00000000-0005-0000-0000-00004B2D0000}"/>
    <cellStyle name="Note 2 3 14 4" xfId="11605" xr:uid="{00000000-0005-0000-0000-00004C2D0000}"/>
    <cellStyle name="Note 2 3 14 4 2" xfId="11606" xr:uid="{00000000-0005-0000-0000-00004D2D0000}"/>
    <cellStyle name="Note 2 3 14 5" xfId="11607" xr:uid="{00000000-0005-0000-0000-00004E2D0000}"/>
    <cellStyle name="Note 2 3 15" xfId="11608" xr:uid="{00000000-0005-0000-0000-00004F2D0000}"/>
    <cellStyle name="Note 2 3 15 2" xfId="11609" xr:uid="{00000000-0005-0000-0000-0000502D0000}"/>
    <cellStyle name="Note 2 3 15 2 2" xfId="11610" xr:uid="{00000000-0005-0000-0000-0000512D0000}"/>
    <cellStyle name="Note 2 3 15 3" xfId="11611" xr:uid="{00000000-0005-0000-0000-0000522D0000}"/>
    <cellStyle name="Note 2 3 15 3 2" xfId="11612" xr:uid="{00000000-0005-0000-0000-0000532D0000}"/>
    <cellStyle name="Note 2 3 15 4" xfId="11613" xr:uid="{00000000-0005-0000-0000-0000542D0000}"/>
    <cellStyle name="Note 2 3 15 4 2" xfId="11614" xr:uid="{00000000-0005-0000-0000-0000552D0000}"/>
    <cellStyle name="Note 2 3 15 5" xfId="11615" xr:uid="{00000000-0005-0000-0000-0000562D0000}"/>
    <cellStyle name="Note 2 3 16" xfId="11616" xr:uid="{00000000-0005-0000-0000-0000572D0000}"/>
    <cellStyle name="Note 2 3 16 2" xfId="11617" xr:uid="{00000000-0005-0000-0000-0000582D0000}"/>
    <cellStyle name="Note 2 3 16 2 2" xfId="11618" xr:uid="{00000000-0005-0000-0000-0000592D0000}"/>
    <cellStyle name="Note 2 3 16 3" xfId="11619" xr:uid="{00000000-0005-0000-0000-00005A2D0000}"/>
    <cellStyle name="Note 2 3 16 3 2" xfId="11620" xr:uid="{00000000-0005-0000-0000-00005B2D0000}"/>
    <cellStyle name="Note 2 3 16 4" xfId="11621" xr:uid="{00000000-0005-0000-0000-00005C2D0000}"/>
    <cellStyle name="Note 2 3 16 4 2" xfId="11622" xr:uid="{00000000-0005-0000-0000-00005D2D0000}"/>
    <cellStyle name="Note 2 3 16 5" xfId="11623" xr:uid="{00000000-0005-0000-0000-00005E2D0000}"/>
    <cellStyle name="Note 2 3 17" xfId="11624" xr:uid="{00000000-0005-0000-0000-00005F2D0000}"/>
    <cellStyle name="Note 2 3 17 2" xfId="11625" xr:uid="{00000000-0005-0000-0000-0000602D0000}"/>
    <cellStyle name="Note 2 3 17 2 2" xfId="11626" xr:uid="{00000000-0005-0000-0000-0000612D0000}"/>
    <cellStyle name="Note 2 3 17 3" xfId="11627" xr:uid="{00000000-0005-0000-0000-0000622D0000}"/>
    <cellStyle name="Note 2 3 17 3 2" xfId="11628" xr:uid="{00000000-0005-0000-0000-0000632D0000}"/>
    <cellStyle name="Note 2 3 17 4" xfId="11629" xr:uid="{00000000-0005-0000-0000-0000642D0000}"/>
    <cellStyle name="Note 2 3 17 4 2" xfId="11630" xr:uid="{00000000-0005-0000-0000-0000652D0000}"/>
    <cellStyle name="Note 2 3 17 5" xfId="11631" xr:uid="{00000000-0005-0000-0000-0000662D0000}"/>
    <cellStyle name="Note 2 3 18" xfId="11632" xr:uid="{00000000-0005-0000-0000-0000672D0000}"/>
    <cellStyle name="Note 2 3 18 2" xfId="11633" xr:uid="{00000000-0005-0000-0000-0000682D0000}"/>
    <cellStyle name="Note 2 3 18 2 2" xfId="11634" xr:uid="{00000000-0005-0000-0000-0000692D0000}"/>
    <cellStyle name="Note 2 3 18 3" xfId="11635" xr:uid="{00000000-0005-0000-0000-00006A2D0000}"/>
    <cellStyle name="Note 2 3 18 3 2" xfId="11636" xr:uid="{00000000-0005-0000-0000-00006B2D0000}"/>
    <cellStyle name="Note 2 3 18 4" xfId="11637" xr:uid="{00000000-0005-0000-0000-00006C2D0000}"/>
    <cellStyle name="Note 2 3 18 4 2" xfId="11638" xr:uid="{00000000-0005-0000-0000-00006D2D0000}"/>
    <cellStyle name="Note 2 3 18 5" xfId="11639" xr:uid="{00000000-0005-0000-0000-00006E2D0000}"/>
    <cellStyle name="Note 2 3 19" xfId="11640" xr:uid="{00000000-0005-0000-0000-00006F2D0000}"/>
    <cellStyle name="Note 2 3 19 2" xfId="11641" xr:uid="{00000000-0005-0000-0000-0000702D0000}"/>
    <cellStyle name="Note 2 3 19 2 2" xfId="11642" xr:uid="{00000000-0005-0000-0000-0000712D0000}"/>
    <cellStyle name="Note 2 3 19 3" xfId="11643" xr:uid="{00000000-0005-0000-0000-0000722D0000}"/>
    <cellStyle name="Note 2 3 19 3 2" xfId="11644" xr:uid="{00000000-0005-0000-0000-0000732D0000}"/>
    <cellStyle name="Note 2 3 19 4" xfId="11645" xr:uid="{00000000-0005-0000-0000-0000742D0000}"/>
    <cellStyle name="Note 2 3 19 4 2" xfId="11646" xr:uid="{00000000-0005-0000-0000-0000752D0000}"/>
    <cellStyle name="Note 2 3 19 5" xfId="11647" xr:uid="{00000000-0005-0000-0000-0000762D0000}"/>
    <cellStyle name="Note 2 3 2" xfId="11648" xr:uid="{00000000-0005-0000-0000-0000772D0000}"/>
    <cellStyle name="Note 2 3 2 2" xfId="11649" xr:uid="{00000000-0005-0000-0000-0000782D0000}"/>
    <cellStyle name="Note 2 3 2 2 2" xfId="11650" xr:uid="{00000000-0005-0000-0000-0000792D0000}"/>
    <cellStyle name="Note 2 3 2 3" xfId="11651" xr:uid="{00000000-0005-0000-0000-00007A2D0000}"/>
    <cellStyle name="Note 2 3 2 3 2" xfId="11652" xr:uid="{00000000-0005-0000-0000-00007B2D0000}"/>
    <cellStyle name="Note 2 3 2 4" xfId="11653" xr:uid="{00000000-0005-0000-0000-00007C2D0000}"/>
    <cellStyle name="Note 2 3 2 4 2" xfId="11654" xr:uid="{00000000-0005-0000-0000-00007D2D0000}"/>
    <cellStyle name="Note 2 3 2 5" xfId="11655" xr:uid="{00000000-0005-0000-0000-00007E2D0000}"/>
    <cellStyle name="Note 2 3 20" xfId="11656" xr:uid="{00000000-0005-0000-0000-00007F2D0000}"/>
    <cellStyle name="Note 2 3 20 2" xfId="11657" xr:uid="{00000000-0005-0000-0000-0000802D0000}"/>
    <cellStyle name="Note 2 3 20 2 2" xfId="11658" xr:uid="{00000000-0005-0000-0000-0000812D0000}"/>
    <cellStyle name="Note 2 3 20 3" xfId="11659" xr:uid="{00000000-0005-0000-0000-0000822D0000}"/>
    <cellStyle name="Note 2 3 20 3 2" xfId="11660" xr:uid="{00000000-0005-0000-0000-0000832D0000}"/>
    <cellStyle name="Note 2 3 20 4" xfId="11661" xr:uid="{00000000-0005-0000-0000-0000842D0000}"/>
    <cellStyle name="Note 2 3 20 4 2" xfId="11662" xr:uid="{00000000-0005-0000-0000-0000852D0000}"/>
    <cellStyle name="Note 2 3 20 5" xfId="11663" xr:uid="{00000000-0005-0000-0000-0000862D0000}"/>
    <cellStyle name="Note 2 3 21" xfId="11664" xr:uid="{00000000-0005-0000-0000-0000872D0000}"/>
    <cellStyle name="Note 2 3 21 2" xfId="11665" xr:uid="{00000000-0005-0000-0000-0000882D0000}"/>
    <cellStyle name="Note 2 3 21 2 2" xfId="11666" xr:uid="{00000000-0005-0000-0000-0000892D0000}"/>
    <cellStyle name="Note 2 3 21 3" xfId="11667" xr:uid="{00000000-0005-0000-0000-00008A2D0000}"/>
    <cellStyle name="Note 2 3 21 3 2" xfId="11668" xr:uid="{00000000-0005-0000-0000-00008B2D0000}"/>
    <cellStyle name="Note 2 3 21 4" xfId="11669" xr:uid="{00000000-0005-0000-0000-00008C2D0000}"/>
    <cellStyle name="Note 2 3 21 4 2" xfId="11670" xr:uid="{00000000-0005-0000-0000-00008D2D0000}"/>
    <cellStyle name="Note 2 3 21 5" xfId="11671" xr:uid="{00000000-0005-0000-0000-00008E2D0000}"/>
    <cellStyle name="Note 2 3 22" xfId="11672" xr:uid="{00000000-0005-0000-0000-00008F2D0000}"/>
    <cellStyle name="Note 2 3 22 2" xfId="11673" xr:uid="{00000000-0005-0000-0000-0000902D0000}"/>
    <cellStyle name="Note 2 3 22 2 2" xfId="11674" xr:uid="{00000000-0005-0000-0000-0000912D0000}"/>
    <cellStyle name="Note 2 3 22 3" xfId="11675" xr:uid="{00000000-0005-0000-0000-0000922D0000}"/>
    <cellStyle name="Note 2 3 22 3 2" xfId="11676" xr:uid="{00000000-0005-0000-0000-0000932D0000}"/>
    <cellStyle name="Note 2 3 22 4" xfId="11677" xr:uid="{00000000-0005-0000-0000-0000942D0000}"/>
    <cellStyle name="Note 2 3 22 4 2" xfId="11678" xr:uid="{00000000-0005-0000-0000-0000952D0000}"/>
    <cellStyle name="Note 2 3 22 5" xfId="11679" xr:uid="{00000000-0005-0000-0000-0000962D0000}"/>
    <cellStyle name="Note 2 3 23" xfId="11680" xr:uid="{00000000-0005-0000-0000-0000972D0000}"/>
    <cellStyle name="Note 2 3 23 2" xfId="11681" xr:uid="{00000000-0005-0000-0000-0000982D0000}"/>
    <cellStyle name="Note 2 3 23 2 2" xfId="11682" xr:uid="{00000000-0005-0000-0000-0000992D0000}"/>
    <cellStyle name="Note 2 3 23 3" xfId="11683" xr:uid="{00000000-0005-0000-0000-00009A2D0000}"/>
    <cellStyle name="Note 2 3 23 3 2" xfId="11684" xr:uid="{00000000-0005-0000-0000-00009B2D0000}"/>
    <cellStyle name="Note 2 3 23 4" xfId="11685" xr:uid="{00000000-0005-0000-0000-00009C2D0000}"/>
    <cellStyle name="Note 2 3 23 4 2" xfId="11686" xr:uid="{00000000-0005-0000-0000-00009D2D0000}"/>
    <cellStyle name="Note 2 3 23 5" xfId="11687" xr:uid="{00000000-0005-0000-0000-00009E2D0000}"/>
    <cellStyle name="Note 2 3 24" xfId="11688" xr:uid="{00000000-0005-0000-0000-00009F2D0000}"/>
    <cellStyle name="Note 2 3 24 2" xfId="11689" xr:uid="{00000000-0005-0000-0000-0000A02D0000}"/>
    <cellStyle name="Note 2 3 24 2 2" xfId="11690" xr:uid="{00000000-0005-0000-0000-0000A12D0000}"/>
    <cellStyle name="Note 2 3 24 3" xfId="11691" xr:uid="{00000000-0005-0000-0000-0000A22D0000}"/>
    <cellStyle name="Note 2 3 24 3 2" xfId="11692" xr:uid="{00000000-0005-0000-0000-0000A32D0000}"/>
    <cellStyle name="Note 2 3 24 4" xfId="11693" xr:uid="{00000000-0005-0000-0000-0000A42D0000}"/>
    <cellStyle name="Note 2 3 24 4 2" xfId="11694" xr:uid="{00000000-0005-0000-0000-0000A52D0000}"/>
    <cellStyle name="Note 2 3 24 5" xfId="11695" xr:uid="{00000000-0005-0000-0000-0000A62D0000}"/>
    <cellStyle name="Note 2 3 25" xfId="11696" xr:uid="{00000000-0005-0000-0000-0000A72D0000}"/>
    <cellStyle name="Note 2 3 25 2" xfId="11697" xr:uid="{00000000-0005-0000-0000-0000A82D0000}"/>
    <cellStyle name="Note 2 3 25 2 2" xfId="11698" xr:uid="{00000000-0005-0000-0000-0000A92D0000}"/>
    <cellStyle name="Note 2 3 25 3" xfId="11699" xr:uid="{00000000-0005-0000-0000-0000AA2D0000}"/>
    <cellStyle name="Note 2 3 25 3 2" xfId="11700" xr:uid="{00000000-0005-0000-0000-0000AB2D0000}"/>
    <cellStyle name="Note 2 3 25 4" xfId="11701" xr:uid="{00000000-0005-0000-0000-0000AC2D0000}"/>
    <cellStyle name="Note 2 3 25 4 2" xfId="11702" xr:uid="{00000000-0005-0000-0000-0000AD2D0000}"/>
    <cellStyle name="Note 2 3 25 5" xfId="11703" xr:uid="{00000000-0005-0000-0000-0000AE2D0000}"/>
    <cellStyle name="Note 2 3 26" xfId="11704" xr:uid="{00000000-0005-0000-0000-0000AF2D0000}"/>
    <cellStyle name="Note 2 3 26 2" xfId="11705" xr:uid="{00000000-0005-0000-0000-0000B02D0000}"/>
    <cellStyle name="Note 2 3 26 2 2" xfId="11706" xr:uid="{00000000-0005-0000-0000-0000B12D0000}"/>
    <cellStyle name="Note 2 3 26 3" xfId="11707" xr:uid="{00000000-0005-0000-0000-0000B22D0000}"/>
    <cellStyle name="Note 2 3 26 3 2" xfId="11708" xr:uid="{00000000-0005-0000-0000-0000B32D0000}"/>
    <cellStyle name="Note 2 3 26 4" xfId="11709" xr:uid="{00000000-0005-0000-0000-0000B42D0000}"/>
    <cellStyle name="Note 2 3 26 4 2" xfId="11710" xr:uid="{00000000-0005-0000-0000-0000B52D0000}"/>
    <cellStyle name="Note 2 3 26 5" xfId="11711" xr:uid="{00000000-0005-0000-0000-0000B62D0000}"/>
    <cellStyle name="Note 2 3 27" xfId="11712" xr:uid="{00000000-0005-0000-0000-0000B72D0000}"/>
    <cellStyle name="Note 2 3 27 2" xfId="11713" xr:uid="{00000000-0005-0000-0000-0000B82D0000}"/>
    <cellStyle name="Note 2 3 28" xfId="11714" xr:uid="{00000000-0005-0000-0000-0000B92D0000}"/>
    <cellStyle name="Note 2 3 28 2" xfId="11715" xr:uid="{00000000-0005-0000-0000-0000BA2D0000}"/>
    <cellStyle name="Note 2 3 29" xfId="11716" xr:uid="{00000000-0005-0000-0000-0000BB2D0000}"/>
    <cellStyle name="Note 2 3 29 2" xfId="11717" xr:uid="{00000000-0005-0000-0000-0000BC2D0000}"/>
    <cellStyle name="Note 2 3 3" xfId="11718" xr:uid="{00000000-0005-0000-0000-0000BD2D0000}"/>
    <cellStyle name="Note 2 3 3 2" xfId="11719" xr:uid="{00000000-0005-0000-0000-0000BE2D0000}"/>
    <cellStyle name="Note 2 3 3 2 2" xfId="11720" xr:uid="{00000000-0005-0000-0000-0000BF2D0000}"/>
    <cellStyle name="Note 2 3 3 3" xfId="11721" xr:uid="{00000000-0005-0000-0000-0000C02D0000}"/>
    <cellStyle name="Note 2 3 3 3 2" xfId="11722" xr:uid="{00000000-0005-0000-0000-0000C12D0000}"/>
    <cellStyle name="Note 2 3 3 4" xfId="11723" xr:uid="{00000000-0005-0000-0000-0000C22D0000}"/>
    <cellStyle name="Note 2 3 3 4 2" xfId="11724" xr:uid="{00000000-0005-0000-0000-0000C32D0000}"/>
    <cellStyle name="Note 2 3 3 5" xfId="11725" xr:uid="{00000000-0005-0000-0000-0000C42D0000}"/>
    <cellStyle name="Note 2 3 30" xfId="11726" xr:uid="{00000000-0005-0000-0000-0000C52D0000}"/>
    <cellStyle name="Note 2 3 4" xfId="11727" xr:uid="{00000000-0005-0000-0000-0000C62D0000}"/>
    <cellStyle name="Note 2 3 4 2" xfId="11728" xr:uid="{00000000-0005-0000-0000-0000C72D0000}"/>
    <cellStyle name="Note 2 3 4 2 2" xfId="11729" xr:uid="{00000000-0005-0000-0000-0000C82D0000}"/>
    <cellStyle name="Note 2 3 4 3" xfId="11730" xr:uid="{00000000-0005-0000-0000-0000C92D0000}"/>
    <cellStyle name="Note 2 3 4 3 2" xfId="11731" xr:uid="{00000000-0005-0000-0000-0000CA2D0000}"/>
    <cellStyle name="Note 2 3 4 4" xfId="11732" xr:uid="{00000000-0005-0000-0000-0000CB2D0000}"/>
    <cellStyle name="Note 2 3 4 4 2" xfId="11733" xr:uid="{00000000-0005-0000-0000-0000CC2D0000}"/>
    <cellStyle name="Note 2 3 4 5" xfId="11734" xr:uid="{00000000-0005-0000-0000-0000CD2D0000}"/>
    <cellStyle name="Note 2 3 5" xfId="11735" xr:uid="{00000000-0005-0000-0000-0000CE2D0000}"/>
    <cellStyle name="Note 2 3 5 2" xfId="11736" xr:uid="{00000000-0005-0000-0000-0000CF2D0000}"/>
    <cellStyle name="Note 2 3 5 2 2" xfId="11737" xr:uid="{00000000-0005-0000-0000-0000D02D0000}"/>
    <cellStyle name="Note 2 3 5 3" xfId="11738" xr:uid="{00000000-0005-0000-0000-0000D12D0000}"/>
    <cellStyle name="Note 2 3 5 3 2" xfId="11739" xr:uid="{00000000-0005-0000-0000-0000D22D0000}"/>
    <cellStyle name="Note 2 3 5 4" xfId="11740" xr:uid="{00000000-0005-0000-0000-0000D32D0000}"/>
    <cellStyle name="Note 2 3 5 4 2" xfId="11741" xr:uid="{00000000-0005-0000-0000-0000D42D0000}"/>
    <cellStyle name="Note 2 3 5 5" xfId="11742" xr:uid="{00000000-0005-0000-0000-0000D52D0000}"/>
    <cellStyle name="Note 2 3 6" xfId="11743" xr:uid="{00000000-0005-0000-0000-0000D62D0000}"/>
    <cellStyle name="Note 2 3 6 2" xfId="11744" xr:uid="{00000000-0005-0000-0000-0000D72D0000}"/>
    <cellStyle name="Note 2 3 6 2 2" xfId="11745" xr:uid="{00000000-0005-0000-0000-0000D82D0000}"/>
    <cellStyle name="Note 2 3 6 3" xfId="11746" xr:uid="{00000000-0005-0000-0000-0000D92D0000}"/>
    <cellStyle name="Note 2 3 6 3 2" xfId="11747" xr:uid="{00000000-0005-0000-0000-0000DA2D0000}"/>
    <cellStyle name="Note 2 3 6 4" xfId="11748" xr:uid="{00000000-0005-0000-0000-0000DB2D0000}"/>
    <cellStyle name="Note 2 3 6 4 2" xfId="11749" xr:uid="{00000000-0005-0000-0000-0000DC2D0000}"/>
    <cellStyle name="Note 2 3 6 5" xfId="11750" xr:uid="{00000000-0005-0000-0000-0000DD2D0000}"/>
    <cellStyle name="Note 2 3 7" xfId="11751" xr:uid="{00000000-0005-0000-0000-0000DE2D0000}"/>
    <cellStyle name="Note 2 3 7 2" xfId="11752" xr:uid="{00000000-0005-0000-0000-0000DF2D0000}"/>
    <cellStyle name="Note 2 3 7 2 2" xfId="11753" xr:uid="{00000000-0005-0000-0000-0000E02D0000}"/>
    <cellStyle name="Note 2 3 7 3" xfId="11754" xr:uid="{00000000-0005-0000-0000-0000E12D0000}"/>
    <cellStyle name="Note 2 3 7 3 2" xfId="11755" xr:uid="{00000000-0005-0000-0000-0000E22D0000}"/>
    <cellStyle name="Note 2 3 7 4" xfId="11756" xr:uid="{00000000-0005-0000-0000-0000E32D0000}"/>
    <cellStyle name="Note 2 3 7 4 2" xfId="11757" xr:uid="{00000000-0005-0000-0000-0000E42D0000}"/>
    <cellStyle name="Note 2 3 7 5" xfId="11758" xr:uid="{00000000-0005-0000-0000-0000E52D0000}"/>
    <cellStyle name="Note 2 3 8" xfId="11759" xr:uid="{00000000-0005-0000-0000-0000E62D0000}"/>
    <cellStyle name="Note 2 3 8 2" xfId="11760" xr:uid="{00000000-0005-0000-0000-0000E72D0000}"/>
    <cellStyle name="Note 2 3 8 2 2" xfId="11761" xr:uid="{00000000-0005-0000-0000-0000E82D0000}"/>
    <cellStyle name="Note 2 3 8 3" xfId="11762" xr:uid="{00000000-0005-0000-0000-0000E92D0000}"/>
    <cellStyle name="Note 2 3 8 3 2" xfId="11763" xr:uid="{00000000-0005-0000-0000-0000EA2D0000}"/>
    <cellStyle name="Note 2 3 8 4" xfId="11764" xr:uid="{00000000-0005-0000-0000-0000EB2D0000}"/>
    <cellStyle name="Note 2 3 8 4 2" xfId="11765" xr:uid="{00000000-0005-0000-0000-0000EC2D0000}"/>
    <cellStyle name="Note 2 3 8 5" xfId="11766" xr:uid="{00000000-0005-0000-0000-0000ED2D0000}"/>
    <cellStyle name="Note 2 3 9" xfId="11767" xr:uid="{00000000-0005-0000-0000-0000EE2D0000}"/>
    <cellStyle name="Note 2 3 9 2" xfId="11768" xr:uid="{00000000-0005-0000-0000-0000EF2D0000}"/>
    <cellStyle name="Note 2 3 9 2 2" xfId="11769" xr:uid="{00000000-0005-0000-0000-0000F02D0000}"/>
    <cellStyle name="Note 2 3 9 3" xfId="11770" xr:uid="{00000000-0005-0000-0000-0000F12D0000}"/>
    <cellStyle name="Note 2 3 9 3 2" xfId="11771" xr:uid="{00000000-0005-0000-0000-0000F22D0000}"/>
    <cellStyle name="Note 2 3 9 4" xfId="11772" xr:uid="{00000000-0005-0000-0000-0000F32D0000}"/>
    <cellStyle name="Note 2 3 9 4 2" xfId="11773" xr:uid="{00000000-0005-0000-0000-0000F42D0000}"/>
    <cellStyle name="Note 2 3 9 5" xfId="11774" xr:uid="{00000000-0005-0000-0000-0000F52D0000}"/>
    <cellStyle name="Note 2 30" xfId="11775" xr:uid="{00000000-0005-0000-0000-0000F62D0000}"/>
    <cellStyle name="Note 2 30 2" xfId="11776" xr:uid="{00000000-0005-0000-0000-0000F72D0000}"/>
    <cellStyle name="Note 2 30 2 2" xfId="11777" xr:uid="{00000000-0005-0000-0000-0000F82D0000}"/>
    <cellStyle name="Note 2 30 2 2 2" xfId="11778" xr:uid="{00000000-0005-0000-0000-0000F92D0000}"/>
    <cellStyle name="Note 2 30 2 3" xfId="11779" xr:uid="{00000000-0005-0000-0000-0000FA2D0000}"/>
    <cellStyle name="Note 2 30 2 3 2" xfId="11780" xr:uid="{00000000-0005-0000-0000-0000FB2D0000}"/>
    <cellStyle name="Note 2 30 2 4" xfId="11781" xr:uid="{00000000-0005-0000-0000-0000FC2D0000}"/>
    <cellStyle name="Note 2 30 2 4 2" xfId="11782" xr:uid="{00000000-0005-0000-0000-0000FD2D0000}"/>
    <cellStyle name="Note 2 30 2 5" xfId="11783" xr:uid="{00000000-0005-0000-0000-0000FE2D0000}"/>
    <cellStyle name="Note 2 30 3" xfId="11784" xr:uid="{00000000-0005-0000-0000-0000FF2D0000}"/>
    <cellStyle name="Note 2 30 3 2" xfId="11785" xr:uid="{00000000-0005-0000-0000-0000002E0000}"/>
    <cellStyle name="Note 2 30 4" xfId="11786" xr:uid="{00000000-0005-0000-0000-0000012E0000}"/>
    <cellStyle name="Note 2 30 4 2" xfId="11787" xr:uid="{00000000-0005-0000-0000-0000022E0000}"/>
    <cellStyle name="Note 2 30 5" xfId="11788" xr:uid="{00000000-0005-0000-0000-0000032E0000}"/>
    <cellStyle name="Note 2 30 5 2" xfId="11789" xr:uid="{00000000-0005-0000-0000-0000042E0000}"/>
    <cellStyle name="Note 2 30 6" xfId="11790" xr:uid="{00000000-0005-0000-0000-0000052E0000}"/>
    <cellStyle name="Note 2 31" xfId="11791" xr:uid="{00000000-0005-0000-0000-0000062E0000}"/>
    <cellStyle name="Note 2 31 2" xfId="11792" xr:uid="{00000000-0005-0000-0000-0000072E0000}"/>
    <cellStyle name="Note 2 31 2 2" xfId="11793" xr:uid="{00000000-0005-0000-0000-0000082E0000}"/>
    <cellStyle name="Note 2 31 2 2 2" xfId="11794" xr:uid="{00000000-0005-0000-0000-0000092E0000}"/>
    <cellStyle name="Note 2 31 2 3" xfId="11795" xr:uid="{00000000-0005-0000-0000-00000A2E0000}"/>
    <cellStyle name="Note 2 31 2 3 2" xfId="11796" xr:uid="{00000000-0005-0000-0000-00000B2E0000}"/>
    <cellStyle name="Note 2 31 2 4" xfId="11797" xr:uid="{00000000-0005-0000-0000-00000C2E0000}"/>
    <cellStyle name="Note 2 31 2 4 2" xfId="11798" xr:uid="{00000000-0005-0000-0000-00000D2E0000}"/>
    <cellStyle name="Note 2 31 2 5" xfId="11799" xr:uid="{00000000-0005-0000-0000-00000E2E0000}"/>
    <cellStyle name="Note 2 31 3" xfId="11800" xr:uid="{00000000-0005-0000-0000-00000F2E0000}"/>
    <cellStyle name="Note 2 31 3 2" xfId="11801" xr:uid="{00000000-0005-0000-0000-0000102E0000}"/>
    <cellStyle name="Note 2 31 4" xfId="11802" xr:uid="{00000000-0005-0000-0000-0000112E0000}"/>
    <cellStyle name="Note 2 31 4 2" xfId="11803" xr:uid="{00000000-0005-0000-0000-0000122E0000}"/>
    <cellStyle name="Note 2 31 5" xfId="11804" xr:uid="{00000000-0005-0000-0000-0000132E0000}"/>
    <cellStyle name="Note 2 31 5 2" xfId="11805" xr:uid="{00000000-0005-0000-0000-0000142E0000}"/>
    <cellStyle name="Note 2 31 6" xfId="11806" xr:uid="{00000000-0005-0000-0000-0000152E0000}"/>
    <cellStyle name="Note 2 32" xfId="11807" xr:uid="{00000000-0005-0000-0000-0000162E0000}"/>
    <cellStyle name="Note 2 32 2" xfId="11808" xr:uid="{00000000-0005-0000-0000-0000172E0000}"/>
    <cellStyle name="Note 2 32 2 2" xfId="11809" xr:uid="{00000000-0005-0000-0000-0000182E0000}"/>
    <cellStyle name="Note 2 32 2 2 2" xfId="11810" xr:uid="{00000000-0005-0000-0000-0000192E0000}"/>
    <cellStyle name="Note 2 32 2 3" xfId="11811" xr:uid="{00000000-0005-0000-0000-00001A2E0000}"/>
    <cellStyle name="Note 2 32 2 3 2" xfId="11812" xr:uid="{00000000-0005-0000-0000-00001B2E0000}"/>
    <cellStyle name="Note 2 32 2 4" xfId="11813" xr:uid="{00000000-0005-0000-0000-00001C2E0000}"/>
    <cellStyle name="Note 2 32 2 4 2" xfId="11814" xr:uid="{00000000-0005-0000-0000-00001D2E0000}"/>
    <cellStyle name="Note 2 32 2 5" xfId="11815" xr:uid="{00000000-0005-0000-0000-00001E2E0000}"/>
    <cellStyle name="Note 2 32 3" xfId="11816" xr:uid="{00000000-0005-0000-0000-00001F2E0000}"/>
    <cellStyle name="Note 2 32 3 2" xfId="11817" xr:uid="{00000000-0005-0000-0000-0000202E0000}"/>
    <cellStyle name="Note 2 32 4" xfId="11818" xr:uid="{00000000-0005-0000-0000-0000212E0000}"/>
    <cellStyle name="Note 2 32 4 2" xfId="11819" xr:uid="{00000000-0005-0000-0000-0000222E0000}"/>
    <cellStyle name="Note 2 32 5" xfId="11820" xr:uid="{00000000-0005-0000-0000-0000232E0000}"/>
    <cellStyle name="Note 2 32 5 2" xfId="11821" xr:uid="{00000000-0005-0000-0000-0000242E0000}"/>
    <cellStyle name="Note 2 32 6" xfId="11822" xr:uid="{00000000-0005-0000-0000-0000252E0000}"/>
    <cellStyle name="Note 2 33" xfId="11823" xr:uid="{00000000-0005-0000-0000-0000262E0000}"/>
    <cellStyle name="Note 2 33 2" xfId="11824" xr:uid="{00000000-0005-0000-0000-0000272E0000}"/>
    <cellStyle name="Note 2 33 2 2" xfId="11825" xr:uid="{00000000-0005-0000-0000-0000282E0000}"/>
    <cellStyle name="Note 2 33 2 2 2" xfId="11826" xr:uid="{00000000-0005-0000-0000-0000292E0000}"/>
    <cellStyle name="Note 2 33 2 3" xfId="11827" xr:uid="{00000000-0005-0000-0000-00002A2E0000}"/>
    <cellStyle name="Note 2 33 2 3 2" xfId="11828" xr:uid="{00000000-0005-0000-0000-00002B2E0000}"/>
    <cellStyle name="Note 2 33 2 4" xfId="11829" xr:uid="{00000000-0005-0000-0000-00002C2E0000}"/>
    <cellStyle name="Note 2 33 2 4 2" xfId="11830" xr:uid="{00000000-0005-0000-0000-00002D2E0000}"/>
    <cellStyle name="Note 2 33 2 5" xfId="11831" xr:uid="{00000000-0005-0000-0000-00002E2E0000}"/>
    <cellStyle name="Note 2 33 3" xfId="11832" xr:uid="{00000000-0005-0000-0000-00002F2E0000}"/>
    <cellStyle name="Note 2 33 3 2" xfId="11833" xr:uid="{00000000-0005-0000-0000-0000302E0000}"/>
    <cellStyle name="Note 2 33 4" xfId="11834" xr:uid="{00000000-0005-0000-0000-0000312E0000}"/>
    <cellStyle name="Note 2 33 4 2" xfId="11835" xr:uid="{00000000-0005-0000-0000-0000322E0000}"/>
    <cellStyle name="Note 2 33 5" xfId="11836" xr:uid="{00000000-0005-0000-0000-0000332E0000}"/>
    <cellStyle name="Note 2 33 5 2" xfId="11837" xr:uid="{00000000-0005-0000-0000-0000342E0000}"/>
    <cellStyle name="Note 2 33 6" xfId="11838" xr:uid="{00000000-0005-0000-0000-0000352E0000}"/>
    <cellStyle name="Note 2 34" xfId="11839" xr:uid="{00000000-0005-0000-0000-0000362E0000}"/>
    <cellStyle name="Note 2 34 2" xfId="11840" xr:uid="{00000000-0005-0000-0000-0000372E0000}"/>
    <cellStyle name="Note 2 34 2 2" xfId="11841" xr:uid="{00000000-0005-0000-0000-0000382E0000}"/>
    <cellStyle name="Note 2 34 2 2 2" xfId="11842" xr:uid="{00000000-0005-0000-0000-0000392E0000}"/>
    <cellStyle name="Note 2 34 2 3" xfId="11843" xr:uid="{00000000-0005-0000-0000-00003A2E0000}"/>
    <cellStyle name="Note 2 34 2 3 2" xfId="11844" xr:uid="{00000000-0005-0000-0000-00003B2E0000}"/>
    <cellStyle name="Note 2 34 2 4" xfId="11845" xr:uid="{00000000-0005-0000-0000-00003C2E0000}"/>
    <cellStyle name="Note 2 34 2 4 2" xfId="11846" xr:uid="{00000000-0005-0000-0000-00003D2E0000}"/>
    <cellStyle name="Note 2 34 2 5" xfId="11847" xr:uid="{00000000-0005-0000-0000-00003E2E0000}"/>
    <cellStyle name="Note 2 34 3" xfId="11848" xr:uid="{00000000-0005-0000-0000-00003F2E0000}"/>
    <cellStyle name="Note 2 34 3 2" xfId="11849" xr:uid="{00000000-0005-0000-0000-0000402E0000}"/>
    <cellStyle name="Note 2 34 4" xfId="11850" xr:uid="{00000000-0005-0000-0000-0000412E0000}"/>
    <cellStyle name="Note 2 34 4 2" xfId="11851" xr:uid="{00000000-0005-0000-0000-0000422E0000}"/>
    <cellStyle name="Note 2 34 5" xfId="11852" xr:uid="{00000000-0005-0000-0000-0000432E0000}"/>
    <cellStyle name="Note 2 34 5 2" xfId="11853" xr:uid="{00000000-0005-0000-0000-0000442E0000}"/>
    <cellStyle name="Note 2 34 6" xfId="11854" xr:uid="{00000000-0005-0000-0000-0000452E0000}"/>
    <cellStyle name="Note 2 35" xfId="11855" xr:uid="{00000000-0005-0000-0000-0000462E0000}"/>
    <cellStyle name="Note 2 35 2" xfId="11856" xr:uid="{00000000-0005-0000-0000-0000472E0000}"/>
    <cellStyle name="Note 2 35 2 2" xfId="11857" xr:uid="{00000000-0005-0000-0000-0000482E0000}"/>
    <cellStyle name="Note 2 35 3" xfId="11858" xr:uid="{00000000-0005-0000-0000-0000492E0000}"/>
    <cellStyle name="Note 2 35 3 2" xfId="11859" xr:uid="{00000000-0005-0000-0000-00004A2E0000}"/>
    <cellStyle name="Note 2 35 4" xfId="11860" xr:uid="{00000000-0005-0000-0000-00004B2E0000}"/>
    <cellStyle name="Note 2 35 4 2" xfId="11861" xr:uid="{00000000-0005-0000-0000-00004C2E0000}"/>
    <cellStyle name="Note 2 35 5" xfId="11862" xr:uid="{00000000-0005-0000-0000-00004D2E0000}"/>
    <cellStyle name="Note 2 36" xfId="11863" xr:uid="{00000000-0005-0000-0000-00004E2E0000}"/>
    <cellStyle name="Note 2 36 2" xfId="11864" xr:uid="{00000000-0005-0000-0000-00004F2E0000}"/>
    <cellStyle name="Note 2 36 2 2" xfId="11865" xr:uid="{00000000-0005-0000-0000-0000502E0000}"/>
    <cellStyle name="Note 2 36 3" xfId="11866" xr:uid="{00000000-0005-0000-0000-0000512E0000}"/>
    <cellStyle name="Note 2 36 3 2" xfId="11867" xr:uid="{00000000-0005-0000-0000-0000522E0000}"/>
    <cellStyle name="Note 2 36 4" xfId="11868" xr:uid="{00000000-0005-0000-0000-0000532E0000}"/>
    <cellStyle name="Note 2 36 4 2" xfId="11869" xr:uid="{00000000-0005-0000-0000-0000542E0000}"/>
    <cellStyle name="Note 2 36 5" xfId="11870" xr:uid="{00000000-0005-0000-0000-0000552E0000}"/>
    <cellStyle name="Note 2 37" xfId="11871" xr:uid="{00000000-0005-0000-0000-0000562E0000}"/>
    <cellStyle name="Note 2 37 2" xfId="11872" xr:uid="{00000000-0005-0000-0000-0000572E0000}"/>
    <cellStyle name="Note 2 37 2 2" xfId="11873" xr:uid="{00000000-0005-0000-0000-0000582E0000}"/>
    <cellStyle name="Note 2 37 3" xfId="11874" xr:uid="{00000000-0005-0000-0000-0000592E0000}"/>
    <cellStyle name="Note 2 37 3 2" xfId="11875" xr:uid="{00000000-0005-0000-0000-00005A2E0000}"/>
    <cellStyle name="Note 2 37 4" xfId="11876" xr:uid="{00000000-0005-0000-0000-00005B2E0000}"/>
    <cellStyle name="Note 2 37 4 2" xfId="11877" xr:uid="{00000000-0005-0000-0000-00005C2E0000}"/>
    <cellStyle name="Note 2 37 5" xfId="11878" xr:uid="{00000000-0005-0000-0000-00005D2E0000}"/>
    <cellStyle name="Note 2 38" xfId="11879" xr:uid="{00000000-0005-0000-0000-00005E2E0000}"/>
    <cellStyle name="Note 2 38 2" xfId="11880" xr:uid="{00000000-0005-0000-0000-00005F2E0000}"/>
    <cellStyle name="Note 2 38 2 2" xfId="11881" xr:uid="{00000000-0005-0000-0000-0000602E0000}"/>
    <cellStyle name="Note 2 38 3" xfId="11882" xr:uid="{00000000-0005-0000-0000-0000612E0000}"/>
    <cellStyle name="Note 2 38 3 2" xfId="11883" xr:uid="{00000000-0005-0000-0000-0000622E0000}"/>
    <cellStyle name="Note 2 38 4" xfId="11884" xr:uid="{00000000-0005-0000-0000-0000632E0000}"/>
    <cellStyle name="Note 2 38 4 2" xfId="11885" xr:uid="{00000000-0005-0000-0000-0000642E0000}"/>
    <cellStyle name="Note 2 38 5" xfId="11886" xr:uid="{00000000-0005-0000-0000-0000652E0000}"/>
    <cellStyle name="Note 2 39" xfId="11887" xr:uid="{00000000-0005-0000-0000-0000662E0000}"/>
    <cellStyle name="Note 2 39 2" xfId="11888" xr:uid="{00000000-0005-0000-0000-0000672E0000}"/>
    <cellStyle name="Note 2 39 2 2" xfId="11889" xr:uid="{00000000-0005-0000-0000-0000682E0000}"/>
    <cellStyle name="Note 2 39 3" xfId="11890" xr:uid="{00000000-0005-0000-0000-0000692E0000}"/>
    <cellStyle name="Note 2 39 3 2" xfId="11891" xr:uid="{00000000-0005-0000-0000-00006A2E0000}"/>
    <cellStyle name="Note 2 39 4" xfId="11892" xr:uid="{00000000-0005-0000-0000-00006B2E0000}"/>
    <cellStyle name="Note 2 39 4 2" xfId="11893" xr:uid="{00000000-0005-0000-0000-00006C2E0000}"/>
    <cellStyle name="Note 2 39 5" xfId="11894" xr:uid="{00000000-0005-0000-0000-00006D2E0000}"/>
    <cellStyle name="Note 2 4" xfId="11895" xr:uid="{00000000-0005-0000-0000-00006E2E0000}"/>
    <cellStyle name="Note 2 4 10" xfId="11896" xr:uid="{00000000-0005-0000-0000-00006F2E0000}"/>
    <cellStyle name="Note 2 4 10 2" xfId="11897" xr:uid="{00000000-0005-0000-0000-0000702E0000}"/>
    <cellStyle name="Note 2 4 10 2 2" xfId="11898" xr:uid="{00000000-0005-0000-0000-0000712E0000}"/>
    <cellStyle name="Note 2 4 10 3" xfId="11899" xr:uid="{00000000-0005-0000-0000-0000722E0000}"/>
    <cellStyle name="Note 2 4 10 3 2" xfId="11900" xr:uid="{00000000-0005-0000-0000-0000732E0000}"/>
    <cellStyle name="Note 2 4 10 4" xfId="11901" xr:uid="{00000000-0005-0000-0000-0000742E0000}"/>
    <cellStyle name="Note 2 4 10 4 2" xfId="11902" xr:uid="{00000000-0005-0000-0000-0000752E0000}"/>
    <cellStyle name="Note 2 4 10 5" xfId="11903" xr:uid="{00000000-0005-0000-0000-0000762E0000}"/>
    <cellStyle name="Note 2 4 11" xfId="11904" xr:uid="{00000000-0005-0000-0000-0000772E0000}"/>
    <cellStyle name="Note 2 4 11 2" xfId="11905" xr:uid="{00000000-0005-0000-0000-0000782E0000}"/>
    <cellStyle name="Note 2 4 11 2 2" xfId="11906" xr:uid="{00000000-0005-0000-0000-0000792E0000}"/>
    <cellStyle name="Note 2 4 11 3" xfId="11907" xr:uid="{00000000-0005-0000-0000-00007A2E0000}"/>
    <cellStyle name="Note 2 4 11 3 2" xfId="11908" xr:uid="{00000000-0005-0000-0000-00007B2E0000}"/>
    <cellStyle name="Note 2 4 11 4" xfId="11909" xr:uid="{00000000-0005-0000-0000-00007C2E0000}"/>
    <cellStyle name="Note 2 4 11 4 2" xfId="11910" xr:uid="{00000000-0005-0000-0000-00007D2E0000}"/>
    <cellStyle name="Note 2 4 11 5" xfId="11911" xr:uid="{00000000-0005-0000-0000-00007E2E0000}"/>
    <cellStyle name="Note 2 4 12" xfId="11912" xr:uid="{00000000-0005-0000-0000-00007F2E0000}"/>
    <cellStyle name="Note 2 4 12 2" xfId="11913" xr:uid="{00000000-0005-0000-0000-0000802E0000}"/>
    <cellStyle name="Note 2 4 12 2 2" xfId="11914" xr:uid="{00000000-0005-0000-0000-0000812E0000}"/>
    <cellStyle name="Note 2 4 12 3" xfId="11915" xr:uid="{00000000-0005-0000-0000-0000822E0000}"/>
    <cellStyle name="Note 2 4 12 3 2" xfId="11916" xr:uid="{00000000-0005-0000-0000-0000832E0000}"/>
    <cellStyle name="Note 2 4 12 4" xfId="11917" xr:uid="{00000000-0005-0000-0000-0000842E0000}"/>
    <cellStyle name="Note 2 4 12 4 2" xfId="11918" xr:uid="{00000000-0005-0000-0000-0000852E0000}"/>
    <cellStyle name="Note 2 4 12 5" xfId="11919" xr:uid="{00000000-0005-0000-0000-0000862E0000}"/>
    <cellStyle name="Note 2 4 13" xfId="11920" xr:uid="{00000000-0005-0000-0000-0000872E0000}"/>
    <cellStyle name="Note 2 4 13 2" xfId="11921" xr:uid="{00000000-0005-0000-0000-0000882E0000}"/>
    <cellStyle name="Note 2 4 13 2 2" xfId="11922" xr:uid="{00000000-0005-0000-0000-0000892E0000}"/>
    <cellStyle name="Note 2 4 13 3" xfId="11923" xr:uid="{00000000-0005-0000-0000-00008A2E0000}"/>
    <cellStyle name="Note 2 4 13 3 2" xfId="11924" xr:uid="{00000000-0005-0000-0000-00008B2E0000}"/>
    <cellStyle name="Note 2 4 13 4" xfId="11925" xr:uid="{00000000-0005-0000-0000-00008C2E0000}"/>
    <cellStyle name="Note 2 4 13 4 2" xfId="11926" xr:uid="{00000000-0005-0000-0000-00008D2E0000}"/>
    <cellStyle name="Note 2 4 13 5" xfId="11927" xr:uid="{00000000-0005-0000-0000-00008E2E0000}"/>
    <cellStyle name="Note 2 4 14" xfId="11928" xr:uid="{00000000-0005-0000-0000-00008F2E0000}"/>
    <cellStyle name="Note 2 4 14 2" xfId="11929" xr:uid="{00000000-0005-0000-0000-0000902E0000}"/>
    <cellStyle name="Note 2 4 14 2 2" xfId="11930" xr:uid="{00000000-0005-0000-0000-0000912E0000}"/>
    <cellStyle name="Note 2 4 14 3" xfId="11931" xr:uid="{00000000-0005-0000-0000-0000922E0000}"/>
    <cellStyle name="Note 2 4 14 3 2" xfId="11932" xr:uid="{00000000-0005-0000-0000-0000932E0000}"/>
    <cellStyle name="Note 2 4 14 4" xfId="11933" xr:uid="{00000000-0005-0000-0000-0000942E0000}"/>
    <cellStyle name="Note 2 4 14 4 2" xfId="11934" xr:uid="{00000000-0005-0000-0000-0000952E0000}"/>
    <cellStyle name="Note 2 4 14 5" xfId="11935" xr:uid="{00000000-0005-0000-0000-0000962E0000}"/>
    <cellStyle name="Note 2 4 15" xfId="11936" xr:uid="{00000000-0005-0000-0000-0000972E0000}"/>
    <cellStyle name="Note 2 4 15 2" xfId="11937" xr:uid="{00000000-0005-0000-0000-0000982E0000}"/>
    <cellStyle name="Note 2 4 15 2 2" xfId="11938" xr:uid="{00000000-0005-0000-0000-0000992E0000}"/>
    <cellStyle name="Note 2 4 15 3" xfId="11939" xr:uid="{00000000-0005-0000-0000-00009A2E0000}"/>
    <cellStyle name="Note 2 4 15 3 2" xfId="11940" xr:uid="{00000000-0005-0000-0000-00009B2E0000}"/>
    <cellStyle name="Note 2 4 15 4" xfId="11941" xr:uid="{00000000-0005-0000-0000-00009C2E0000}"/>
    <cellStyle name="Note 2 4 15 4 2" xfId="11942" xr:uid="{00000000-0005-0000-0000-00009D2E0000}"/>
    <cellStyle name="Note 2 4 15 5" xfId="11943" xr:uid="{00000000-0005-0000-0000-00009E2E0000}"/>
    <cellStyle name="Note 2 4 16" xfId="11944" xr:uid="{00000000-0005-0000-0000-00009F2E0000}"/>
    <cellStyle name="Note 2 4 16 2" xfId="11945" xr:uid="{00000000-0005-0000-0000-0000A02E0000}"/>
    <cellStyle name="Note 2 4 16 2 2" xfId="11946" xr:uid="{00000000-0005-0000-0000-0000A12E0000}"/>
    <cellStyle name="Note 2 4 16 3" xfId="11947" xr:uid="{00000000-0005-0000-0000-0000A22E0000}"/>
    <cellStyle name="Note 2 4 16 3 2" xfId="11948" xr:uid="{00000000-0005-0000-0000-0000A32E0000}"/>
    <cellStyle name="Note 2 4 16 4" xfId="11949" xr:uid="{00000000-0005-0000-0000-0000A42E0000}"/>
    <cellStyle name="Note 2 4 16 4 2" xfId="11950" xr:uid="{00000000-0005-0000-0000-0000A52E0000}"/>
    <cellStyle name="Note 2 4 16 5" xfId="11951" xr:uid="{00000000-0005-0000-0000-0000A62E0000}"/>
    <cellStyle name="Note 2 4 17" xfId="11952" xr:uid="{00000000-0005-0000-0000-0000A72E0000}"/>
    <cellStyle name="Note 2 4 17 2" xfId="11953" xr:uid="{00000000-0005-0000-0000-0000A82E0000}"/>
    <cellStyle name="Note 2 4 17 2 2" xfId="11954" xr:uid="{00000000-0005-0000-0000-0000A92E0000}"/>
    <cellStyle name="Note 2 4 17 3" xfId="11955" xr:uid="{00000000-0005-0000-0000-0000AA2E0000}"/>
    <cellStyle name="Note 2 4 17 3 2" xfId="11956" xr:uid="{00000000-0005-0000-0000-0000AB2E0000}"/>
    <cellStyle name="Note 2 4 17 4" xfId="11957" xr:uid="{00000000-0005-0000-0000-0000AC2E0000}"/>
    <cellStyle name="Note 2 4 17 4 2" xfId="11958" xr:uid="{00000000-0005-0000-0000-0000AD2E0000}"/>
    <cellStyle name="Note 2 4 17 5" xfId="11959" xr:uid="{00000000-0005-0000-0000-0000AE2E0000}"/>
    <cellStyle name="Note 2 4 18" xfId="11960" xr:uid="{00000000-0005-0000-0000-0000AF2E0000}"/>
    <cellStyle name="Note 2 4 18 2" xfId="11961" xr:uid="{00000000-0005-0000-0000-0000B02E0000}"/>
    <cellStyle name="Note 2 4 18 2 2" xfId="11962" xr:uid="{00000000-0005-0000-0000-0000B12E0000}"/>
    <cellStyle name="Note 2 4 18 3" xfId="11963" xr:uid="{00000000-0005-0000-0000-0000B22E0000}"/>
    <cellStyle name="Note 2 4 18 3 2" xfId="11964" xr:uid="{00000000-0005-0000-0000-0000B32E0000}"/>
    <cellStyle name="Note 2 4 18 4" xfId="11965" xr:uid="{00000000-0005-0000-0000-0000B42E0000}"/>
    <cellStyle name="Note 2 4 18 4 2" xfId="11966" xr:uid="{00000000-0005-0000-0000-0000B52E0000}"/>
    <cellStyle name="Note 2 4 18 5" xfId="11967" xr:uid="{00000000-0005-0000-0000-0000B62E0000}"/>
    <cellStyle name="Note 2 4 19" xfId="11968" xr:uid="{00000000-0005-0000-0000-0000B72E0000}"/>
    <cellStyle name="Note 2 4 19 2" xfId="11969" xr:uid="{00000000-0005-0000-0000-0000B82E0000}"/>
    <cellStyle name="Note 2 4 19 2 2" xfId="11970" xr:uid="{00000000-0005-0000-0000-0000B92E0000}"/>
    <cellStyle name="Note 2 4 19 3" xfId="11971" xr:uid="{00000000-0005-0000-0000-0000BA2E0000}"/>
    <cellStyle name="Note 2 4 19 3 2" xfId="11972" xr:uid="{00000000-0005-0000-0000-0000BB2E0000}"/>
    <cellStyle name="Note 2 4 19 4" xfId="11973" xr:uid="{00000000-0005-0000-0000-0000BC2E0000}"/>
    <cellStyle name="Note 2 4 19 4 2" xfId="11974" xr:uid="{00000000-0005-0000-0000-0000BD2E0000}"/>
    <cellStyle name="Note 2 4 19 5" xfId="11975" xr:uid="{00000000-0005-0000-0000-0000BE2E0000}"/>
    <cellStyle name="Note 2 4 2" xfId="11976" xr:uid="{00000000-0005-0000-0000-0000BF2E0000}"/>
    <cellStyle name="Note 2 4 2 2" xfId="11977" xr:uid="{00000000-0005-0000-0000-0000C02E0000}"/>
    <cellStyle name="Note 2 4 2 2 2" xfId="11978" xr:uid="{00000000-0005-0000-0000-0000C12E0000}"/>
    <cellStyle name="Note 2 4 2 3" xfId="11979" xr:uid="{00000000-0005-0000-0000-0000C22E0000}"/>
    <cellStyle name="Note 2 4 2 3 2" xfId="11980" xr:uid="{00000000-0005-0000-0000-0000C32E0000}"/>
    <cellStyle name="Note 2 4 2 4" xfId="11981" xr:uid="{00000000-0005-0000-0000-0000C42E0000}"/>
    <cellStyle name="Note 2 4 2 4 2" xfId="11982" xr:uid="{00000000-0005-0000-0000-0000C52E0000}"/>
    <cellStyle name="Note 2 4 2 5" xfId="11983" xr:uid="{00000000-0005-0000-0000-0000C62E0000}"/>
    <cellStyle name="Note 2 4 20" xfId="11984" xr:uid="{00000000-0005-0000-0000-0000C72E0000}"/>
    <cellStyle name="Note 2 4 20 2" xfId="11985" xr:uid="{00000000-0005-0000-0000-0000C82E0000}"/>
    <cellStyle name="Note 2 4 20 2 2" xfId="11986" xr:uid="{00000000-0005-0000-0000-0000C92E0000}"/>
    <cellStyle name="Note 2 4 20 3" xfId="11987" xr:uid="{00000000-0005-0000-0000-0000CA2E0000}"/>
    <cellStyle name="Note 2 4 20 3 2" xfId="11988" xr:uid="{00000000-0005-0000-0000-0000CB2E0000}"/>
    <cellStyle name="Note 2 4 20 4" xfId="11989" xr:uid="{00000000-0005-0000-0000-0000CC2E0000}"/>
    <cellStyle name="Note 2 4 20 4 2" xfId="11990" xr:uid="{00000000-0005-0000-0000-0000CD2E0000}"/>
    <cellStyle name="Note 2 4 20 5" xfId="11991" xr:uid="{00000000-0005-0000-0000-0000CE2E0000}"/>
    <cellStyle name="Note 2 4 21" xfId="11992" xr:uid="{00000000-0005-0000-0000-0000CF2E0000}"/>
    <cellStyle name="Note 2 4 21 2" xfId="11993" xr:uid="{00000000-0005-0000-0000-0000D02E0000}"/>
    <cellStyle name="Note 2 4 21 2 2" xfId="11994" xr:uid="{00000000-0005-0000-0000-0000D12E0000}"/>
    <cellStyle name="Note 2 4 21 3" xfId="11995" xr:uid="{00000000-0005-0000-0000-0000D22E0000}"/>
    <cellStyle name="Note 2 4 21 3 2" xfId="11996" xr:uid="{00000000-0005-0000-0000-0000D32E0000}"/>
    <cellStyle name="Note 2 4 21 4" xfId="11997" xr:uid="{00000000-0005-0000-0000-0000D42E0000}"/>
    <cellStyle name="Note 2 4 21 4 2" xfId="11998" xr:uid="{00000000-0005-0000-0000-0000D52E0000}"/>
    <cellStyle name="Note 2 4 21 5" xfId="11999" xr:uid="{00000000-0005-0000-0000-0000D62E0000}"/>
    <cellStyle name="Note 2 4 22" xfId="12000" xr:uid="{00000000-0005-0000-0000-0000D72E0000}"/>
    <cellStyle name="Note 2 4 22 2" xfId="12001" xr:uid="{00000000-0005-0000-0000-0000D82E0000}"/>
    <cellStyle name="Note 2 4 22 2 2" xfId="12002" xr:uid="{00000000-0005-0000-0000-0000D92E0000}"/>
    <cellStyle name="Note 2 4 22 3" xfId="12003" xr:uid="{00000000-0005-0000-0000-0000DA2E0000}"/>
    <cellStyle name="Note 2 4 22 3 2" xfId="12004" xr:uid="{00000000-0005-0000-0000-0000DB2E0000}"/>
    <cellStyle name="Note 2 4 22 4" xfId="12005" xr:uid="{00000000-0005-0000-0000-0000DC2E0000}"/>
    <cellStyle name="Note 2 4 22 4 2" xfId="12006" xr:uid="{00000000-0005-0000-0000-0000DD2E0000}"/>
    <cellStyle name="Note 2 4 22 5" xfId="12007" xr:uid="{00000000-0005-0000-0000-0000DE2E0000}"/>
    <cellStyle name="Note 2 4 23" xfId="12008" xr:uid="{00000000-0005-0000-0000-0000DF2E0000}"/>
    <cellStyle name="Note 2 4 23 2" xfId="12009" xr:uid="{00000000-0005-0000-0000-0000E02E0000}"/>
    <cellStyle name="Note 2 4 23 2 2" xfId="12010" xr:uid="{00000000-0005-0000-0000-0000E12E0000}"/>
    <cellStyle name="Note 2 4 23 3" xfId="12011" xr:uid="{00000000-0005-0000-0000-0000E22E0000}"/>
    <cellStyle name="Note 2 4 23 3 2" xfId="12012" xr:uid="{00000000-0005-0000-0000-0000E32E0000}"/>
    <cellStyle name="Note 2 4 23 4" xfId="12013" xr:uid="{00000000-0005-0000-0000-0000E42E0000}"/>
    <cellStyle name="Note 2 4 23 4 2" xfId="12014" xr:uid="{00000000-0005-0000-0000-0000E52E0000}"/>
    <cellStyle name="Note 2 4 23 5" xfId="12015" xr:uid="{00000000-0005-0000-0000-0000E62E0000}"/>
    <cellStyle name="Note 2 4 24" xfId="12016" xr:uid="{00000000-0005-0000-0000-0000E72E0000}"/>
    <cellStyle name="Note 2 4 24 2" xfId="12017" xr:uid="{00000000-0005-0000-0000-0000E82E0000}"/>
    <cellStyle name="Note 2 4 24 2 2" xfId="12018" xr:uid="{00000000-0005-0000-0000-0000E92E0000}"/>
    <cellStyle name="Note 2 4 24 3" xfId="12019" xr:uid="{00000000-0005-0000-0000-0000EA2E0000}"/>
    <cellStyle name="Note 2 4 24 3 2" xfId="12020" xr:uid="{00000000-0005-0000-0000-0000EB2E0000}"/>
    <cellStyle name="Note 2 4 24 4" xfId="12021" xr:uid="{00000000-0005-0000-0000-0000EC2E0000}"/>
    <cellStyle name="Note 2 4 24 4 2" xfId="12022" xr:uid="{00000000-0005-0000-0000-0000ED2E0000}"/>
    <cellStyle name="Note 2 4 24 5" xfId="12023" xr:uid="{00000000-0005-0000-0000-0000EE2E0000}"/>
    <cellStyle name="Note 2 4 25" xfId="12024" xr:uid="{00000000-0005-0000-0000-0000EF2E0000}"/>
    <cellStyle name="Note 2 4 25 2" xfId="12025" xr:uid="{00000000-0005-0000-0000-0000F02E0000}"/>
    <cellStyle name="Note 2 4 25 2 2" xfId="12026" xr:uid="{00000000-0005-0000-0000-0000F12E0000}"/>
    <cellStyle name="Note 2 4 25 3" xfId="12027" xr:uid="{00000000-0005-0000-0000-0000F22E0000}"/>
    <cellStyle name="Note 2 4 25 3 2" xfId="12028" xr:uid="{00000000-0005-0000-0000-0000F32E0000}"/>
    <cellStyle name="Note 2 4 25 4" xfId="12029" xr:uid="{00000000-0005-0000-0000-0000F42E0000}"/>
    <cellStyle name="Note 2 4 25 4 2" xfId="12030" xr:uid="{00000000-0005-0000-0000-0000F52E0000}"/>
    <cellStyle name="Note 2 4 25 5" xfId="12031" xr:uid="{00000000-0005-0000-0000-0000F62E0000}"/>
    <cellStyle name="Note 2 4 26" xfId="12032" xr:uid="{00000000-0005-0000-0000-0000F72E0000}"/>
    <cellStyle name="Note 2 4 26 2" xfId="12033" xr:uid="{00000000-0005-0000-0000-0000F82E0000}"/>
    <cellStyle name="Note 2 4 26 2 2" xfId="12034" xr:uid="{00000000-0005-0000-0000-0000F92E0000}"/>
    <cellStyle name="Note 2 4 26 3" xfId="12035" xr:uid="{00000000-0005-0000-0000-0000FA2E0000}"/>
    <cellStyle name="Note 2 4 26 3 2" xfId="12036" xr:uid="{00000000-0005-0000-0000-0000FB2E0000}"/>
    <cellStyle name="Note 2 4 26 4" xfId="12037" xr:uid="{00000000-0005-0000-0000-0000FC2E0000}"/>
    <cellStyle name="Note 2 4 26 4 2" xfId="12038" xr:uid="{00000000-0005-0000-0000-0000FD2E0000}"/>
    <cellStyle name="Note 2 4 26 5" xfId="12039" xr:uid="{00000000-0005-0000-0000-0000FE2E0000}"/>
    <cellStyle name="Note 2 4 27" xfId="12040" xr:uid="{00000000-0005-0000-0000-0000FF2E0000}"/>
    <cellStyle name="Note 2 4 27 2" xfId="12041" xr:uid="{00000000-0005-0000-0000-0000002F0000}"/>
    <cellStyle name="Note 2 4 28" xfId="12042" xr:uid="{00000000-0005-0000-0000-0000012F0000}"/>
    <cellStyle name="Note 2 4 28 2" xfId="12043" xr:uid="{00000000-0005-0000-0000-0000022F0000}"/>
    <cellStyle name="Note 2 4 29" xfId="12044" xr:uid="{00000000-0005-0000-0000-0000032F0000}"/>
    <cellStyle name="Note 2 4 29 2" xfId="12045" xr:uid="{00000000-0005-0000-0000-0000042F0000}"/>
    <cellStyle name="Note 2 4 3" xfId="12046" xr:uid="{00000000-0005-0000-0000-0000052F0000}"/>
    <cellStyle name="Note 2 4 3 2" xfId="12047" xr:uid="{00000000-0005-0000-0000-0000062F0000}"/>
    <cellStyle name="Note 2 4 3 2 2" xfId="12048" xr:uid="{00000000-0005-0000-0000-0000072F0000}"/>
    <cellStyle name="Note 2 4 3 3" xfId="12049" xr:uid="{00000000-0005-0000-0000-0000082F0000}"/>
    <cellStyle name="Note 2 4 3 3 2" xfId="12050" xr:uid="{00000000-0005-0000-0000-0000092F0000}"/>
    <cellStyle name="Note 2 4 3 4" xfId="12051" xr:uid="{00000000-0005-0000-0000-00000A2F0000}"/>
    <cellStyle name="Note 2 4 3 4 2" xfId="12052" xr:uid="{00000000-0005-0000-0000-00000B2F0000}"/>
    <cellStyle name="Note 2 4 3 5" xfId="12053" xr:uid="{00000000-0005-0000-0000-00000C2F0000}"/>
    <cellStyle name="Note 2 4 30" xfId="12054" xr:uid="{00000000-0005-0000-0000-00000D2F0000}"/>
    <cellStyle name="Note 2 4 4" xfId="12055" xr:uid="{00000000-0005-0000-0000-00000E2F0000}"/>
    <cellStyle name="Note 2 4 4 2" xfId="12056" xr:uid="{00000000-0005-0000-0000-00000F2F0000}"/>
    <cellStyle name="Note 2 4 4 2 2" xfId="12057" xr:uid="{00000000-0005-0000-0000-0000102F0000}"/>
    <cellStyle name="Note 2 4 4 3" xfId="12058" xr:uid="{00000000-0005-0000-0000-0000112F0000}"/>
    <cellStyle name="Note 2 4 4 3 2" xfId="12059" xr:uid="{00000000-0005-0000-0000-0000122F0000}"/>
    <cellStyle name="Note 2 4 4 4" xfId="12060" xr:uid="{00000000-0005-0000-0000-0000132F0000}"/>
    <cellStyle name="Note 2 4 4 4 2" xfId="12061" xr:uid="{00000000-0005-0000-0000-0000142F0000}"/>
    <cellStyle name="Note 2 4 4 5" xfId="12062" xr:uid="{00000000-0005-0000-0000-0000152F0000}"/>
    <cellStyle name="Note 2 4 5" xfId="12063" xr:uid="{00000000-0005-0000-0000-0000162F0000}"/>
    <cellStyle name="Note 2 4 5 2" xfId="12064" xr:uid="{00000000-0005-0000-0000-0000172F0000}"/>
    <cellStyle name="Note 2 4 5 2 2" xfId="12065" xr:uid="{00000000-0005-0000-0000-0000182F0000}"/>
    <cellStyle name="Note 2 4 5 3" xfId="12066" xr:uid="{00000000-0005-0000-0000-0000192F0000}"/>
    <cellStyle name="Note 2 4 5 3 2" xfId="12067" xr:uid="{00000000-0005-0000-0000-00001A2F0000}"/>
    <cellStyle name="Note 2 4 5 4" xfId="12068" xr:uid="{00000000-0005-0000-0000-00001B2F0000}"/>
    <cellStyle name="Note 2 4 5 4 2" xfId="12069" xr:uid="{00000000-0005-0000-0000-00001C2F0000}"/>
    <cellStyle name="Note 2 4 5 5" xfId="12070" xr:uid="{00000000-0005-0000-0000-00001D2F0000}"/>
    <cellStyle name="Note 2 4 6" xfId="12071" xr:uid="{00000000-0005-0000-0000-00001E2F0000}"/>
    <cellStyle name="Note 2 4 6 2" xfId="12072" xr:uid="{00000000-0005-0000-0000-00001F2F0000}"/>
    <cellStyle name="Note 2 4 6 2 2" xfId="12073" xr:uid="{00000000-0005-0000-0000-0000202F0000}"/>
    <cellStyle name="Note 2 4 6 3" xfId="12074" xr:uid="{00000000-0005-0000-0000-0000212F0000}"/>
    <cellStyle name="Note 2 4 6 3 2" xfId="12075" xr:uid="{00000000-0005-0000-0000-0000222F0000}"/>
    <cellStyle name="Note 2 4 6 4" xfId="12076" xr:uid="{00000000-0005-0000-0000-0000232F0000}"/>
    <cellStyle name="Note 2 4 6 4 2" xfId="12077" xr:uid="{00000000-0005-0000-0000-0000242F0000}"/>
    <cellStyle name="Note 2 4 6 5" xfId="12078" xr:uid="{00000000-0005-0000-0000-0000252F0000}"/>
    <cellStyle name="Note 2 4 7" xfId="12079" xr:uid="{00000000-0005-0000-0000-0000262F0000}"/>
    <cellStyle name="Note 2 4 7 2" xfId="12080" xr:uid="{00000000-0005-0000-0000-0000272F0000}"/>
    <cellStyle name="Note 2 4 7 2 2" xfId="12081" xr:uid="{00000000-0005-0000-0000-0000282F0000}"/>
    <cellStyle name="Note 2 4 7 3" xfId="12082" xr:uid="{00000000-0005-0000-0000-0000292F0000}"/>
    <cellStyle name="Note 2 4 7 3 2" xfId="12083" xr:uid="{00000000-0005-0000-0000-00002A2F0000}"/>
    <cellStyle name="Note 2 4 7 4" xfId="12084" xr:uid="{00000000-0005-0000-0000-00002B2F0000}"/>
    <cellStyle name="Note 2 4 7 4 2" xfId="12085" xr:uid="{00000000-0005-0000-0000-00002C2F0000}"/>
    <cellStyle name="Note 2 4 7 5" xfId="12086" xr:uid="{00000000-0005-0000-0000-00002D2F0000}"/>
    <cellStyle name="Note 2 4 8" xfId="12087" xr:uid="{00000000-0005-0000-0000-00002E2F0000}"/>
    <cellStyle name="Note 2 4 8 2" xfId="12088" xr:uid="{00000000-0005-0000-0000-00002F2F0000}"/>
    <cellStyle name="Note 2 4 8 2 2" xfId="12089" xr:uid="{00000000-0005-0000-0000-0000302F0000}"/>
    <cellStyle name="Note 2 4 8 3" xfId="12090" xr:uid="{00000000-0005-0000-0000-0000312F0000}"/>
    <cellStyle name="Note 2 4 8 3 2" xfId="12091" xr:uid="{00000000-0005-0000-0000-0000322F0000}"/>
    <cellStyle name="Note 2 4 8 4" xfId="12092" xr:uid="{00000000-0005-0000-0000-0000332F0000}"/>
    <cellStyle name="Note 2 4 8 4 2" xfId="12093" xr:uid="{00000000-0005-0000-0000-0000342F0000}"/>
    <cellStyle name="Note 2 4 8 5" xfId="12094" xr:uid="{00000000-0005-0000-0000-0000352F0000}"/>
    <cellStyle name="Note 2 4 9" xfId="12095" xr:uid="{00000000-0005-0000-0000-0000362F0000}"/>
    <cellStyle name="Note 2 4 9 2" xfId="12096" xr:uid="{00000000-0005-0000-0000-0000372F0000}"/>
    <cellStyle name="Note 2 4 9 2 2" xfId="12097" xr:uid="{00000000-0005-0000-0000-0000382F0000}"/>
    <cellStyle name="Note 2 4 9 3" xfId="12098" xr:uid="{00000000-0005-0000-0000-0000392F0000}"/>
    <cellStyle name="Note 2 4 9 3 2" xfId="12099" xr:uid="{00000000-0005-0000-0000-00003A2F0000}"/>
    <cellStyle name="Note 2 4 9 4" xfId="12100" xr:uid="{00000000-0005-0000-0000-00003B2F0000}"/>
    <cellStyle name="Note 2 4 9 4 2" xfId="12101" xr:uid="{00000000-0005-0000-0000-00003C2F0000}"/>
    <cellStyle name="Note 2 4 9 5" xfId="12102" xr:uid="{00000000-0005-0000-0000-00003D2F0000}"/>
    <cellStyle name="Note 2 40" xfId="12103" xr:uid="{00000000-0005-0000-0000-00003E2F0000}"/>
    <cellStyle name="Note 2 40 2" xfId="12104" xr:uid="{00000000-0005-0000-0000-00003F2F0000}"/>
    <cellStyle name="Note 2 40 2 2" xfId="12105" xr:uid="{00000000-0005-0000-0000-0000402F0000}"/>
    <cellStyle name="Note 2 40 3" xfId="12106" xr:uid="{00000000-0005-0000-0000-0000412F0000}"/>
    <cellStyle name="Note 2 40 3 2" xfId="12107" xr:uid="{00000000-0005-0000-0000-0000422F0000}"/>
    <cellStyle name="Note 2 40 4" xfId="12108" xr:uid="{00000000-0005-0000-0000-0000432F0000}"/>
    <cellStyle name="Note 2 40 4 2" xfId="12109" xr:uid="{00000000-0005-0000-0000-0000442F0000}"/>
    <cellStyle name="Note 2 40 5" xfId="12110" xr:uid="{00000000-0005-0000-0000-0000452F0000}"/>
    <cellStyle name="Note 2 41" xfId="12111" xr:uid="{00000000-0005-0000-0000-0000462F0000}"/>
    <cellStyle name="Note 2 41 2" xfId="12112" xr:uid="{00000000-0005-0000-0000-0000472F0000}"/>
    <cellStyle name="Note 2 41 2 2" xfId="12113" xr:uid="{00000000-0005-0000-0000-0000482F0000}"/>
    <cellStyle name="Note 2 41 3" xfId="12114" xr:uid="{00000000-0005-0000-0000-0000492F0000}"/>
    <cellStyle name="Note 2 41 3 2" xfId="12115" xr:uid="{00000000-0005-0000-0000-00004A2F0000}"/>
    <cellStyle name="Note 2 41 4" xfId="12116" xr:uid="{00000000-0005-0000-0000-00004B2F0000}"/>
    <cellStyle name="Note 2 41 4 2" xfId="12117" xr:uid="{00000000-0005-0000-0000-00004C2F0000}"/>
    <cellStyle name="Note 2 41 5" xfId="12118" xr:uid="{00000000-0005-0000-0000-00004D2F0000}"/>
    <cellStyle name="Note 2 42" xfId="12119" xr:uid="{00000000-0005-0000-0000-00004E2F0000}"/>
    <cellStyle name="Note 2 42 2" xfId="12120" xr:uid="{00000000-0005-0000-0000-00004F2F0000}"/>
    <cellStyle name="Note 2 42 2 2" xfId="12121" xr:uid="{00000000-0005-0000-0000-0000502F0000}"/>
    <cellStyle name="Note 2 42 3" xfId="12122" xr:uid="{00000000-0005-0000-0000-0000512F0000}"/>
    <cellStyle name="Note 2 42 3 2" xfId="12123" xr:uid="{00000000-0005-0000-0000-0000522F0000}"/>
    <cellStyle name="Note 2 42 4" xfId="12124" xr:uid="{00000000-0005-0000-0000-0000532F0000}"/>
    <cellStyle name="Note 2 42 4 2" xfId="12125" xr:uid="{00000000-0005-0000-0000-0000542F0000}"/>
    <cellStyle name="Note 2 42 5" xfId="12126" xr:uid="{00000000-0005-0000-0000-0000552F0000}"/>
    <cellStyle name="Note 2 43" xfId="12127" xr:uid="{00000000-0005-0000-0000-0000562F0000}"/>
    <cellStyle name="Note 2 43 2" xfId="12128" xr:uid="{00000000-0005-0000-0000-0000572F0000}"/>
    <cellStyle name="Note 2 43 2 2" xfId="12129" xr:uid="{00000000-0005-0000-0000-0000582F0000}"/>
    <cellStyle name="Note 2 43 3" xfId="12130" xr:uid="{00000000-0005-0000-0000-0000592F0000}"/>
    <cellStyle name="Note 2 43 3 2" xfId="12131" xr:uid="{00000000-0005-0000-0000-00005A2F0000}"/>
    <cellStyle name="Note 2 43 4" xfId="12132" xr:uid="{00000000-0005-0000-0000-00005B2F0000}"/>
    <cellStyle name="Note 2 43 4 2" xfId="12133" xr:uid="{00000000-0005-0000-0000-00005C2F0000}"/>
    <cellStyle name="Note 2 43 5" xfId="12134" xr:uid="{00000000-0005-0000-0000-00005D2F0000}"/>
    <cellStyle name="Note 2 44" xfId="12135" xr:uid="{00000000-0005-0000-0000-00005E2F0000}"/>
    <cellStyle name="Note 2 44 2" xfId="12136" xr:uid="{00000000-0005-0000-0000-00005F2F0000}"/>
    <cellStyle name="Note 2 44 2 2" xfId="12137" xr:uid="{00000000-0005-0000-0000-0000602F0000}"/>
    <cellStyle name="Note 2 44 3" xfId="12138" xr:uid="{00000000-0005-0000-0000-0000612F0000}"/>
    <cellStyle name="Note 2 44 3 2" xfId="12139" xr:uid="{00000000-0005-0000-0000-0000622F0000}"/>
    <cellStyle name="Note 2 44 4" xfId="12140" xr:uid="{00000000-0005-0000-0000-0000632F0000}"/>
    <cellStyle name="Note 2 44 4 2" xfId="12141" xr:uid="{00000000-0005-0000-0000-0000642F0000}"/>
    <cellStyle name="Note 2 44 5" xfId="12142" xr:uid="{00000000-0005-0000-0000-0000652F0000}"/>
    <cellStyle name="Note 2 45" xfId="12143" xr:uid="{00000000-0005-0000-0000-0000662F0000}"/>
    <cellStyle name="Note 2 45 2" xfId="12144" xr:uid="{00000000-0005-0000-0000-0000672F0000}"/>
    <cellStyle name="Note 2 45 2 2" xfId="12145" xr:uid="{00000000-0005-0000-0000-0000682F0000}"/>
    <cellStyle name="Note 2 45 3" xfId="12146" xr:uid="{00000000-0005-0000-0000-0000692F0000}"/>
    <cellStyle name="Note 2 45 3 2" xfId="12147" xr:uid="{00000000-0005-0000-0000-00006A2F0000}"/>
    <cellStyle name="Note 2 45 4" xfId="12148" xr:uid="{00000000-0005-0000-0000-00006B2F0000}"/>
    <cellStyle name="Note 2 45 4 2" xfId="12149" xr:uid="{00000000-0005-0000-0000-00006C2F0000}"/>
    <cellStyle name="Note 2 45 5" xfId="12150" xr:uid="{00000000-0005-0000-0000-00006D2F0000}"/>
    <cellStyle name="Note 2 46" xfId="12151" xr:uid="{00000000-0005-0000-0000-00006E2F0000}"/>
    <cellStyle name="Note 2 46 2" xfId="12152" xr:uid="{00000000-0005-0000-0000-00006F2F0000}"/>
    <cellStyle name="Note 2 46 2 2" xfId="12153" xr:uid="{00000000-0005-0000-0000-0000702F0000}"/>
    <cellStyle name="Note 2 46 3" xfId="12154" xr:uid="{00000000-0005-0000-0000-0000712F0000}"/>
    <cellStyle name="Note 2 46 3 2" xfId="12155" xr:uid="{00000000-0005-0000-0000-0000722F0000}"/>
    <cellStyle name="Note 2 46 4" xfId="12156" xr:uid="{00000000-0005-0000-0000-0000732F0000}"/>
    <cellStyle name="Note 2 46 4 2" xfId="12157" xr:uid="{00000000-0005-0000-0000-0000742F0000}"/>
    <cellStyle name="Note 2 46 5" xfId="12158" xr:uid="{00000000-0005-0000-0000-0000752F0000}"/>
    <cellStyle name="Note 2 47" xfId="12159" xr:uid="{00000000-0005-0000-0000-0000762F0000}"/>
    <cellStyle name="Note 2 47 2" xfId="12160" xr:uid="{00000000-0005-0000-0000-0000772F0000}"/>
    <cellStyle name="Note 2 47 2 2" xfId="12161" xr:uid="{00000000-0005-0000-0000-0000782F0000}"/>
    <cellStyle name="Note 2 47 3" xfId="12162" xr:uid="{00000000-0005-0000-0000-0000792F0000}"/>
    <cellStyle name="Note 2 47 3 2" xfId="12163" xr:uid="{00000000-0005-0000-0000-00007A2F0000}"/>
    <cellStyle name="Note 2 47 4" xfId="12164" xr:uid="{00000000-0005-0000-0000-00007B2F0000}"/>
    <cellStyle name="Note 2 47 4 2" xfId="12165" xr:uid="{00000000-0005-0000-0000-00007C2F0000}"/>
    <cellStyle name="Note 2 47 5" xfId="12166" xr:uid="{00000000-0005-0000-0000-00007D2F0000}"/>
    <cellStyle name="Note 2 48" xfId="12167" xr:uid="{00000000-0005-0000-0000-00007E2F0000}"/>
    <cellStyle name="Note 2 48 2" xfId="12168" xr:uid="{00000000-0005-0000-0000-00007F2F0000}"/>
    <cellStyle name="Note 2 48 2 2" xfId="12169" xr:uid="{00000000-0005-0000-0000-0000802F0000}"/>
    <cellStyle name="Note 2 48 3" xfId="12170" xr:uid="{00000000-0005-0000-0000-0000812F0000}"/>
    <cellStyle name="Note 2 48 3 2" xfId="12171" xr:uid="{00000000-0005-0000-0000-0000822F0000}"/>
    <cellStyle name="Note 2 48 4" xfId="12172" xr:uid="{00000000-0005-0000-0000-0000832F0000}"/>
    <cellStyle name="Note 2 48 4 2" xfId="12173" xr:uid="{00000000-0005-0000-0000-0000842F0000}"/>
    <cellStyle name="Note 2 48 5" xfId="12174" xr:uid="{00000000-0005-0000-0000-0000852F0000}"/>
    <cellStyle name="Note 2 49" xfId="12175" xr:uid="{00000000-0005-0000-0000-0000862F0000}"/>
    <cellStyle name="Note 2 49 2" xfId="12176" xr:uid="{00000000-0005-0000-0000-0000872F0000}"/>
    <cellStyle name="Note 2 49 2 2" xfId="12177" xr:uid="{00000000-0005-0000-0000-0000882F0000}"/>
    <cellStyle name="Note 2 49 3" xfId="12178" xr:uid="{00000000-0005-0000-0000-0000892F0000}"/>
    <cellStyle name="Note 2 49 3 2" xfId="12179" xr:uid="{00000000-0005-0000-0000-00008A2F0000}"/>
    <cellStyle name="Note 2 49 4" xfId="12180" xr:uid="{00000000-0005-0000-0000-00008B2F0000}"/>
    <cellStyle name="Note 2 49 4 2" xfId="12181" xr:uid="{00000000-0005-0000-0000-00008C2F0000}"/>
    <cellStyle name="Note 2 49 5" xfId="12182" xr:uid="{00000000-0005-0000-0000-00008D2F0000}"/>
    <cellStyle name="Note 2 5" xfId="12183" xr:uid="{00000000-0005-0000-0000-00008E2F0000}"/>
    <cellStyle name="Note 2 5 10" xfId="12184" xr:uid="{00000000-0005-0000-0000-00008F2F0000}"/>
    <cellStyle name="Note 2 5 10 2" xfId="12185" xr:uid="{00000000-0005-0000-0000-0000902F0000}"/>
    <cellStyle name="Note 2 5 10 2 2" xfId="12186" xr:uid="{00000000-0005-0000-0000-0000912F0000}"/>
    <cellStyle name="Note 2 5 10 3" xfId="12187" xr:uid="{00000000-0005-0000-0000-0000922F0000}"/>
    <cellStyle name="Note 2 5 10 3 2" xfId="12188" xr:uid="{00000000-0005-0000-0000-0000932F0000}"/>
    <cellStyle name="Note 2 5 10 4" xfId="12189" xr:uid="{00000000-0005-0000-0000-0000942F0000}"/>
    <cellStyle name="Note 2 5 10 4 2" xfId="12190" xr:uid="{00000000-0005-0000-0000-0000952F0000}"/>
    <cellStyle name="Note 2 5 10 5" xfId="12191" xr:uid="{00000000-0005-0000-0000-0000962F0000}"/>
    <cellStyle name="Note 2 5 11" xfId="12192" xr:uid="{00000000-0005-0000-0000-0000972F0000}"/>
    <cellStyle name="Note 2 5 11 2" xfId="12193" xr:uid="{00000000-0005-0000-0000-0000982F0000}"/>
    <cellStyle name="Note 2 5 11 2 2" xfId="12194" xr:uid="{00000000-0005-0000-0000-0000992F0000}"/>
    <cellStyle name="Note 2 5 11 3" xfId="12195" xr:uid="{00000000-0005-0000-0000-00009A2F0000}"/>
    <cellStyle name="Note 2 5 11 3 2" xfId="12196" xr:uid="{00000000-0005-0000-0000-00009B2F0000}"/>
    <cellStyle name="Note 2 5 11 4" xfId="12197" xr:uid="{00000000-0005-0000-0000-00009C2F0000}"/>
    <cellStyle name="Note 2 5 11 4 2" xfId="12198" xr:uid="{00000000-0005-0000-0000-00009D2F0000}"/>
    <cellStyle name="Note 2 5 11 5" xfId="12199" xr:uid="{00000000-0005-0000-0000-00009E2F0000}"/>
    <cellStyle name="Note 2 5 12" xfId="12200" xr:uid="{00000000-0005-0000-0000-00009F2F0000}"/>
    <cellStyle name="Note 2 5 12 2" xfId="12201" xr:uid="{00000000-0005-0000-0000-0000A02F0000}"/>
    <cellStyle name="Note 2 5 12 2 2" xfId="12202" xr:uid="{00000000-0005-0000-0000-0000A12F0000}"/>
    <cellStyle name="Note 2 5 12 3" xfId="12203" xr:uid="{00000000-0005-0000-0000-0000A22F0000}"/>
    <cellStyle name="Note 2 5 12 3 2" xfId="12204" xr:uid="{00000000-0005-0000-0000-0000A32F0000}"/>
    <cellStyle name="Note 2 5 12 4" xfId="12205" xr:uid="{00000000-0005-0000-0000-0000A42F0000}"/>
    <cellStyle name="Note 2 5 12 4 2" xfId="12206" xr:uid="{00000000-0005-0000-0000-0000A52F0000}"/>
    <cellStyle name="Note 2 5 12 5" xfId="12207" xr:uid="{00000000-0005-0000-0000-0000A62F0000}"/>
    <cellStyle name="Note 2 5 13" xfId="12208" xr:uid="{00000000-0005-0000-0000-0000A72F0000}"/>
    <cellStyle name="Note 2 5 13 2" xfId="12209" xr:uid="{00000000-0005-0000-0000-0000A82F0000}"/>
    <cellStyle name="Note 2 5 13 2 2" xfId="12210" xr:uid="{00000000-0005-0000-0000-0000A92F0000}"/>
    <cellStyle name="Note 2 5 13 3" xfId="12211" xr:uid="{00000000-0005-0000-0000-0000AA2F0000}"/>
    <cellStyle name="Note 2 5 13 3 2" xfId="12212" xr:uid="{00000000-0005-0000-0000-0000AB2F0000}"/>
    <cellStyle name="Note 2 5 13 4" xfId="12213" xr:uid="{00000000-0005-0000-0000-0000AC2F0000}"/>
    <cellStyle name="Note 2 5 13 4 2" xfId="12214" xr:uid="{00000000-0005-0000-0000-0000AD2F0000}"/>
    <cellStyle name="Note 2 5 13 5" xfId="12215" xr:uid="{00000000-0005-0000-0000-0000AE2F0000}"/>
    <cellStyle name="Note 2 5 14" xfId="12216" xr:uid="{00000000-0005-0000-0000-0000AF2F0000}"/>
    <cellStyle name="Note 2 5 14 2" xfId="12217" xr:uid="{00000000-0005-0000-0000-0000B02F0000}"/>
    <cellStyle name="Note 2 5 14 2 2" xfId="12218" xr:uid="{00000000-0005-0000-0000-0000B12F0000}"/>
    <cellStyle name="Note 2 5 14 3" xfId="12219" xr:uid="{00000000-0005-0000-0000-0000B22F0000}"/>
    <cellStyle name="Note 2 5 14 3 2" xfId="12220" xr:uid="{00000000-0005-0000-0000-0000B32F0000}"/>
    <cellStyle name="Note 2 5 14 4" xfId="12221" xr:uid="{00000000-0005-0000-0000-0000B42F0000}"/>
    <cellStyle name="Note 2 5 14 4 2" xfId="12222" xr:uid="{00000000-0005-0000-0000-0000B52F0000}"/>
    <cellStyle name="Note 2 5 14 5" xfId="12223" xr:uid="{00000000-0005-0000-0000-0000B62F0000}"/>
    <cellStyle name="Note 2 5 15" xfId="12224" xr:uid="{00000000-0005-0000-0000-0000B72F0000}"/>
    <cellStyle name="Note 2 5 15 2" xfId="12225" xr:uid="{00000000-0005-0000-0000-0000B82F0000}"/>
    <cellStyle name="Note 2 5 15 2 2" xfId="12226" xr:uid="{00000000-0005-0000-0000-0000B92F0000}"/>
    <cellStyle name="Note 2 5 15 3" xfId="12227" xr:uid="{00000000-0005-0000-0000-0000BA2F0000}"/>
    <cellStyle name="Note 2 5 15 3 2" xfId="12228" xr:uid="{00000000-0005-0000-0000-0000BB2F0000}"/>
    <cellStyle name="Note 2 5 15 4" xfId="12229" xr:uid="{00000000-0005-0000-0000-0000BC2F0000}"/>
    <cellStyle name="Note 2 5 15 4 2" xfId="12230" xr:uid="{00000000-0005-0000-0000-0000BD2F0000}"/>
    <cellStyle name="Note 2 5 15 5" xfId="12231" xr:uid="{00000000-0005-0000-0000-0000BE2F0000}"/>
    <cellStyle name="Note 2 5 16" xfId="12232" xr:uid="{00000000-0005-0000-0000-0000BF2F0000}"/>
    <cellStyle name="Note 2 5 16 2" xfId="12233" xr:uid="{00000000-0005-0000-0000-0000C02F0000}"/>
    <cellStyle name="Note 2 5 16 2 2" xfId="12234" xr:uid="{00000000-0005-0000-0000-0000C12F0000}"/>
    <cellStyle name="Note 2 5 16 3" xfId="12235" xr:uid="{00000000-0005-0000-0000-0000C22F0000}"/>
    <cellStyle name="Note 2 5 16 3 2" xfId="12236" xr:uid="{00000000-0005-0000-0000-0000C32F0000}"/>
    <cellStyle name="Note 2 5 16 4" xfId="12237" xr:uid="{00000000-0005-0000-0000-0000C42F0000}"/>
    <cellStyle name="Note 2 5 16 4 2" xfId="12238" xr:uid="{00000000-0005-0000-0000-0000C52F0000}"/>
    <cellStyle name="Note 2 5 16 5" xfId="12239" xr:uid="{00000000-0005-0000-0000-0000C62F0000}"/>
    <cellStyle name="Note 2 5 17" xfId="12240" xr:uid="{00000000-0005-0000-0000-0000C72F0000}"/>
    <cellStyle name="Note 2 5 17 2" xfId="12241" xr:uid="{00000000-0005-0000-0000-0000C82F0000}"/>
    <cellStyle name="Note 2 5 17 2 2" xfId="12242" xr:uid="{00000000-0005-0000-0000-0000C92F0000}"/>
    <cellStyle name="Note 2 5 17 3" xfId="12243" xr:uid="{00000000-0005-0000-0000-0000CA2F0000}"/>
    <cellStyle name="Note 2 5 17 3 2" xfId="12244" xr:uid="{00000000-0005-0000-0000-0000CB2F0000}"/>
    <cellStyle name="Note 2 5 17 4" xfId="12245" xr:uid="{00000000-0005-0000-0000-0000CC2F0000}"/>
    <cellStyle name="Note 2 5 17 4 2" xfId="12246" xr:uid="{00000000-0005-0000-0000-0000CD2F0000}"/>
    <cellStyle name="Note 2 5 17 5" xfId="12247" xr:uid="{00000000-0005-0000-0000-0000CE2F0000}"/>
    <cellStyle name="Note 2 5 18" xfId="12248" xr:uid="{00000000-0005-0000-0000-0000CF2F0000}"/>
    <cellStyle name="Note 2 5 18 2" xfId="12249" xr:uid="{00000000-0005-0000-0000-0000D02F0000}"/>
    <cellStyle name="Note 2 5 18 2 2" xfId="12250" xr:uid="{00000000-0005-0000-0000-0000D12F0000}"/>
    <cellStyle name="Note 2 5 18 3" xfId="12251" xr:uid="{00000000-0005-0000-0000-0000D22F0000}"/>
    <cellStyle name="Note 2 5 18 3 2" xfId="12252" xr:uid="{00000000-0005-0000-0000-0000D32F0000}"/>
    <cellStyle name="Note 2 5 18 4" xfId="12253" xr:uid="{00000000-0005-0000-0000-0000D42F0000}"/>
    <cellStyle name="Note 2 5 18 4 2" xfId="12254" xr:uid="{00000000-0005-0000-0000-0000D52F0000}"/>
    <cellStyle name="Note 2 5 18 5" xfId="12255" xr:uid="{00000000-0005-0000-0000-0000D62F0000}"/>
    <cellStyle name="Note 2 5 19" xfId="12256" xr:uid="{00000000-0005-0000-0000-0000D72F0000}"/>
    <cellStyle name="Note 2 5 19 2" xfId="12257" xr:uid="{00000000-0005-0000-0000-0000D82F0000}"/>
    <cellStyle name="Note 2 5 19 2 2" xfId="12258" xr:uid="{00000000-0005-0000-0000-0000D92F0000}"/>
    <cellStyle name="Note 2 5 19 3" xfId="12259" xr:uid="{00000000-0005-0000-0000-0000DA2F0000}"/>
    <cellStyle name="Note 2 5 19 3 2" xfId="12260" xr:uid="{00000000-0005-0000-0000-0000DB2F0000}"/>
    <cellStyle name="Note 2 5 19 4" xfId="12261" xr:uid="{00000000-0005-0000-0000-0000DC2F0000}"/>
    <cellStyle name="Note 2 5 19 4 2" xfId="12262" xr:uid="{00000000-0005-0000-0000-0000DD2F0000}"/>
    <cellStyle name="Note 2 5 19 5" xfId="12263" xr:uid="{00000000-0005-0000-0000-0000DE2F0000}"/>
    <cellStyle name="Note 2 5 2" xfId="12264" xr:uid="{00000000-0005-0000-0000-0000DF2F0000}"/>
    <cellStyle name="Note 2 5 2 2" xfId="12265" xr:uid="{00000000-0005-0000-0000-0000E02F0000}"/>
    <cellStyle name="Note 2 5 2 2 2" xfId="12266" xr:uid="{00000000-0005-0000-0000-0000E12F0000}"/>
    <cellStyle name="Note 2 5 2 3" xfId="12267" xr:uid="{00000000-0005-0000-0000-0000E22F0000}"/>
    <cellStyle name="Note 2 5 2 3 2" xfId="12268" xr:uid="{00000000-0005-0000-0000-0000E32F0000}"/>
    <cellStyle name="Note 2 5 2 4" xfId="12269" xr:uid="{00000000-0005-0000-0000-0000E42F0000}"/>
    <cellStyle name="Note 2 5 2 4 2" xfId="12270" xr:uid="{00000000-0005-0000-0000-0000E52F0000}"/>
    <cellStyle name="Note 2 5 2 5" xfId="12271" xr:uid="{00000000-0005-0000-0000-0000E62F0000}"/>
    <cellStyle name="Note 2 5 20" xfId="12272" xr:uid="{00000000-0005-0000-0000-0000E72F0000}"/>
    <cellStyle name="Note 2 5 20 2" xfId="12273" xr:uid="{00000000-0005-0000-0000-0000E82F0000}"/>
    <cellStyle name="Note 2 5 20 2 2" xfId="12274" xr:uid="{00000000-0005-0000-0000-0000E92F0000}"/>
    <cellStyle name="Note 2 5 20 3" xfId="12275" xr:uid="{00000000-0005-0000-0000-0000EA2F0000}"/>
    <cellStyle name="Note 2 5 20 3 2" xfId="12276" xr:uid="{00000000-0005-0000-0000-0000EB2F0000}"/>
    <cellStyle name="Note 2 5 20 4" xfId="12277" xr:uid="{00000000-0005-0000-0000-0000EC2F0000}"/>
    <cellStyle name="Note 2 5 20 4 2" xfId="12278" xr:uid="{00000000-0005-0000-0000-0000ED2F0000}"/>
    <cellStyle name="Note 2 5 20 5" xfId="12279" xr:uid="{00000000-0005-0000-0000-0000EE2F0000}"/>
    <cellStyle name="Note 2 5 21" xfId="12280" xr:uid="{00000000-0005-0000-0000-0000EF2F0000}"/>
    <cellStyle name="Note 2 5 21 2" xfId="12281" xr:uid="{00000000-0005-0000-0000-0000F02F0000}"/>
    <cellStyle name="Note 2 5 21 2 2" xfId="12282" xr:uid="{00000000-0005-0000-0000-0000F12F0000}"/>
    <cellStyle name="Note 2 5 21 3" xfId="12283" xr:uid="{00000000-0005-0000-0000-0000F22F0000}"/>
    <cellStyle name="Note 2 5 21 3 2" xfId="12284" xr:uid="{00000000-0005-0000-0000-0000F32F0000}"/>
    <cellStyle name="Note 2 5 21 4" xfId="12285" xr:uid="{00000000-0005-0000-0000-0000F42F0000}"/>
    <cellStyle name="Note 2 5 21 4 2" xfId="12286" xr:uid="{00000000-0005-0000-0000-0000F52F0000}"/>
    <cellStyle name="Note 2 5 21 5" xfId="12287" xr:uid="{00000000-0005-0000-0000-0000F62F0000}"/>
    <cellStyle name="Note 2 5 22" xfId="12288" xr:uid="{00000000-0005-0000-0000-0000F72F0000}"/>
    <cellStyle name="Note 2 5 22 2" xfId="12289" xr:uid="{00000000-0005-0000-0000-0000F82F0000}"/>
    <cellStyle name="Note 2 5 22 2 2" xfId="12290" xr:uid="{00000000-0005-0000-0000-0000F92F0000}"/>
    <cellStyle name="Note 2 5 22 3" xfId="12291" xr:uid="{00000000-0005-0000-0000-0000FA2F0000}"/>
    <cellStyle name="Note 2 5 22 3 2" xfId="12292" xr:uid="{00000000-0005-0000-0000-0000FB2F0000}"/>
    <cellStyle name="Note 2 5 22 4" xfId="12293" xr:uid="{00000000-0005-0000-0000-0000FC2F0000}"/>
    <cellStyle name="Note 2 5 22 4 2" xfId="12294" xr:uid="{00000000-0005-0000-0000-0000FD2F0000}"/>
    <cellStyle name="Note 2 5 22 5" xfId="12295" xr:uid="{00000000-0005-0000-0000-0000FE2F0000}"/>
    <cellStyle name="Note 2 5 23" xfId="12296" xr:uid="{00000000-0005-0000-0000-0000FF2F0000}"/>
    <cellStyle name="Note 2 5 23 2" xfId="12297" xr:uid="{00000000-0005-0000-0000-000000300000}"/>
    <cellStyle name="Note 2 5 23 2 2" xfId="12298" xr:uid="{00000000-0005-0000-0000-000001300000}"/>
    <cellStyle name="Note 2 5 23 3" xfId="12299" xr:uid="{00000000-0005-0000-0000-000002300000}"/>
    <cellStyle name="Note 2 5 23 3 2" xfId="12300" xr:uid="{00000000-0005-0000-0000-000003300000}"/>
    <cellStyle name="Note 2 5 23 4" xfId="12301" xr:uid="{00000000-0005-0000-0000-000004300000}"/>
    <cellStyle name="Note 2 5 23 4 2" xfId="12302" xr:uid="{00000000-0005-0000-0000-000005300000}"/>
    <cellStyle name="Note 2 5 23 5" xfId="12303" xr:uid="{00000000-0005-0000-0000-000006300000}"/>
    <cellStyle name="Note 2 5 24" xfId="12304" xr:uid="{00000000-0005-0000-0000-000007300000}"/>
    <cellStyle name="Note 2 5 24 2" xfId="12305" xr:uid="{00000000-0005-0000-0000-000008300000}"/>
    <cellStyle name="Note 2 5 24 2 2" xfId="12306" xr:uid="{00000000-0005-0000-0000-000009300000}"/>
    <cellStyle name="Note 2 5 24 3" xfId="12307" xr:uid="{00000000-0005-0000-0000-00000A300000}"/>
    <cellStyle name="Note 2 5 24 3 2" xfId="12308" xr:uid="{00000000-0005-0000-0000-00000B300000}"/>
    <cellStyle name="Note 2 5 24 4" xfId="12309" xr:uid="{00000000-0005-0000-0000-00000C300000}"/>
    <cellStyle name="Note 2 5 24 4 2" xfId="12310" xr:uid="{00000000-0005-0000-0000-00000D300000}"/>
    <cellStyle name="Note 2 5 24 5" xfId="12311" xr:uid="{00000000-0005-0000-0000-00000E300000}"/>
    <cellStyle name="Note 2 5 25" xfId="12312" xr:uid="{00000000-0005-0000-0000-00000F300000}"/>
    <cellStyle name="Note 2 5 25 2" xfId="12313" xr:uid="{00000000-0005-0000-0000-000010300000}"/>
    <cellStyle name="Note 2 5 25 2 2" xfId="12314" xr:uid="{00000000-0005-0000-0000-000011300000}"/>
    <cellStyle name="Note 2 5 25 3" xfId="12315" xr:uid="{00000000-0005-0000-0000-000012300000}"/>
    <cellStyle name="Note 2 5 25 3 2" xfId="12316" xr:uid="{00000000-0005-0000-0000-000013300000}"/>
    <cellStyle name="Note 2 5 25 4" xfId="12317" xr:uid="{00000000-0005-0000-0000-000014300000}"/>
    <cellStyle name="Note 2 5 25 4 2" xfId="12318" xr:uid="{00000000-0005-0000-0000-000015300000}"/>
    <cellStyle name="Note 2 5 25 5" xfId="12319" xr:uid="{00000000-0005-0000-0000-000016300000}"/>
    <cellStyle name="Note 2 5 26" xfId="12320" xr:uid="{00000000-0005-0000-0000-000017300000}"/>
    <cellStyle name="Note 2 5 26 2" xfId="12321" xr:uid="{00000000-0005-0000-0000-000018300000}"/>
    <cellStyle name="Note 2 5 26 2 2" xfId="12322" xr:uid="{00000000-0005-0000-0000-000019300000}"/>
    <cellStyle name="Note 2 5 26 3" xfId="12323" xr:uid="{00000000-0005-0000-0000-00001A300000}"/>
    <cellStyle name="Note 2 5 26 3 2" xfId="12324" xr:uid="{00000000-0005-0000-0000-00001B300000}"/>
    <cellStyle name="Note 2 5 26 4" xfId="12325" xr:uid="{00000000-0005-0000-0000-00001C300000}"/>
    <cellStyle name="Note 2 5 26 4 2" xfId="12326" xr:uid="{00000000-0005-0000-0000-00001D300000}"/>
    <cellStyle name="Note 2 5 26 5" xfId="12327" xr:uid="{00000000-0005-0000-0000-00001E300000}"/>
    <cellStyle name="Note 2 5 27" xfId="12328" xr:uid="{00000000-0005-0000-0000-00001F300000}"/>
    <cellStyle name="Note 2 5 27 2" xfId="12329" xr:uid="{00000000-0005-0000-0000-000020300000}"/>
    <cellStyle name="Note 2 5 28" xfId="12330" xr:uid="{00000000-0005-0000-0000-000021300000}"/>
    <cellStyle name="Note 2 5 28 2" xfId="12331" xr:uid="{00000000-0005-0000-0000-000022300000}"/>
    <cellStyle name="Note 2 5 29" xfId="12332" xr:uid="{00000000-0005-0000-0000-000023300000}"/>
    <cellStyle name="Note 2 5 29 2" xfId="12333" xr:uid="{00000000-0005-0000-0000-000024300000}"/>
    <cellStyle name="Note 2 5 3" xfId="12334" xr:uid="{00000000-0005-0000-0000-000025300000}"/>
    <cellStyle name="Note 2 5 3 2" xfId="12335" xr:uid="{00000000-0005-0000-0000-000026300000}"/>
    <cellStyle name="Note 2 5 3 2 2" xfId="12336" xr:uid="{00000000-0005-0000-0000-000027300000}"/>
    <cellStyle name="Note 2 5 3 3" xfId="12337" xr:uid="{00000000-0005-0000-0000-000028300000}"/>
    <cellStyle name="Note 2 5 3 3 2" xfId="12338" xr:uid="{00000000-0005-0000-0000-000029300000}"/>
    <cellStyle name="Note 2 5 3 4" xfId="12339" xr:uid="{00000000-0005-0000-0000-00002A300000}"/>
    <cellStyle name="Note 2 5 3 4 2" xfId="12340" xr:uid="{00000000-0005-0000-0000-00002B300000}"/>
    <cellStyle name="Note 2 5 3 5" xfId="12341" xr:uid="{00000000-0005-0000-0000-00002C300000}"/>
    <cellStyle name="Note 2 5 30" xfId="12342" xr:uid="{00000000-0005-0000-0000-00002D300000}"/>
    <cellStyle name="Note 2 5 4" xfId="12343" xr:uid="{00000000-0005-0000-0000-00002E300000}"/>
    <cellStyle name="Note 2 5 4 2" xfId="12344" xr:uid="{00000000-0005-0000-0000-00002F300000}"/>
    <cellStyle name="Note 2 5 4 2 2" xfId="12345" xr:uid="{00000000-0005-0000-0000-000030300000}"/>
    <cellStyle name="Note 2 5 4 3" xfId="12346" xr:uid="{00000000-0005-0000-0000-000031300000}"/>
    <cellStyle name="Note 2 5 4 3 2" xfId="12347" xr:uid="{00000000-0005-0000-0000-000032300000}"/>
    <cellStyle name="Note 2 5 4 4" xfId="12348" xr:uid="{00000000-0005-0000-0000-000033300000}"/>
    <cellStyle name="Note 2 5 4 4 2" xfId="12349" xr:uid="{00000000-0005-0000-0000-000034300000}"/>
    <cellStyle name="Note 2 5 4 5" xfId="12350" xr:uid="{00000000-0005-0000-0000-000035300000}"/>
    <cellStyle name="Note 2 5 5" xfId="12351" xr:uid="{00000000-0005-0000-0000-000036300000}"/>
    <cellStyle name="Note 2 5 5 2" xfId="12352" xr:uid="{00000000-0005-0000-0000-000037300000}"/>
    <cellStyle name="Note 2 5 5 2 2" xfId="12353" xr:uid="{00000000-0005-0000-0000-000038300000}"/>
    <cellStyle name="Note 2 5 5 3" xfId="12354" xr:uid="{00000000-0005-0000-0000-000039300000}"/>
    <cellStyle name="Note 2 5 5 3 2" xfId="12355" xr:uid="{00000000-0005-0000-0000-00003A300000}"/>
    <cellStyle name="Note 2 5 5 4" xfId="12356" xr:uid="{00000000-0005-0000-0000-00003B300000}"/>
    <cellStyle name="Note 2 5 5 4 2" xfId="12357" xr:uid="{00000000-0005-0000-0000-00003C300000}"/>
    <cellStyle name="Note 2 5 5 5" xfId="12358" xr:uid="{00000000-0005-0000-0000-00003D300000}"/>
    <cellStyle name="Note 2 5 6" xfId="12359" xr:uid="{00000000-0005-0000-0000-00003E300000}"/>
    <cellStyle name="Note 2 5 6 2" xfId="12360" xr:uid="{00000000-0005-0000-0000-00003F300000}"/>
    <cellStyle name="Note 2 5 6 2 2" xfId="12361" xr:uid="{00000000-0005-0000-0000-000040300000}"/>
    <cellStyle name="Note 2 5 6 3" xfId="12362" xr:uid="{00000000-0005-0000-0000-000041300000}"/>
    <cellStyle name="Note 2 5 6 3 2" xfId="12363" xr:uid="{00000000-0005-0000-0000-000042300000}"/>
    <cellStyle name="Note 2 5 6 4" xfId="12364" xr:uid="{00000000-0005-0000-0000-000043300000}"/>
    <cellStyle name="Note 2 5 6 4 2" xfId="12365" xr:uid="{00000000-0005-0000-0000-000044300000}"/>
    <cellStyle name="Note 2 5 6 5" xfId="12366" xr:uid="{00000000-0005-0000-0000-000045300000}"/>
    <cellStyle name="Note 2 5 7" xfId="12367" xr:uid="{00000000-0005-0000-0000-000046300000}"/>
    <cellStyle name="Note 2 5 7 2" xfId="12368" xr:uid="{00000000-0005-0000-0000-000047300000}"/>
    <cellStyle name="Note 2 5 7 2 2" xfId="12369" xr:uid="{00000000-0005-0000-0000-000048300000}"/>
    <cellStyle name="Note 2 5 7 3" xfId="12370" xr:uid="{00000000-0005-0000-0000-000049300000}"/>
    <cellStyle name="Note 2 5 7 3 2" xfId="12371" xr:uid="{00000000-0005-0000-0000-00004A300000}"/>
    <cellStyle name="Note 2 5 7 4" xfId="12372" xr:uid="{00000000-0005-0000-0000-00004B300000}"/>
    <cellStyle name="Note 2 5 7 4 2" xfId="12373" xr:uid="{00000000-0005-0000-0000-00004C300000}"/>
    <cellStyle name="Note 2 5 7 5" xfId="12374" xr:uid="{00000000-0005-0000-0000-00004D300000}"/>
    <cellStyle name="Note 2 5 8" xfId="12375" xr:uid="{00000000-0005-0000-0000-00004E300000}"/>
    <cellStyle name="Note 2 5 8 2" xfId="12376" xr:uid="{00000000-0005-0000-0000-00004F300000}"/>
    <cellStyle name="Note 2 5 8 2 2" xfId="12377" xr:uid="{00000000-0005-0000-0000-000050300000}"/>
    <cellStyle name="Note 2 5 8 3" xfId="12378" xr:uid="{00000000-0005-0000-0000-000051300000}"/>
    <cellStyle name="Note 2 5 8 3 2" xfId="12379" xr:uid="{00000000-0005-0000-0000-000052300000}"/>
    <cellStyle name="Note 2 5 8 4" xfId="12380" xr:uid="{00000000-0005-0000-0000-000053300000}"/>
    <cellStyle name="Note 2 5 8 4 2" xfId="12381" xr:uid="{00000000-0005-0000-0000-000054300000}"/>
    <cellStyle name="Note 2 5 8 5" xfId="12382" xr:uid="{00000000-0005-0000-0000-000055300000}"/>
    <cellStyle name="Note 2 5 9" xfId="12383" xr:uid="{00000000-0005-0000-0000-000056300000}"/>
    <cellStyle name="Note 2 5 9 2" xfId="12384" xr:uid="{00000000-0005-0000-0000-000057300000}"/>
    <cellStyle name="Note 2 5 9 2 2" xfId="12385" xr:uid="{00000000-0005-0000-0000-000058300000}"/>
    <cellStyle name="Note 2 5 9 3" xfId="12386" xr:uid="{00000000-0005-0000-0000-000059300000}"/>
    <cellStyle name="Note 2 5 9 3 2" xfId="12387" xr:uid="{00000000-0005-0000-0000-00005A300000}"/>
    <cellStyle name="Note 2 5 9 4" xfId="12388" xr:uid="{00000000-0005-0000-0000-00005B300000}"/>
    <cellStyle name="Note 2 5 9 4 2" xfId="12389" xr:uid="{00000000-0005-0000-0000-00005C300000}"/>
    <cellStyle name="Note 2 5 9 5" xfId="12390" xr:uid="{00000000-0005-0000-0000-00005D300000}"/>
    <cellStyle name="Note 2 50" xfId="12391" xr:uid="{00000000-0005-0000-0000-00005E300000}"/>
    <cellStyle name="Note 2 50 2" xfId="12392" xr:uid="{00000000-0005-0000-0000-00005F300000}"/>
    <cellStyle name="Note 2 50 2 2" xfId="12393" xr:uid="{00000000-0005-0000-0000-000060300000}"/>
    <cellStyle name="Note 2 50 3" xfId="12394" xr:uid="{00000000-0005-0000-0000-000061300000}"/>
    <cellStyle name="Note 2 50 3 2" xfId="12395" xr:uid="{00000000-0005-0000-0000-000062300000}"/>
    <cellStyle name="Note 2 50 4" xfId="12396" xr:uid="{00000000-0005-0000-0000-000063300000}"/>
    <cellStyle name="Note 2 50 4 2" xfId="12397" xr:uid="{00000000-0005-0000-0000-000064300000}"/>
    <cellStyle name="Note 2 50 5" xfId="12398" xr:uid="{00000000-0005-0000-0000-000065300000}"/>
    <cellStyle name="Note 2 51" xfId="12399" xr:uid="{00000000-0005-0000-0000-000066300000}"/>
    <cellStyle name="Note 2 51 2" xfId="12400" xr:uid="{00000000-0005-0000-0000-000067300000}"/>
    <cellStyle name="Note 2 51 2 2" xfId="12401" xr:uid="{00000000-0005-0000-0000-000068300000}"/>
    <cellStyle name="Note 2 51 3" xfId="12402" xr:uid="{00000000-0005-0000-0000-000069300000}"/>
    <cellStyle name="Note 2 51 3 2" xfId="12403" xr:uid="{00000000-0005-0000-0000-00006A300000}"/>
    <cellStyle name="Note 2 51 4" xfId="12404" xr:uid="{00000000-0005-0000-0000-00006B300000}"/>
    <cellStyle name="Note 2 51 4 2" xfId="12405" xr:uid="{00000000-0005-0000-0000-00006C300000}"/>
    <cellStyle name="Note 2 51 5" xfId="12406" xr:uid="{00000000-0005-0000-0000-00006D300000}"/>
    <cellStyle name="Note 2 52" xfId="12407" xr:uid="{00000000-0005-0000-0000-00006E300000}"/>
    <cellStyle name="Note 2 52 2" xfId="12408" xr:uid="{00000000-0005-0000-0000-00006F300000}"/>
    <cellStyle name="Note 2 52 2 2" xfId="12409" xr:uid="{00000000-0005-0000-0000-000070300000}"/>
    <cellStyle name="Note 2 52 3" xfId="12410" xr:uid="{00000000-0005-0000-0000-000071300000}"/>
    <cellStyle name="Note 2 52 3 2" xfId="12411" xr:uid="{00000000-0005-0000-0000-000072300000}"/>
    <cellStyle name="Note 2 52 4" xfId="12412" xr:uid="{00000000-0005-0000-0000-000073300000}"/>
    <cellStyle name="Note 2 52 4 2" xfId="12413" xr:uid="{00000000-0005-0000-0000-000074300000}"/>
    <cellStyle name="Note 2 52 5" xfId="12414" xr:uid="{00000000-0005-0000-0000-000075300000}"/>
    <cellStyle name="Note 2 53" xfId="12415" xr:uid="{00000000-0005-0000-0000-000076300000}"/>
    <cellStyle name="Note 2 53 2" xfId="12416" xr:uid="{00000000-0005-0000-0000-000077300000}"/>
    <cellStyle name="Note 2 53 2 2" xfId="12417" xr:uid="{00000000-0005-0000-0000-000078300000}"/>
    <cellStyle name="Note 2 53 3" xfId="12418" xr:uid="{00000000-0005-0000-0000-000079300000}"/>
    <cellStyle name="Note 2 53 3 2" xfId="12419" xr:uid="{00000000-0005-0000-0000-00007A300000}"/>
    <cellStyle name="Note 2 53 4" xfId="12420" xr:uid="{00000000-0005-0000-0000-00007B300000}"/>
    <cellStyle name="Note 2 53 4 2" xfId="12421" xr:uid="{00000000-0005-0000-0000-00007C300000}"/>
    <cellStyle name="Note 2 53 5" xfId="12422" xr:uid="{00000000-0005-0000-0000-00007D300000}"/>
    <cellStyle name="Note 2 54" xfId="12423" xr:uid="{00000000-0005-0000-0000-00007E300000}"/>
    <cellStyle name="Note 2 54 2" xfId="12424" xr:uid="{00000000-0005-0000-0000-00007F300000}"/>
    <cellStyle name="Note 2 54 2 2" xfId="12425" xr:uid="{00000000-0005-0000-0000-000080300000}"/>
    <cellStyle name="Note 2 54 3" xfId="12426" xr:uid="{00000000-0005-0000-0000-000081300000}"/>
    <cellStyle name="Note 2 54 3 2" xfId="12427" xr:uid="{00000000-0005-0000-0000-000082300000}"/>
    <cellStyle name="Note 2 54 4" xfId="12428" xr:uid="{00000000-0005-0000-0000-000083300000}"/>
    <cellStyle name="Note 2 54 4 2" xfId="12429" xr:uid="{00000000-0005-0000-0000-000084300000}"/>
    <cellStyle name="Note 2 54 5" xfId="12430" xr:uid="{00000000-0005-0000-0000-000085300000}"/>
    <cellStyle name="Note 2 55" xfId="12431" xr:uid="{00000000-0005-0000-0000-000086300000}"/>
    <cellStyle name="Note 2 55 2" xfId="12432" xr:uid="{00000000-0005-0000-0000-000087300000}"/>
    <cellStyle name="Note 2 55 2 2" xfId="12433" xr:uid="{00000000-0005-0000-0000-000088300000}"/>
    <cellStyle name="Note 2 55 3" xfId="12434" xr:uid="{00000000-0005-0000-0000-000089300000}"/>
    <cellStyle name="Note 2 55 3 2" xfId="12435" xr:uid="{00000000-0005-0000-0000-00008A300000}"/>
    <cellStyle name="Note 2 55 4" xfId="12436" xr:uid="{00000000-0005-0000-0000-00008B300000}"/>
    <cellStyle name="Note 2 55 4 2" xfId="12437" xr:uid="{00000000-0005-0000-0000-00008C300000}"/>
    <cellStyle name="Note 2 55 5" xfId="12438" xr:uid="{00000000-0005-0000-0000-00008D300000}"/>
    <cellStyle name="Note 2 56" xfId="12439" xr:uid="{00000000-0005-0000-0000-00008E300000}"/>
    <cellStyle name="Note 2 56 2" xfId="12440" xr:uid="{00000000-0005-0000-0000-00008F300000}"/>
    <cellStyle name="Note 2 56 2 2" xfId="12441" xr:uid="{00000000-0005-0000-0000-000090300000}"/>
    <cellStyle name="Note 2 56 3" xfId="12442" xr:uid="{00000000-0005-0000-0000-000091300000}"/>
    <cellStyle name="Note 2 56 3 2" xfId="12443" xr:uid="{00000000-0005-0000-0000-000092300000}"/>
    <cellStyle name="Note 2 56 4" xfId="12444" xr:uid="{00000000-0005-0000-0000-000093300000}"/>
    <cellStyle name="Note 2 56 4 2" xfId="12445" xr:uid="{00000000-0005-0000-0000-000094300000}"/>
    <cellStyle name="Note 2 56 5" xfId="12446" xr:uid="{00000000-0005-0000-0000-000095300000}"/>
    <cellStyle name="Note 2 57" xfId="12447" xr:uid="{00000000-0005-0000-0000-000096300000}"/>
    <cellStyle name="Note 2 57 2" xfId="12448" xr:uid="{00000000-0005-0000-0000-000097300000}"/>
    <cellStyle name="Note 2 57 2 2" xfId="12449" xr:uid="{00000000-0005-0000-0000-000098300000}"/>
    <cellStyle name="Note 2 57 3" xfId="12450" xr:uid="{00000000-0005-0000-0000-000099300000}"/>
    <cellStyle name="Note 2 57 3 2" xfId="12451" xr:uid="{00000000-0005-0000-0000-00009A300000}"/>
    <cellStyle name="Note 2 57 4" xfId="12452" xr:uid="{00000000-0005-0000-0000-00009B300000}"/>
    <cellStyle name="Note 2 57 4 2" xfId="12453" xr:uid="{00000000-0005-0000-0000-00009C300000}"/>
    <cellStyle name="Note 2 57 5" xfId="12454" xr:uid="{00000000-0005-0000-0000-00009D300000}"/>
    <cellStyle name="Note 2 58" xfId="12455" xr:uid="{00000000-0005-0000-0000-00009E300000}"/>
    <cellStyle name="Note 2 58 2" xfId="12456" xr:uid="{00000000-0005-0000-0000-00009F300000}"/>
    <cellStyle name="Note 2 58 2 2" xfId="12457" xr:uid="{00000000-0005-0000-0000-0000A0300000}"/>
    <cellStyle name="Note 2 58 3" xfId="12458" xr:uid="{00000000-0005-0000-0000-0000A1300000}"/>
    <cellStyle name="Note 2 58 3 2" xfId="12459" xr:uid="{00000000-0005-0000-0000-0000A2300000}"/>
    <cellStyle name="Note 2 58 4" xfId="12460" xr:uid="{00000000-0005-0000-0000-0000A3300000}"/>
    <cellStyle name="Note 2 58 4 2" xfId="12461" xr:uid="{00000000-0005-0000-0000-0000A4300000}"/>
    <cellStyle name="Note 2 58 5" xfId="12462" xr:uid="{00000000-0005-0000-0000-0000A5300000}"/>
    <cellStyle name="Note 2 59" xfId="12463" xr:uid="{00000000-0005-0000-0000-0000A6300000}"/>
    <cellStyle name="Note 2 59 2" xfId="12464" xr:uid="{00000000-0005-0000-0000-0000A7300000}"/>
    <cellStyle name="Note 2 59 2 2" xfId="12465" xr:uid="{00000000-0005-0000-0000-0000A8300000}"/>
    <cellStyle name="Note 2 59 3" xfId="12466" xr:uid="{00000000-0005-0000-0000-0000A9300000}"/>
    <cellStyle name="Note 2 59 3 2" xfId="12467" xr:uid="{00000000-0005-0000-0000-0000AA300000}"/>
    <cellStyle name="Note 2 59 4" xfId="12468" xr:uid="{00000000-0005-0000-0000-0000AB300000}"/>
    <cellStyle name="Note 2 59 4 2" xfId="12469" xr:uid="{00000000-0005-0000-0000-0000AC300000}"/>
    <cellStyle name="Note 2 59 5" xfId="12470" xr:uid="{00000000-0005-0000-0000-0000AD300000}"/>
    <cellStyle name="Note 2 6" xfId="12471" xr:uid="{00000000-0005-0000-0000-0000AE300000}"/>
    <cellStyle name="Note 2 6 10" xfId="12472" xr:uid="{00000000-0005-0000-0000-0000AF300000}"/>
    <cellStyle name="Note 2 6 10 2" xfId="12473" xr:uid="{00000000-0005-0000-0000-0000B0300000}"/>
    <cellStyle name="Note 2 6 10 2 2" xfId="12474" xr:uid="{00000000-0005-0000-0000-0000B1300000}"/>
    <cellStyle name="Note 2 6 10 3" xfId="12475" xr:uid="{00000000-0005-0000-0000-0000B2300000}"/>
    <cellStyle name="Note 2 6 10 3 2" xfId="12476" xr:uid="{00000000-0005-0000-0000-0000B3300000}"/>
    <cellStyle name="Note 2 6 10 4" xfId="12477" xr:uid="{00000000-0005-0000-0000-0000B4300000}"/>
    <cellStyle name="Note 2 6 10 4 2" xfId="12478" xr:uid="{00000000-0005-0000-0000-0000B5300000}"/>
    <cellStyle name="Note 2 6 10 5" xfId="12479" xr:uid="{00000000-0005-0000-0000-0000B6300000}"/>
    <cellStyle name="Note 2 6 11" xfId="12480" xr:uid="{00000000-0005-0000-0000-0000B7300000}"/>
    <cellStyle name="Note 2 6 11 2" xfId="12481" xr:uid="{00000000-0005-0000-0000-0000B8300000}"/>
    <cellStyle name="Note 2 6 11 2 2" xfId="12482" xr:uid="{00000000-0005-0000-0000-0000B9300000}"/>
    <cellStyle name="Note 2 6 11 3" xfId="12483" xr:uid="{00000000-0005-0000-0000-0000BA300000}"/>
    <cellStyle name="Note 2 6 11 3 2" xfId="12484" xr:uid="{00000000-0005-0000-0000-0000BB300000}"/>
    <cellStyle name="Note 2 6 11 4" xfId="12485" xr:uid="{00000000-0005-0000-0000-0000BC300000}"/>
    <cellStyle name="Note 2 6 11 4 2" xfId="12486" xr:uid="{00000000-0005-0000-0000-0000BD300000}"/>
    <cellStyle name="Note 2 6 11 5" xfId="12487" xr:uid="{00000000-0005-0000-0000-0000BE300000}"/>
    <cellStyle name="Note 2 6 12" xfId="12488" xr:uid="{00000000-0005-0000-0000-0000BF300000}"/>
    <cellStyle name="Note 2 6 12 2" xfId="12489" xr:uid="{00000000-0005-0000-0000-0000C0300000}"/>
    <cellStyle name="Note 2 6 12 2 2" xfId="12490" xr:uid="{00000000-0005-0000-0000-0000C1300000}"/>
    <cellStyle name="Note 2 6 12 3" xfId="12491" xr:uid="{00000000-0005-0000-0000-0000C2300000}"/>
    <cellStyle name="Note 2 6 12 3 2" xfId="12492" xr:uid="{00000000-0005-0000-0000-0000C3300000}"/>
    <cellStyle name="Note 2 6 12 4" xfId="12493" xr:uid="{00000000-0005-0000-0000-0000C4300000}"/>
    <cellStyle name="Note 2 6 12 4 2" xfId="12494" xr:uid="{00000000-0005-0000-0000-0000C5300000}"/>
    <cellStyle name="Note 2 6 12 5" xfId="12495" xr:uid="{00000000-0005-0000-0000-0000C6300000}"/>
    <cellStyle name="Note 2 6 13" xfId="12496" xr:uid="{00000000-0005-0000-0000-0000C7300000}"/>
    <cellStyle name="Note 2 6 13 2" xfId="12497" xr:uid="{00000000-0005-0000-0000-0000C8300000}"/>
    <cellStyle name="Note 2 6 13 2 2" xfId="12498" xr:uid="{00000000-0005-0000-0000-0000C9300000}"/>
    <cellStyle name="Note 2 6 13 3" xfId="12499" xr:uid="{00000000-0005-0000-0000-0000CA300000}"/>
    <cellStyle name="Note 2 6 13 3 2" xfId="12500" xr:uid="{00000000-0005-0000-0000-0000CB300000}"/>
    <cellStyle name="Note 2 6 13 4" xfId="12501" xr:uid="{00000000-0005-0000-0000-0000CC300000}"/>
    <cellStyle name="Note 2 6 13 4 2" xfId="12502" xr:uid="{00000000-0005-0000-0000-0000CD300000}"/>
    <cellStyle name="Note 2 6 13 5" xfId="12503" xr:uid="{00000000-0005-0000-0000-0000CE300000}"/>
    <cellStyle name="Note 2 6 14" xfId="12504" xr:uid="{00000000-0005-0000-0000-0000CF300000}"/>
    <cellStyle name="Note 2 6 14 2" xfId="12505" xr:uid="{00000000-0005-0000-0000-0000D0300000}"/>
    <cellStyle name="Note 2 6 14 2 2" xfId="12506" xr:uid="{00000000-0005-0000-0000-0000D1300000}"/>
    <cellStyle name="Note 2 6 14 3" xfId="12507" xr:uid="{00000000-0005-0000-0000-0000D2300000}"/>
    <cellStyle name="Note 2 6 14 3 2" xfId="12508" xr:uid="{00000000-0005-0000-0000-0000D3300000}"/>
    <cellStyle name="Note 2 6 14 4" xfId="12509" xr:uid="{00000000-0005-0000-0000-0000D4300000}"/>
    <cellStyle name="Note 2 6 14 4 2" xfId="12510" xr:uid="{00000000-0005-0000-0000-0000D5300000}"/>
    <cellStyle name="Note 2 6 14 5" xfId="12511" xr:uid="{00000000-0005-0000-0000-0000D6300000}"/>
    <cellStyle name="Note 2 6 15" xfId="12512" xr:uid="{00000000-0005-0000-0000-0000D7300000}"/>
    <cellStyle name="Note 2 6 15 2" xfId="12513" xr:uid="{00000000-0005-0000-0000-0000D8300000}"/>
    <cellStyle name="Note 2 6 15 2 2" xfId="12514" xr:uid="{00000000-0005-0000-0000-0000D9300000}"/>
    <cellStyle name="Note 2 6 15 3" xfId="12515" xr:uid="{00000000-0005-0000-0000-0000DA300000}"/>
    <cellStyle name="Note 2 6 15 3 2" xfId="12516" xr:uid="{00000000-0005-0000-0000-0000DB300000}"/>
    <cellStyle name="Note 2 6 15 4" xfId="12517" xr:uid="{00000000-0005-0000-0000-0000DC300000}"/>
    <cellStyle name="Note 2 6 15 4 2" xfId="12518" xr:uid="{00000000-0005-0000-0000-0000DD300000}"/>
    <cellStyle name="Note 2 6 15 5" xfId="12519" xr:uid="{00000000-0005-0000-0000-0000DE300000}"/>
    <cellStyle name="Note 2 6 16" xfId="12520" xr:uid="{00000000-0005-0000-0000-0000DF300000}"/>
    <cellStyle name="Note 2 6 16 2" xfId="12521" xr:uid="{00000000-0005-0000-0000-0000E0300000}"/>
    <cellStyle name="Note 2 6 16 2 2" xfId="12522" xr:uid="{00000000-0005-0000-0000-0000E1300000}"/>
    <cellStyle name="Note 2 6 16 3" xfId="12523" xr:uid="{00000000-0005-0000-0000-0000E2300000}"/>
    <cellStyle name="Note 2 6 16 3 2" xfId="12524" xr:uid="{00000000-0005-0000-0000-0000E3300000}"/>
    <cellStyle name="Note 2 6 16 4" xfId="12525" xr:uid="{00000000-0005-0000-0000-0000E4300000}"/>
    <cellStyle name="Note 2 6 16 4 2" xfId="12526" xr:uid="{00000000-0005-0000-0000-0000E5300000}"/>
    <cellStyle name="Note 2 6 16 5" xfId="12527" xr:uid="{00000000-0005-0000-0000-0000E6300000}"/>
    <cellStyle name="Note 2 6 17" xfId="12528" xr:uid="{00000000-0005-0000-0000-0000E7300000}"/>
    <cellStyle name="Note 2 6 17 2" xfId="12529" xr:uid="{00000000-0005-0000-0000-0000E8300000}"/>
    <cellStyle name="Note 2 6 17 2 2" xfId="12530" xr:uid="{00000000-0005-0000-0000-0000E9300000}"/>
    <cellStyle name="Note 2 6 17 3" xfId="12531" xr:uid="{00000000-0005-0000-0000-0000EA300000}"/>
    <cellStyle name="Note 2 6 17 3 2" xfId="12532" xr:uid="{00000000-0005-0000-0000-0000EB300000}"/>
    <cellStyle name="Note 2 6 17 4" xfId="12533" xr:uid="{00000000-0005-0000-0000-0000EC300000}"/>
    <cellStyle name="Note 2 6 17 4 2" xfId="12534" xr:uid="{00000000-0005-0000-0000-0000ED300000}"/>
    <cellStyle name="Note 2 6 17 5" xfId="12535" xr:uid="{00000000-0005-0000-0000-0000EE300000}"/>
    <cellStyle name="Note 2 6 18" xfId="12536" xr:uid="{00000000-0005-0000-0000-0000EF300000}"/>
    <cellStyle name="Note 2 6 18 2" xfId="12537" xr:uid="{00000000-0005-0000-0000-0000F0300000}"/>
    <cellStyle name="Note 2 6 18 2 2" xfId="12538" xr:uid="{00000000-0005-0000-0000-0000F1300000}"/>
    <cellStyle name="Note 2 6 18 3" xfId="12539" xr:uid="{00000000-0005-0000-0000-0000F2300000}"/>
    <cellStyle name="Note 2 6 18 3 2" xfId="12540" xr:uid="{00000000-0005-0000-0000-0000F3300000}"/>
    <cellStyle name="Note 2 6 18 4" xfId="12541" xr:uid="{00000000-0005-0000-0000-0000F4300000}"/>
    <cellStyle name="Note 2 6 18 4 2" xfId="12542" xr:uid="{00000000-0005-0000-0000-0000F5300000}"/>
    <cellStyle name="Note 2 6 18 5" xfId="12543" xr:uid="{00000000-0005-0000-0000-0000F6300000}"/>
    <cellStyle name="Note 2 6 19" xfId="12544" xr:uid="{00000000-0005-0000-0000-0000F7300000}"/>
    <cellStyle name="Note 2 6 19 2" xfId="12545" xr:uid="{00000000-0005-0000-0000-0000F8300000}"/>
    <cellStyle name="Note 2 6 19 2 2" xfId="12546" xr:uid="{00000000-0005-0000-0000-0000F9300000}"/>
    <cellStyle name="Note 2 6 19 3" xfId="12547" xr:uid="{00000000-0005-0000-0000-0000FA300000}"/>
    <cellStyle name="Note 2 6 19 3 2" xfId="12548" xr:uid="{00000000-0005-0000-0000-0000FB300000}"/>
    <cellStyle name="Note 2 6 19 4" xfId="12549" xr:uid="{00000000-0005-0000-0000-0000FC300000}"/>
    <cellStyle name="Note 2 6 19 4 2" xfId="12550" xr:uid="{00000000-0005-0000-0000-0000FD300000}"/>
    <cellStyle name="Note 2 6 19 5" xfId="12551" xr:uid="{00000000-0005-0000-0000-0000FE300000}"/>
    <cellStyle name="Note 2 6 2" xfId="12552" xr:uid="{00000000-0005-0000-0000-0000FF300000}"/>
    <cellStyle name="Note 2 6 2 2" xfId="12553" xr:uid="{00000000-0005-0000-0000-000000310000}"/>
    <cellStyle name="Note 2 6 2 2 2" xfId="12554" xr:uid="{00000000-0005-0000-0000-000001310000}"/>
    <cellStyle name="Note 2 6 2 3" xfId="12555" xr:uid="{00000000-0005-0000-0000-000002310000}"/>
    <cellStyle name="Note 2 6 2 3 2" xfId="12556" xr:uid="{00000000-0005-0000-0000-000003310000}"/>
    <cellStyle name="Note 2 6 2 4" xfId="12557" xr:uid="{00000000-0005-0000-0000-000004310000}"/>
    <cellStyle name="Note 2 6 2 4 2" xfId="12558" xr:uid="{00000000-0005-0000-0000-000005310000}"/>
    <cellStyle name="Note 2 6 2 5" xfId="12559" xr:uid="{00000000-0005-0000-0000-000006310000}"/>
    <cellStyle name="Note 2 6 20" xfId="12560" xr:uid="{00000000-0005-0000-0000-000007310000}"/>
    <cellStyle name="Note 2 6 20 2" xfId="12561" xr:uid="{00000000-0005-0000-0000-000008310000}"/>
    <cellStyle name="Note 2 6 20 2 2" xfId="12562" xr:uid="{00000000-0005-0000-0000-000009310000}"/>
    <cellStyle name="Note 2 6 20 3" xfId="12563" xr:uid="{00000000-0005-0000-0000-00000A310000}"/>
    <cellStyle name="Note 2 6 20 3 2" xfId="12564" xr:uid="{00000000-0005-0000-0000-00000B310000}"/>
    <cellStyle name="Note 2 6 20 4" xfId="12565" xr:uid="{00000000-0005-0000-0000-00000C310000}"/>
    <cellStyle name="Note 2 6 20 4 2" xfId="12566" xr:uid="{00000000-0005-0000-0000-00000D310000}"/>
    <cellStyle name="Note 2 6 20 5" xfId="12567" xr:uid="{00000000-0005-0000-0000-00000E310000}"/>
    <cellStyle name="Note 2 6 21" xfId="12568" xr:uid="{00000000-0005-0000-0000-00000F310000}"/>
    <cellStyle name="Note 2 6 21 2" xfId="12569" xr:uid="{00000000-0005-0000-0000-000010310000}"/>
    <cellStyle name="Note 2 6 21 2 2" xfId="12570" xr:uid="{00000000-0005-0000-0000-000011310000}"/>
    <cellStyle name="Note 2 6 21 3" xfId="12571" xr:uid="{00000000-0005-0000-0000-000012310000}"/>
    <cellStyle name="Note 2 6 21 3 2" xfId="12572" xr:uid="{00000000-0005-0000-0000-000013310000}"/>
    <cellStyle name="Note 2 6 21 4" xfId="12573" xr:uid="{00000000-0005-0000-0000-000014310000}"/>
    <cellStyle name="Note 2 6 21 4 2" xfId="12574" xr:uid="{00000000-0005-0000-0000-000015310000}"/>
    <cellStyle name="Note 2 6 21 5" xfId="12575" xr:uid="{00000000-0005-0000-0000-000016310000}"/>
    <cellStyle name="Note 2 6 22" xfId="12576" xr:uid="{00000000-0005-0000-0000-000017310000}"/>
    <cellStyle name="Note 2 6 22 2" xfId="12577" xr:uid="{00000000-0005-0000-0000-000018310000}"/>
    <cellStyle name="Note 2 6 22 2 2" xfId="12578" xr:uid="{00000000-0005-0000-0000-000019310000}"/>
    <cellStyle name="Note 2 6 22 3" xfId="12579" xr:uid="{00000000-0005-0000-0000-00001A310000}"/>
    <cellStyle name="Note 2 6 22 3 2" xfId="12580" xr:uid="{00000000-0005-0000-0000-00001B310000}"/>
    <cellStyle name="Note 2 6 22 4" xfId="12581" xr:uid="{00000000-0005-0000-0000-00001C310000}"/>
    <cellStyle name="Note 2 6 22 4 2" xfId="12582" xr:uid="{00000000-0005-0000-0000-00001D310000}"/>
    <cellStyle name="Note 2 6 22 5" xfId="12583" xr:uid="{00000000-0005-0000-0000-00001E310000}"/>
    <cellStyle name="Note 2 6 23" xfId="12584" xr:uid="{00000000-0005-0000-0000-00001F310000}"/>
    <cellStyle name="Note 2 6 23 2" xfId="12585" xr:uid="{00000000-0005-0000-0000-000020310000}"/>
    <cellStyle name="Note 2 6 23 2 2" xfId="12586" xr:uid="{00000000-0005-0000-0000-000021310000}"/>
    <cellStyle name="Note 2 6 23 3" xfId="12587" xr:uid="{00000000-0005-0000-0000-000022310000}"/>
    <cellStyle name="Note 2 6 23 3 2" xfId="12588" xr:uid="{00000000-0005-0000-0000-000023310000}"/>
    <cellStyle name="Note 2 6 23 4" xfId="12589" xr:uid="{00000000-0005-0000-0000-000024310000}"/>
    <cellStyle name="Note 2 6 23 4 2" xfId="12590" xr:uid="{00000000-0005-0000-0000-000025310000}"/>
    <cellStyle name="Note 2 6 23 5" xfId="12591" xr:uid="{00000000-0005-0000-0000-000026310000}"/>
    <cellStyle name="Note 2 6 24" xfId="12592" xr:uid="{00000000-0005-0000-0000-000027310000}"/>
    <cellStyle name="Note 2 6 24 2" xfId="12593" xr:uid="{00000000-0005-0000-0000-000028310000}"/>
    <cellStyle name="Note 2 6 24 2 2" xfId="12594" xr:uid="{00000000-0005-0000-0000-000029310000}"/>
    <cellStyle name="Note 2 6 24 3" xfId="12595" xr:uid="{00000000-0005-0000-0000-00002A310000}"/>
    <cellStyle name="Note 2 6 24 3 2" xfId="12596" xr:uid="{00000000-0005-0000-0000-00002B310000}"/>
    <cellStyle name="Note 2 6 24 4" xfId="12597" xr:uid="{00000000-0005-0000-0000-00002C310000}"/>
    <cellStyle name="Note 2 6 24 4 2" xfId="12598" xr:uid="{00000000-0005-0000-0000-00002D310000}"/>
    <cellStyle name="Note 2 6 24 5" xfId="12599" xr:uid="{00000000-0005-0000-0000-00002E310000}"/>
    <cellStyle name="Note 2 6 25" xfId="12600" xr:uid="{00000000-0005-0000-0000-00002F310000}"/>
    <cellStyle name="Note 2 6 25 2" xfId="12601" xr:uid="{00000000-0005-0000-0000-000030310000}"/>
    <cellStyle name="Note 2 6 25 2 2" xfId="12602" xr:uid="{00000000-0005-0000-0000-000031310000}"/>
    <cellStyle name="Note 2 6 25 3" xfId="12603" xr:uid="{00000000-0005-0000-0000-000032310000}"/>
    <cellStyle name="Note 2 6 25 3 2" xfId="12604" xr:uid="{00000000-0005-0000-0000-000033310000}"/>
    <cellStyle name="Note 2 6 25 4" xfId="12605" xr:uid="{00000000-0005-0000-0000-000034310000}"/>
    <cellStyle name="Note 2 6 25 4 2" xfId="12606" xr:uid="{00000000-0005-0000-0000-000035310000}"/>
    <cellStyle name="Note 2 6 25 5" xfId="12607" xr:uid="{00000000-0005-0000-0000-000036310000}"/>
    <cellStyle name="Note 2 6 26" xfId="12608" xr:uid="{00000000-0005-0000-0000-000037310000}"/>
    <cellStyle name="Note 2 6 26 2" xfId="12609" xr:uid="{00000000-0005-0000-0000-000038310000}"/>
    <cellStyle name="Note 2 6 26 2 2" xfId="12610" xr:uid="{00000000-0005-0000-0000-000039310000}"/>
    <cellStyle name="Note 2 6 26 3" xfId="12611" xr:uid="{00000000-0005-0000-0000-00003A310000}"/>
    <cellStyle name="Note 2 6 26 3 2" xfId="12612" xr:uid="{00000000-0005-0000-0000-00003B310000}"/>
    <cellStyle name="Note 2 6 26 4" xfId="12613" xr:uid="{00000000-0005-0000-0000-00003C310000}"/>
    <cellStyle name="Note 2 6 26 4 2" xfId="12614" xr:uid="{00000000-0005-0000-0000-00003D310000}"/>
    <cellStyle name="Note 2 6 26 5" xfId="12615" xr:uid="{00000000-0005-0000-0000-00003E310000}"/>
    <cellStyle name="Note 2 6 27" xfId="12616" xr:uid="{00000000-0005-0000-0000-00003F310000}"/>
    <cellStyle name="Note 2 6 27 2" xfId="12617" xr:uid="{00000000-0005-0000-0000-000040310000}"/>
    <cellStyle name="Note 2 6 28" xfId="12618" xr:uid="{00000000-0005-0000-0000-000041310000}"/>
    <cellStyle name="Note 2 6 28 2" xfId="12619" xr:uid="{00000000-0005-0000-0000-000042310000}"/>
    <cellStyle name="Note 2 6 29" xfId="12620" xr:uid="{00000000-0005-0000-0000-000043310000}"/>
    <cellStyle name="Note 2 6 29 2" xfId="12621" xr:uid="{00000000-0005-0000-0000-000044310000}"/>
    <cellStyle name="Note 2 6 3" xfId="12622" xr:uid="{00000000-0005-0000-0000-000045310000}"/>
    <cellStyle name="Note 2 6 3 2" xfId="12623" xr:uid="{00000000-0005-0000-0000-000046310000}"/>
    <cellStyle name="Note 2 6 3 2 2" xfId="12624" xr:uid="{00000000-0005-0000-0000-000047310000}"/>
    <cellStyle name="Note 2 6 3 3" xfId="12625" xr:uid="{00000000-0005-0000-0000-000048310000}"/>
    <cellStyle name="Note 2 6 3 3 2" xfId="12626" xr:uid="{00000000-0005-0000-0000-000049310000}"/>
    <cellStyle name="Note 2 6 3 4" xfId="12627" xr:uid="{00000000-0005-0000-0000-00004A310000}"/>
    <cellStyle name="Note 2 6 3 4 2" xfId="12628" xr:uid="{00000000-0005-0000-0000-00004B310000}"/>
    <cellStyle name="Note 2 6 3 5" xfId="12629" xr:uid="{00000000-0005-0000-0000-00004C310000}"/>
    <cellStyle name="Note 2 6 30" xfId="12630" xr:uid="{00000000-0005-0000-0000-00004D310000}"/>
    <cellStyle name="Note 2 6 4" xfId="12631" xr:uid="{00000000-0005-0000-0000-00004E310000}"/>
    <cellStyle name="Note 2 6 4 2" xfId="12632" xr:uid="{00000000-0005-0000-0000-00004F310000}"/>
    <cellStyle name="Note 2 6 4 2 2" xfId="12633" xr:uid="{00000000-0005-0000-0000-000050310000}"/>
    <cellStyle name="Note 2 6 4 3" xfId="12634" xr:uid="{00000000-0005-0000-0000-000051310000}"/>
    <cellStyle name="Note 2 6 4 3 2" xfId="12635" xr:uid="{00000000-0005-0000-0000-000052310000}"/>
    <cellStyle name="Note 2 6 4 4" xfId="12636" xr:uid="{00000000-0005-0000-0000-000053310000}"/>
    <cellStyle name="Note 2 6 4 4 2" xfId="12637" xr:uid="{00000000-0005-0000-0000-000054310000}"/>
    <cellStyle name="Note 2 6 4 5" xfId="12638" xr:uid="{00000000-0005-0000-0000-000055310000}"/>
    <cellStyle name="Note 2 6 5" xfId="12639" xr:uid="{00000000-0005-0000-0000-000056310000}"/>
    <cellStyle name="Note 2 6 5 2" xfId="12640" xr:uid="{00000000-0005-0000-0000-000057310000}"/>
    <cellStyle name="Note 2 6 5 2 2" xfId="12641" xr:uid="{00000000-0005-0000-0000-000058310000}"/>
    <cellStyle name="Note 2 6 5 3" xfId="12642" xr:uid="{00000000-0005-0000-0000-000059310000}"/>
    <cellStyle name="Note 2 6 5 3 2" xfId="12643" xr:uid="{00000000-0005-0000-0000-00005A310000}"/>
    <cellStyle name="Note 2 6 5 4" xfId="12644" xr:uid="{00000000-0005-0000-0000-00005B310000}"/>
    <cellStyle name="Note 2 6 5 4 2" xfId="12645" xr:uid="{00000000-0005-0000-0000-00005C310000}"/>
    <cellStyle name="Note 2 6 5 5" xfId="12646" xr:uid="{00000000-0005-0000-0000-00005D310000}"/>
    <cellStyle name="Note 2 6 6" xfId="12647" xr:uid="{00000000-0005-0000-0000-00005E310000}"/>
    <cellStyle name="Note 2 6 6 2" xfId="12648" xr:uid="{00000000-0005-0000-0000-00005F310000}"/>
    <cellStyle name="Note 2 6 6 2 2" xfId="12649" xr:uid="{00000000-0005-0000-0000-000060310000}"/>
    <cellStyle name="Note 2 6 6 3" xfId="12650" xr:uid="{00000000-0005-0000-0000-000061310000}"/>
    <cellStyle name="Note 2 6 6 3 2" xfId="12651" xr:uid="{00000000-0005-0000-0000-000062310000}"/>
    <cellStyle name="Note 2 6 6 4" xfId="12652" xr:uid="{00000000-0005-0000-0000-000063310000}"/>
    <cellStyle name="Note 2 6 6 4 2" xfId="12653" xr:uid="{00000000-0005-0000-0000-000064310000}"/>
    <cellStyle name="Note 2 6 6 5" xfId="12654" xr:uid="{00000000-0005-0000-0000-000065310000}"/>
    <cellStyle name="Note 2 6 7" xfId="12655" xr:uid="{00000000-0005-0000-0000-000066310000}"/>
    <cellStyle name="Note 2 6 7 2" xfId="12656" xr:uid="{00000000-0005-0000-0000-000067310000}"/>
    <cellStyle name="Note 2 6 7 2 2" xfId="12657" xr:uid="{00000000-0005-0000-0000-000068310000}"/>
    <cellStyle name="Note 2 6 7 3" xfId="12658" xr:uid="{00000000-0005-0000-0000-000069310000}"/>
    <cellStyle name="Note 2 6 7 3 2" xfId="12659" xr:uid="{00000000-0005-0000-0000-00006A310000}"/>
    <cellStyle name="Note 2 6 7 4" xfId="12660" xr:uid="{00000000-0005-0000-0000-00006B310000}"/>
    <cellStyle name="Note 2 6 7 4 2" xfId="12661" xr:uid="{00000000-0005-0000-0000-00006C310000}"/>
    <cellStyle name="Note 2 6 7 5" xfId="12662" xr:uid="{00000000-0005-0000-0000-00006D310000}"/>
    <cellStyle name="Note 2 6 8" xfId="12663" xr:uid="{00000000-0005-0000-0000-00006E310000}"/>
    <cellStyle name="Note 2 6 8 2" xfId="12664" xr:uid="{00000000-0005-0000-0000-00006F310000}"/>
    <cellStyle name="Note 2 6 8 2 2" xfId="12665" xr:uid="{00000000-0005-0000-0000-000070310000}"/>
    <cellStyle name="Note 2 6 8 3" xfId="12666" xr:uid="{00000000-0005-0000-0000-000071310000}"/>
    <cellStyle name="Note 2 6 8 3 2" xfId="12667" xr:uid="{00000000-0005-0000-0000-000072310000}"/>
    <cellStyle name="Note 2 6 8 4" xfId="12668" xr:uid="{00000000-0005-0000-0000-000073310000}"/>
    <cellStyle name="Note 2 6 8 4 2" xfId="12669" xr:uid="{00000000-0005-0000-0000-000074310000}"/>
    <cellStyle name="Note 2 6 8 5" xfId="12670" xr:uid="{00000000-0005-0000-0000-000075310000}"/>
    <cellStyle name="Note 2 6 9" xfId="12671" xr:uid="{00000000-0005-0000-0000-000076310000}"/>
    <cellStyle name="Note 2 6 9 2" xfId="12672" xr:uid="{00000000-0005-0000-0000-000077310000}"/>
    <cellStyle name="Note 2 6 9 2 2" xfId="12673" xr:uid="{00000000-0005-0000-0000-000078310000}"/>
    <cellStyle name="Note 2 6 9 3" xfId="12674" xr:uid="{00000000-0005-0000-0000-000079310000}"/>
    <cellStyle name="Note 2 6 9 3 2" xfId="12675" xr:uid="{00000000-0005-0000-0000-00007A310000}"/>
    <cellStyle name="Note 2 6 9 4" xfId="12676" xr:uid="{00000000-0005-0000-0000-00007B310000}"/>
    <cellStyle name="Note 2 6 9 4 2" xfId="12677" xr:uid="{00000000-0005-0000-0000-00007C310000}"/>
    <cellStyle name="Note 2 6 9 5" xfId="12678" xr:uid="{00000000-0005-0000-0000-00007D310000}"/>
    <cellStyle name="Note 2 60" xfId="12679" xr:uid="{00000000-0005-0000-0000-00007E310000}"/>
    <cellStyle name="Note 2 60 2" xfId="12680" xr:uid="{00000000-0005-0000-0000-00007F310000}"/>
    <cellStyle name="Note 2 60 2 2" xfId="12681" xr:uid="{00000000-0005-0000-0000-000080310000}"/>
    <cellStyle name="Note 2 60 3" xfId="12682" xr:uid="{00000000-0005-0000-0000-000081310000}"/>
    <cellStyle name="Note 2 60 3 2" xfId="12683" xr:uid="{00000000-0005-0000-0000-000082310000}"/>
    <cellStyle name="Note 2 60 4" xfId="12684" xr:uid="{00000000-0005-0000-0000-000083310000}"/>
    <cellStyle name="Note 2 60 4 2" xfId="12685" xr:uid="{00000000-0005-0000-0000-000084310000}"/>
    <cellStyle name="Note 2 60 5" xfId="12686" xr:uid="{00000000-0005-0000-0000-000085310000}"/>
    <cellStyle name="Note 2 61" xfId="12687" xr:uid="{00000000-0005-0000-0000-000086310000}"/>
    <cellStyle name="Note 2 61 2" xfId="12688" xr:uid="{00000000-0005-0000-0000-000087310000}"/>
    <cellStyle name="Note 2 61 2 2" xfId="12689" xr:uid="{00000000-0005-0000-0000-000088310000}"/>
    <cellStyle name="Note 2 61 3" xfId="12690" xr:uid="{00000000-0005-0000-0000-000089310000}"/>
    <cellStyle name="Note 2 61 3 2" xfId="12691" xr:uid="{00000000-0005-0000-0000-00008A310000}"/>
    <cellStyle name="Note 2 61 4" xfId="12692" xr:uid="{00000000-0005-0000-0000-00008B310000}"/>
    <cellStyle name="Note 2 61 4 2" xfId="12693" xr:uid="{00000000-0005-0000-0000-00008C310000}"/>
    <cellStyle name="Note 2 61 5" xfId="12694" xr:uid="{00000000-0005-0000-0000-00008D310000}"/>
    <cellStyle name="Note 2 62" xfId="12695" xr:uid="{00000000-0005-0000-0000-00008E310000}"/>
    <cellStyle name="Note 2 62 2" xfId="12696" xr:uid="{00000000-0005-0000-0000-00008F310000}"/>
    <cellStyle name="Note 2 62 2 2" xfId="12697" xr:uid="{00000000-0005-0000-0000-000090310000}"/>
    <cellStyle name="Note 2 62 3" xfId="12698" xr:uid="{00000000-0005-0000-0000-000091310000}"/>
    <cellStyle name="Note 2 62 3 2" xfId="12699" xr:uid="{00000000-0005-0000-0000-000092310000}"/>
    <cellStyle name="Note 2 62 4" xfId="12700" xr:uid="{00000000-0005-0000-0000-000093310000}"/>
    <cellStyle name="Note 2 62 4 2" xfId="12701" xr:uid="{00000000-0005-0000-0000-000094310000}"/>
    <cellStyle name="Note 2 62 5" xfId="12702" xr:uid="{00000000-0005-0000-0000-000095310000}"/>
    <cellStyle name="Note 2 63" xfId="12703" xr:uid="{00000000-0005-0000-0000-000096310000}"/>
    <cellStyle name="Note 2 63 2" xfId="12704" xr:uid="{00000000-0005-0000-0000-000097310000}"/>
    <cellStyle name="Note 2 63 2 2" xfId="12705" xr:uid="{00000000-0005-0000-0000-000098310000}"/>
    <cellStyle name="Note 2 63 3" xfId="12706" xr:uid="{00000000-0005-0000-0000-000099310000}"/>
    <cellStyle name="Note 2 63 3 2" xfId="12707" xr:uid="{00000000-0005-0000-0000-00009A310000}"/>
    <cellStyle name="Note 2 63 4" xfId="12708" xr:uid="{00000000-0005-0000-0000-00009B310000}"/>
    <cellStyle name="Note 2 63 4 2" xfId="12709" xr:uid="{00000000-0005-0000-0000-00009C310000}"/>
    <cellStyle name="Note 2 63 5" xfId="12710" xr:uid="{00000000-0005-0000-0000-00009D310000}"/>
    <cellStyle name="Note 2 64" xfId="12711" xr:uid="{00000000-0005-0000-0000-00009E310000}"/>
    <cellStyle name="Note 2 64 2" xfId="12712" xr:uid="{00000000-0005-0000-0000-00009F310000}"/>
    <cellStyle name="Note 2 64 2 2" xfId="12713" xr:uid="{00000000-0005-0000-0000-0000A0310000}"/>
    <cellStyle name="Note 2 64 3" xfId="12714" xr:uid="{00000000-0005-0000-0000-0000A1310000}"/>
    <cellStyle name="Note 2 64 3 2" xfId="12715" xr:uid="{00000000-0005-0000-0000-0000A2310000}"/>
    <cellStyle name="Note 2 64 4" xfId="12716" xr:uid="{00000000-0005-0000-0000-0000A3310000}"/>
    <cellStyle name="Note 2 64 4 2" xfId="12717" xr:uid="{00000000-0005-0000-0000-0000A4310000}"/>
    <cellStyle name="Note 2 64 5" xfId="12718" xr:uid="{00000000-0005-0000-0000-0000A5310000}"/>
    <cellStyle name="Note 2 65" xfId="12719" xr:uid="{00000000-0005-0000-0000-0000A6310000}"/>
    <cellStyle name="Note 2 65 2" xfId="12720" xr:uid="{00000000-0005-0000-0000-0000A7310000}"/>
    <cellStyle name="Note 2 65 2 2" xfId="12721" xr:uid="{00000000-0005-0000-0000-0000A8310000}"/>
    <cellStyle name="Note 2 65 3" xfId="12722" xr:uid="{00000000-0005-0000-0000-0000A9310000}"/>
    <cellStyle name="Note 2 65 3 2" xfId="12723" xr:uid="{00000000-0005-0000-0000-0000AA310000}"/>
    <cellStyle name="Note 2 65 4" xfId="12724" xr:uid="{00000000-0005-0000-0000-0000AB310000}"/>
    <cellStyle name="Note 2 65 4 2" xfId="12725" xr:uid="{00000000-0005-0000-0000-0000AC310000}"/>
    <cellStyle name="Note 2 65 5" xfId="12726" xr:uid="{00000000-0005-0000-0000-0000AD310000}"/>
    <cellStyle name="Note 2 66" xfId="12727" xr:uid="{00000000-0005-0000-0000-0000AE310000}"/>
    <cellStyle name="Note 2 66 2" xfId="12728" xr:uid="{00000000-0005-0000-0000-0000AF310000}"/>
    <cellStyle name="Note 2 66 2 2" xfId="12729" xr:uid="{00000000-0005-0000-0000-0000B0310000}"/>
    <cellStyle name="Note 2 66 3" xfId="12730" xr:uid="{00000000-0005-0000-0000-0000B1310000}"/>
    <cellStyle name="Note 2 66 3 2" xfId="12731" xr:uid="{00000000-0005-0000-0000-0000B2310000}"/>
    <cellStyle name="Note 2 66 4" xfId="12732" xr:uid="{00000000-0005-0000-0000-0000B3310000}"/>
    <cellStyle name="Note 2 66 4 2" xfId="12733" xr:uid="{00000000-0005-0000-0000-0000B4310000}"/>
    <cellStyle name="Note 2 66 5" xfId="12734" xr:uid="{00000000-0005-0000-0000-0000B5310000}"/>
    <cellStyle name="Note 2 67" xfId="12735" xr:uid="{00000000-0005-0000-0000-0000B6310000}"/>
    <cellStyle name="Note 2 67 2" xfId="12736" xr:uid="{00000000-0005-0000-0000-0000B7310000}"/>
    <cellStyle name="Note 2 67 2 2" xfId="12737" xr:uid="{00000000-0005-0000-0000-0000B8310000}"/>
    <cellStyle name="Note 2 67 3" xfId="12738" xr:uid="{00000000-0005-0000-0000-0000B9310000}"/>
    <cellStyle name="Note 2 67 3 2" xfId="12739" xr:uid="{00000000-0005-0000-0000-0000BA310000}"/>
    <cellStyle name="Note 2 67 4" xfId="12740" xr:uid="{00000000-0005-0000-0000-0000BB310000}"/>
    <cellStyle name="Note 2 67 4 2" xfId="12741" xr:uid="{00000000-0005-0000-0000-0000BC310000}"/>
    <cellStyle name="Note 2 67 5" xfId="12742" xr:uid="{00000000-0005-0000-0000-0000BD310000}"/>
    <cellStyle name="Note 2 68" xfId="12743" xr:uid="{00000000-0005-0000-0000-0000BE310000}"/>
    <cellStyle name="Note 2 68 2" xfId="12744" xr:uid="{00000000-0005-0000-0000-0000BF310000}"/>
    <cellStyle name="Note 2 68 2 2" xfId="12745" xr:uid="{00000000-0005-0000-0000-0000C0310000}"/>
    <cellStyle name="Note 2 68 3" xfId="12746" xr:uid="{00000000-0005-0000-0000-0000C1310000}"/>
    <cellStyle name="Note 2 68 3 2" xfId="12747" xr:uid="{00000000-0005-0000-0000-0000C2310000}"/>
    <cellStyle name="Note 2 68 4" xfId="12748" xr:uid="{00000000-0005-0000-0000-0000C3310000}"/>
    <cellStyle name="Note 2 68 4 2" xfId="12749" xr:uid="{00000000-0005-0000-0000-0000C4310000}"/>
    <cellStyle name="Note 2 68 5" xfId="12750" xr:uid="{00000000-0005-0000-0000-0000C5310000}"/>
    <cellStyle name="Note 2 69" xfId="12751" xr:uid="{00000000-0005-0000-0000-0000C6310000}"/>
    <cellStyle name="Note 2 69 2" xfId="12752" xr:uid="{00000000-0005-0000-0000-0000C7310000}"/>
    <cellStyle name="Note 2 69 2 2" xfId="12753" xr:uid="{00000000-0005-0000-0000-0000C8310000}"/>
    <cellStyle name="Note 2 69 3" xfId="12754" xr:uid="{00000000-0005-0000-0000-0000C9310000}"/>
    <cellStyle name="Note 2 69 3 2" xfId="12755" xr:uid="{00000000-0005-0000-0000-0000CA310000}"/>
    <cellStyle name="Note 2 69 4" xfId="12756" xr:uid="{00000000-0005-0000-0000-0000CB310000}"/>
    <cellStyle name="Note 2 69 4 2" xfId="12757" xr:uid="{00000000-0005-0000-0000-0000CC310000}"/>
    <cellStyle name="Note 2 69 5" xfId="12758" xr:uid="{00000000-0005-0000-0000-0000CD310000}"/>
    <cellStyle name="Note 2 7" xfId="12759" xr:uid="{00000000-0005-0000-0000-0000CE310000}"/>
    <cellStyle name="Note 2 7 2" xfId="12760" xr:uid="{00000000-0005-0000-0000-0000CF310000}"/>
    <cellStyle name="Note 2 7 2 2" xfId="12761" xr:uid="{00000000-0005-0000-0000-0000D0310000}"/>
    <cellStyle name="Note 2 7 2 2 2" xfId="12762" xr:uid="{00000000-0005-0000-0000-0000D1310000}"/>
    <cellStyle name="Note 2 7 2 3" xfId="12763" xr:uid="{00000000-0005-0000-0000-0000D2310000}"/>
    <cellStyle name="Note 2 7 2 3 2" xfId="12764" xr:uid="{00000000-0005-0000-0000-0000D3310000}"/>
    <cellStyle name="Note 2 7 2 4" xfId="12765" xr:uid="{00000000-0005-0000-0000-0000D4310000}"/>
    <cellStyle name="Note 2 7 2 4 2" xfId="12766" xr:uid="{00000000-0005-0000-0000-0000D5310000}"/>
    <cellStyle name="Note 2 7 2 5" xfId="12767" xr:uid="{00000000-0005-0000-0000-0000D6310000}"/>
    <cellStyle name="Note 2 7 3" xfId="12768" xr:uid="{00000000-0005-0000-0000-0000D7310000}"/>
    <cellStyle name="Note 2 7 3 2" xfId="12769" xr:uid="{00000000-0005-0000-0000-0000D8310000}"/>
    <cellStyle name="Note 2 7 4" xfId="12770" xr:uid="{00000000-0005-0000-0000-0000D9310000}"/>
    <cellStyle name="Note 2 7 4 2" xfId="12771" xr:uid="{00000000-0005-0000-0000-0000DA310000}"/>
    <cellStyle name="Note 2 7 5" xfId="12772" xr:uid="{00000000-0005-0000-0000-0000DB310000}"/>
    <cellStyle name="Note 2 7 5 2" xfId="12773" xr:uid="{00000000-0005-0000-0000-0000DC310000}"/>
    <cellStyle name="Note 2 7 6" xfId="12774" xr:uid="{00000000-0005-0000-0000-0000DD310000}"/>
    <cellStyle name="Note 2 70" xfId="12775" xr:uid="{00000000-0005-0000-0000-0000DE310000}"/>
    <cellStyle name="Note 2 70 2" xfId="12776" xr:uid="{00000000-0005-0000-0000-0000DF310000}"/>
    <cellStyle name="Note 2 70 2 2" xfId="12777" xr:uid="{00000000-0005-0000-0000-0000E0310000}"/>
    <cellStyle name="Note 2 70 3" xfId="12778" xr:uid="{00000000-0005-0000-0000-0000E1310000}"/>
    <cellStyle name="Note 2 70 3 2" xfId="12779" xr:uid="{00000000-0005-0000-0000-0000E2310000}"/>
    <cellStyle name="Note 2 70 4" xfId="12780" xr:uid="{00000000-0005-0000-0000-0000E3310000}"/>
    <cellStyle name="Note 2 70 4 2" xfId="12781" xr:uid="{00000000-0005-0000-0000-0000E4310000}"/>
    <cellStyle name="Note 2 70 5" xfId="12782" xr:uid="{00000000-0005-0000-0000-0000E5310000}"/>
    <cellStyle name="Note 2 71" xfId="12783" xr:uid="{00000000-0005-0000-0000-0000E6310000}"/>
    <cellStyle name="Note 2 71 2" xfId="12784" xr:uid="{00000000-0005-0000-0000-0000E7310000}"/>
    <cellStyle name="Note 2 71 2 2" xfId="12785" xr:uid="{00000000-0005-0000-0000-0000E8310000}"/>
    <cellStyle name="Note 2 71 3" xfId="12786" xr:uid="{00000000-0005-0000-0000-0000E9310000}"/>
    <cellStyle name="Note 2 71 3 2" xfId="12787" xr:uid="{00000000-0005-0000-0000-0000EA310000}"/>
    <cellStyle name="Note 2 71 4" xfId="12788" xr:uid="{00000000-0005-0000-0000-0000EB310000}"/>
    <cellStyle name="Note 2 71 4 2" xfId="12789" xr:uid="{00000000-0005-0000-0000-0000EC310000}"/>
    <cellStyle name="Note 2 71 5" xfId="12790" xr:uid="{00000000-0005-0000-0000-0000ED310000}"/>
    <cellStyle name="Note 2 72" xfId="12791" xr:uid="{00000000-0005-0000-0000-0000EE310000}"/>
    <cellStyle name="Note 2 72 2" xfId="12792" xr:uid="{00000000-0005-0000-0000-0000EF310000}"/>
    <cellStyle name="Note 2 72 2 2" xfId="12793" xr:uid="{00000000-0005-0000-0000-0000F0310000}"/>
    <cellStyle name="Note 2 72 3" xfId="12794" xr:uid="{00000000-0005-0000-0000-0000F1310000}"/>
    <cellStyle name="Note 2 72 3 2" xfId="12795" xr:uid="{00000000-0005-0000-0000-0000F2310000}"/>
    <cellStyle name="Note 2 72 4" xfId="12796" xr:uid="{00000000-0005-0000-0000-0000F3310000}"/>
    <cellStyle name="Note 2 72 4 2" xfId="12797" xr:uid="{00000000-0005-0000-0000-0000F4310000}"/>
    <cellStyle name="Note 2 72 5" xfId="12798" xr:uid="{00000000-0005-0000-0000-0000F5310000}"/>
    <cellStyle name="Note 2 73" xfId="12799" xr:uid="{00000000-0005-0000-0000-0000F6310000}"/>
    <cellStyle name="Note 2 73 2" xfId="12800" xr:uid="{00000000-0005-0000-0000-0000F7310000}"/>
    <cellStyle name="Note 2 73 2 2" xfId="12801" xr:uid="{00000000-0005-0000-0000-0000F8310000}"/>
    <cellStyle name="Note 2 73 3" xfId="12802" xr:uid="{00000000-0005-0000-0000-0000F9310000}"/>
    <cellStyle name="Note 2 73 3 2" xfId="12803" xr:uid="{00000000-0005-0000-0000-0000FA310000}"/>
    <cellStyle name="Note 2 73 4" xfId="12804" xr:uid="{00000000-0005-0000-0000-0000FB310000}"/>
    <cellStyle name="Note 2 73 4 2" xfId="12805" xr:uid="{00000000-0005-0000-0000-0000FC310000}"/>
    <cellStyle name="Note 2 73 5" xfId="12806" xr:uid="{00000000-0005-0000-0000-0000FD310000}"/>
    <cellStyle name="Note 2 74" xfId="12807" xr:uid="{00000000-0005-0000-0000-0000FE310000}"/>
    <cellStyle name="Note 2 74 2" xfId="12808" xr:uid="{00000000-0005-0000-0000-0000FF310000}"/>
    <cellStyle name="Note 2 74 2 2" xfId="12809" xr:uid="{00000000-0005-0000-0000-000000320000}"/>
    <cellStyle name="Note 2 74 3" xfId="12810" xr:uid="{00000000-0005-0000-0000-000001320000}"/>
    <cellStyle name="Note 2 74 3 2" xfId="12811" xr:uid="{00000000-0005-0000-0000-000002320000}"/>
    <cellStyle name="Note 2 74 4" xfId="12812" xr:uid="{00000000-0005-0000-0000-000003320000}"/>
    <cellStyle name="Note 2 74 4 2" xfId="12813" xr:uid="{00000000-0005-0000-0000-000004320000}"/>
    <cellStyle name="Note 2 74 5" xfId="12814" xr:uid="{00000000-0005-0000-0000-000005320000}"/>
    <cellStyle name="Note 2 75" xfId="12815" xr:uid="{00000000-0005-0000-0000-000006320000}"/>
    <cellStyle name="Note 2 75 2" xfId="12816" xr:uid="{00000000-0005-0000-0000-000007320000}"/>
    <cellStyle name="Note 2 75 2 2" xfId="12817" xr:uid="{00000000-0005-0000-0000-000008320000}"/>
    <cellStyle name="Note 2 75 3" xfId="12818" xr:uid="{00000000-0005-0000-0000-000009320000}"/>
    <cellStyle name="Note 2 75 3 2" xfId="12819" xr:uid="{00000000-0005-0000-0000-00000A320000}"/>
    <cellStyle name="Note 2 75 4" xfId="12820" xr:uid="{00000000-0005-0000-0000-00000B320000}"/>
    <cellStyle name="Note 2 75 4 2" xfId="12821" xr:uid="{00000000-0005-0000-0000-00000C320000}"/>
    <cellStyle name="Note 2 75 5" xfId="12822" xr:uid="{00000000-0005-0000-0000-00000D320000}"/>
    <cellStyle name="Note 2 76" xfId="12823" xr:uid="{00000000-0005-0000-0000-00000E320000}"/>
    <cellStyle name="Note 2 76 2" xfId="12824" xr:uid="{00000000-0005-0000-0000-00000F320000}"/>
    <cellStyle name="Note 2 76 2 2" xfId="12825" xr:uid="{00000000-0005-0000-0000-000010320000}"/>
    <cellStyle name="Note 2 76 3" xfId="12826" xr:uid="{00000000-0005-0000-0000-000011320000}"/>
    <cellStyle name="Note 2 76 3 2" xfId="12827" xr:uid="{00000000-0005-0000-0000-000012320000}"/>
    <cellStyle name="Note 2 76 4" xfId="12828" xr:uid="{00000000-0005-0000-0000-000013320000}"/>
    <cellStyle name="Note 2 76 4 2" xfId="12829" xr:uid="{00000000-0005-0000-0000-000014320000}"/>
    <cellStyle name="Note 2 76 5" xfId="12830" xr:uid="{00000000-0005-0000-0000-000015320000}"/>
    <cellStyle name="Note 2 77" xfId="12831" xr:uid="{00000000-0005-0000-0000-000016320000}"/>
    <cellStyle name="Note 2 77 2" xfId="12832" xr:uid="{00000000-0005-0000-0000-000017320000}"/>
    <cellStyle name="Note 2 78" xfId="12833" xr:uid="{00000000-0005-0000-0000-000018320000}"/>
    <cellStyle name="Note 2 78 2" xfId="12834" xr:uid="{00000000-0005-0000-0000-000019320000}"/>
    <cellStyle name="Note 2 79" xfId="12835" xr:uid="{00000000-0005-0000-0000-00001A320000}"/>
    <cellStyle name="Note 2 79 2" xfId="12836" xr:uid="{00000000-0005-0000-0000-00001B320000}"/>
    <cellStyle name="Note 2 8" xfId="12837" xr:uid="{00000000-0005-0000-0000-00001C320000}"/>
    <cellStyle name="Note 2 8 2" xfId="12838" xr:uid="{00000000-0005-0000-0000-00001D320000}"/>
    <cellStyle name="Note 2 8 2 2" xfId="12839" xr:uid="{00000000-0005-0000-0000-00001E320000}"/>
    <cellStyle name="Note 2 8 2 2 2" xfId="12840" xr:uid="{00000000-0005-0000-0000-00001F320000}"/>
    <cellStyle name="Note 2 8 2 3" xfId="12841" xr:uid="{00000000-0005-0000-0000-000020320000}"/>
    <cellStyle name="Note 2 8 2 3 2" xfId="12842" xr:uid="{00000000-0005-0000-0000-000021320000}"/>
    <cellStyle name="Note 2 8 2 4" xfId="12843" xr:uid="{00000000-0005-0000-0000-000022320000}"/>
    <cellStyle name="Note 2 8 2 4 2" xfId="12844" xr:uid="{00000000-0005-0000-0000-000023320000}"/>
    <cellStyle name="Note 2 8 2 5" xfId="12845" xr:uid="{00000000-0005-0000-0000-000024320000}"/>
    <cellStyle name="Note 2 8 3" xfId="12846" xr:uid="{00000000-0005-0000-0000-000025320000}"/>
    <cellStyle name="Note 2 8 3 2" xfId="12847" xr:uid="{00000000-0005-0000-0000-000026320000}"/>
    <cellStyle name="Note 2 8 4" xfId="12848" xr:uid="{00000000-0005-0000-0000-000027320000}"/>
    <cellStyle name="Note 2 8 4 2" xfId="12849" xr:uid="{00000000-0005-0000-0000-000028320000}"/>
    <cellStyle name="Note 2 8 5" xfId="12850" xr:uid="{00000000-0005-0000-0000-000029320000}"/>
    <cellStyle name="Note 2 8 5 2" xfId="12851" xr:uid="{00000000-0005-0000-0000-00002A320000}"/>
    <cellStyle name="Note 2 8 6" xfId="12852" xr:uid="{00000000-0005-0000-0000-00002B320000}"/>
    <cellStyle name="Note 2 80" xfId="12853" xr:uid="{00000000-0005-0000-0000-00002C320000}"/>
    <cellStyle name="Note 2 81" xfId="12854" xr:uid="{00000000-0005-0000-0000-00002D320000}"/>
    <cellStyle name="Note 2 82" xfId="11038" xr:uid="{00000000-0005-0000-0000-00002E320000}"/>
    <cellStyle name="Note 2 9" xfId="12855" xr:uid="{00000000-0005-0000-0000-00002F320000}"/>
    <cellStyle name="Note 2 9 2" xfId="12856" xr:uid="{00000000-0005-0000-0000-000030320000}"/>
    <cellStyle name="Note 2 9 2 2" xfId="12857" xr:uid="{00000000-0005-0000-0000-000031320000}"/>
    <cellStyle name="Note 2 9 2 2 2" xfId="12858" xr:uid="{00000000-0005-0000-0000-000032320000}"/>
    <cellStyle name="Note 2 9 2 3" xfId="12859" xr:uid="{00000000-0005-0000-0000-000033320000}"/>
    <cellStyle name="Note 2 9 2 3 2" xfId="12860" xr:uid="{00000000-0005-0000-0000-000034320000}"/>
    <cellStyle name="Note 2 9 2 4" xfId="12861" xr:uid="{00000000-0005-0000-0000-000035320000}"/>
    <cellStyle name="Note 2 9 2 4 2" xfId="12862" xr:uid="{00000000-0005-0000-0000-000036320000}"/>
    <cellStyle name="Note 2 9 2 5" xfId="12863" xr:uid="{00000000-0005-0000-0000-000037320000}"/>
    <cellStyle name="Note 2 9 3" xfId="12864" xr:uid="{00000000-0005-0000-0000-000038320000}"/>
    <cellStyle name="Note 2 9 3 2" xfId="12865" xr:uid="{00000000-0005-0000-0000-000039320000}"/>
    <cellStyle name="Note 2 9 4" xfId="12866" xr:uid="{00000000-0005-0000-0000-00003A320000}"/>
    <cellStyle name="Note 2 9 4 2" xfId="12867" xr:uid="{00000000-0005-0000-0000-00003B320000}"/>
    <cellStyle name="Note 2 9 5" xfId="12868" xr:uid="{00000000-0005-0000-0000-00003C320000}"/>
    <cellStyle name="Note 2 9 5 2" xfId="12869" xr:uid="{00000000-0005-0000-0000-00003D320000}"/>
    <cellStyle name="Note 2 9 6" xfId="12870" xr:uid="{00000000-0005-0000-0000-00003E320000}"/>
    <cellStyle name="Note 20" xfId="12871" xr:uid="{00000000-0005-0000-0000-00003F320000}"/>
    <cellStyle name="Note 20 10" xfId="12872" xr:uid="{00000000-0005-0000-0000-000040320000}"/>
    <cellStyle name="Note 20 10 2" xfId="12873" xr:uid="{00000000-0005-0000-0000-000041320000}"/>
    <cellStyle name="Note 20 10 2 2" xfId="12874" xr:uid="{00000000-0005-0000-0000-000042320000}"/>
    <cellStyle name="Note 20 10 3" xfId="12875" xr:uid="{00000000-0005-0000-0000-000043320000}"/>
    <cellStyle name="Note 20 10 3 2" xfId="12876" xr:uid="{00000000-0005-0000-0000-000044320000}"/>
    <cellStyle name="Note 20 10 4" xfId="12877" xr:uid="{00000000-0005-0000-0000-000045320000}"/>
    <cellStyle name="Note 20 10 4 2" xfId="12878" xr:uid="{00000000-0005-0000-0000-000046320000}"/>
    <cellStyle name="Note 20 10 5" xfId="12879" xr:uid="{00000000-0005-0000-0000-000047320000}"/>
    <cellStyle name="Note 20 11" xfId="12880" xr:uid="{00000000-0005-0000-0000-000048320000}"/>
    <cellStyle name="Note 20 11 2" xfId="12881" xr:uid="{00000000-0005-0000-0000-000049320000}"/>
    <cellStyle name="Note 20 11 2 2" xfId="12882" xr:uid="{00000000-0005-0000-0000-00004A320000}"/>
    <cellStyle name="Note 20 11 3" xfId="12883" xr:uid="{00000000-0005-0000-0000-00004B320000}"/>
    <cellStyle name="Note 20 11 3 2" xfId="12884" xr:uid="{00000000-0005-0000-0000-00004C320000}"/>
    <cellStyle name="Note 20 11 4" xfId="12885" xr:uid="{00000000-0005-0000-0000-00004D320000}"/>
    <cellStyle name="Note 20 11 4 2" xfId="12886" xr:uid="{00000000-0005-0000-0000-00004E320000}"/>
    <cellStyle name="Note 20 11 5" xfId="12887" xr:uid="{00000000-0005-0000-0000-00004F320000}"/>
    <cellStyle name="Note 20 12" xfId="12888" xr:uid="{00000000-0005-0000-0000-000050320000}"/>
    <cellStyle name="Note 20 12 2" xfId="12889" xr:uid="{00000000-0005-0000-0000-000051320000}"/>
    <cellStyle name="Note 20 12 2 2" xfId="12890" xr:uid="{00000000-0005-0000-0000-000052320000}"/>
    <cellStyle name="Note 20 12 3" xfId="12891" xr:uid="{00000000-0005-0000-0000-000053320000}"/>
    <cellStyle name="Note 20 12 3 2" xfId="12892" xr:uid="{00000000-0005-0000-0000-000054320000}"/>
    <cellStyle name="Note 20 12 4" xfId="12893" xr:uid="{00000000-0005-0000-0000-000055320000}"/>
    <cellStyle name="Note 20 12 4 2" xfId="12894" xr:uid="{00000000-0005-0000-0000-000056320000}"/>
    <cellStyle name="Note 20 12 5" xfId="12895" xr:uid="{00000000-0005-0000-0000-000057320000}"/>
    <cellStyle name="Note 20 13" xfId="12896" xr:uid="{00000000-0005-0000-0000-000058320000}"/>
    <cellStyle name="Note 20 13 2" xfId="12897" xr:uid="{00000000-0005-0000-0000-000059320000}"/>
    <cellStyle name="Note 20 13 2 2" xfId="12898" xr:uid="{00000000-0005-0000-0000-00005A320000}"/>
    <cellStyle name="Note 20 13 3" xfId="12899" xr:uid="{00000000-0005-0000-0000-00005B320000}"/>
    <cellStyle name="Note 20 13 3 2" xfId="12900" xr:uid="{00000000-0005-0000-0000-00005C320000}"/>
    <cellStyle name="Note 20 13 4" xfId="12901" xr:uid="{00000000-0005-0000-0000-00005D320000}"/>
    <cellStyle name="Note 20 13 4 2" xfId="12902" xr:uid="{00000000-0005-0000-0000-00005E320000}"/>
    <cellStyle name="Note 20 13 5" xfId="12903" xr:uid="{00000000-0005-0000-0000-00005F320000}"/>
    <cellStyle name="Note 20 14" xfId="12904" xr:uid="{00000000-0005-0000-0000-000060320000}"/>
    <cellStyle name="Note 20 14 2" xfId="12905" xr:uid="{00000000-0005-0000-0000-000061320000}"/>
    <cellStyle name="Note 20 14 2 2" xfId="12906" xr:uid="{00000000-0005-0000-0000-000062320000}"/>
    <cellStyle name="Note 20 14 3" xfId="12907" xr:uid="{00000000-0005-0000-0000-000063320000}"/>
    <cellStyle name="Note 20 14 3 2" xfId="12908" xr:uid="{00000000-0005-0000-0000-000064320000}"/>
    <cellStyle name="Note 20 14 4" xfId="12909" xr:uid="{00000000-0005-0000-0000-000065320000}"/>
    <cellStyle name="Note 20 14 4 2" xfId="12910" xr:uid="{00000000-0005-0000-0000-000066320000}"/>
    <cellStyle name="Note 20 14 5" xfId="12911" xr:uid="{00000000-0005-0000-0000-000067320000}"/>
    <cellStyle name="Note 20 15" xfId="12912" xr:uid="{00000000-0005-0000-0000-000068320000}"/>
    <cellStyle name="Note 20 15 2" xfId="12913" xr:uid="{00000000-0005-0000-0000-000069320000}"/>
    <cellStyle name="Note 20 15 2 2" xfId="12914" xr:uid="{00000000-0005-0000-0000-00006A320000}"/>
    <cellStyle name="Note 20 15 3" xfId="12915" xr:uid="{00000000-0005-0000-0000-00006B320000}"/>
    <cellStyle name="Note 20 15 3 2" xfId="12916" xr:uid="{00000000-0005-0000-0000-00006C320000}"/>
    <cellStyle name="Note 20 15 4" xfId="12917" xr:uid="{00000000-0005-0000-0000-00006D320000}"/>
    <cellStyle name="Note 20 15 4 2" xfId="12918" xr:uid="{00000000-0005-0000-0000-00006E320000}"/>
    <cellStyle name="Note 20 15 5" xfId="12919" xr:uid="{00000000-0005-0000-0000-00006F320000}"/>
    <cellStyle name="Note 20 16" xfId="12920" xr:uid="{00000000-0005-0000-0000-000070320000}"/>
    <cellStyle name="Note 20 16 2" xfId="12921" xr:uid="{00000000-0005-0000-0000-000071320000}"/>
    <cellStyle name="Note 20 16 2 2" xfId="12922" xr:uid="{00000000-0005-0000-0000-000072320000}"/>
    <cellStyle name="Note 20 16 3" xfId="12923" xr:uid="{00000000-0005-0000-0000-000073320000}"/>
    <cellStyle name="Note 20 16 3 2" xfId="12924" xr:uid="{00000000-0005-0000-0000-000074320000}"/>
    <cellStyle name="Note 20 16 4" xfId="12925" xr:uid="{00000000-0005-0000-0000-000075320000}"/>
    <cellStyle name="Note 20 16 4 2" xfId="12926" xr:uid="{00000000-0005-0000-0000-000076320000}"/>
    <cellStyle name="Note 20 16 5" xfId="12927" xr:uid="{00000000-0005-0000-0000-000077320000}"/>
    <cellStyle name="Note 20 17" xfId="12928" xr:uid="{00000000-0005-0000-0000-000078320000}"/>
    <cellStyle name="Note 20 17 2" xfId="12929" xr:uid="{00000000-0005-0000-0000-000079320000}"/>
    <cellStyle name="Note 20 17 2 2" xfId="12930" xr:uid="{00000000-0005-0000-0000-00007A320000}"/>
    <cellStyle name="Note 20 17 3" xfId="12931" xr:uid="{00000000-0005-0000-0000-00007B320000}"/>
    <cellStyle name="Note 20 17 3 2" xfId="12932" xr:uid="{00000000-0005-0000-0000-00007C320000}"/>
    <cellStyle name="Note 20 17 4" xfId="12933" xr:uid="{00000000-0005-0000-0000-00007D320000}"/>
    <cellStyle name="Note 20 17 4 2" xfId="12934" xr:uid="{00000000-0005-0000-0000-00007E320000}"/>
    <cellStyle name="Note 20 17 5" xfId="12935" xr:uid="{00000000-0005-0000-0000-00007F320000}"/>
    <cellStyle name="Note 20 18" xfId="12936" xr:uid="{00000000-0005-0000-0000-000080320000}"/>
    <cellStyle name="Note 20 18 2" xfId="12937" xr:uid="{00000000-0005-0000-0000-000081320000}"/>
    <cellStyle name="Note 20 18 2 2" xfId="12938" xr:uid="{00000000-0005-0000-0000-000082320000}"/>
    <cellStyle name="Note 20 18 3" xfId="12939" xr:uid="{00000000-0005-0000-0000-000083320000}"/>
    <cellStyle name="Note 20 18 3 2" xfId="12940" xr:uid="{00000000-0005-0000-0000-000084320000}"/>
    <cellStyle name="Note 20 18 4" xfId="12941" xr:uid="{00000000-0005-0000-0000-000085320000}"/>
    <cellStyle name="Note 20 18 4 2" xfId="12942" xr:uid="{00000000-0005-0000-0000-000086320000}"/>
    <cellStyle name="Note 20 18 5" xfId="12943" xr:uid="{00000000-0005-0000-0000-000087320000}"/>
    <cellStyle name="Note 20 19" xfId="12944" xr:uid="{00000000-0005-0000-0000-000088320000}"/>
    <cellStyle name="Note 20 19 2" xfId="12945" xr:uid="{00000000-0005-0000-0000-000089320000}"/>
    <cellStyle name="Note 20 19 2 2" xfId="12946" xr:uid="{00000000-0005-0000-0000-00008A320000}"/>
    <cellStyle name="Note 20 19 3" xfId="12947" xr:uid="{00000000-0005-0000-0000-00008B320000}"/>
    <cellStyle name="Note 20 19 3 2" xfId="12948" xr:uid="{00000000-0005-0000-0000-00008C320000}"/>
    <cellStyle name="Note 20 19 4" xfId="12949" xr:uid="{00000000-0005-0000-0000-00008D320000}"/>
    <cellStyle name="Note 20 19 4 2" xfId="12950" xr:uid="{00000000-0005-0000-0000-00008E320000}"/>
    <cellStyle name="Note 20 19 5" xfId="12951" xr:uid="{00000000-0005-0000-0000-00008F320000}"/>
    <cellStyle name="Note 20 2" xfId="12952" xr:uid="{00000000-0005-0000-0000-000090320000}"/>
    <cellStyle name="Note 20 2 2" xfId="12953" xr:uid="{00000000-0005-0000-0000-000091320000}"/>
    <cellStyle name="Note 20 2 2 2" xfId="12954" xr:uid="{00000000-0005-0000-0000-000092320000}"/>
    <cellStyle name="Note 20 2 3" xfId="12955" xr:uid="{00000000-0005-0000-0000-000093320000}"/>
    <cellStyle name="Note 20 2 3 2" xfId="12956" xr:uid="{00000000-0005-0000-0000-000094320000}"/>
    <cellStyle name="Note 20 2 4" xfId="12957" xr:uid="{00000000-0005-0000-0000-000095320000}"/>
    <cellStyle name="Note 20 2 4 2" xfId="12958" xr:uid="{00000000-0005-0000-0000-000096320000}"/>
    <cellStyle name="Note 20 2 5" xfId="12959" xr:uid="{00000000-0005-0000-0000-000097320000}"/>
    <cellStyle name="Note 20 20" xfId="12960" xr:uid="{00000000-0005-0000-0000-000098320000}"/>
    <cellStyle name="Note 20 20 2" xfId="12961" xr:uid="{00000000-0005-0000-0000-000099320000}"/>
    <cellStyle name="Note 20 20 2 2" xfId="12962" xr:uid="{00000000-0005-0000-0000-00009A320000}"/>
    <cellStyle name="Note 20 20 3" xfId="12963" xr:uid="{00000000-0005-0000-0000-00009B320000}"/>
    <cellStyle name="Note 20 20 3 2" xfId="12964" xr:uid="{00000000-0005-0000-0000-00009C320000}"/>
    <cellStyle name="Note 20 20 4" xfId="12965" xr:uid="{00000000-0005-0000-0000-00009D320000}"/>
    <cellStyle name="Note 20 20 4 2" xfId="12966" xr:uid="{00000000-0005-0000-0000-00009E320000}"/>
    <cellStyle name="Note 20 20 5" xfId="12967" xr:uid="{00000000-0005-0000-0000-00009F320000}"/>
    <cellStyle name="Note 20 21" xfId="12968" xr:uid="{00000000-0005-0000-0000-0000A0320000}"/>
    <cellStyle name="Note 20 21 2" xfId="12969" xr:uid="{00000000-0005-0000-0000-0000A1320000}"/>
    <cellStyle name="Note 20 21 2 2" xfId="12970" xr:uid="{00000000-0005-0000-0000-0000A2320000}"/>
    <cellStyle name="Note 20 21 3" xfId="12971" xr:uid="{00000000-0005-0000-0000-0000A3320000}"/>
    <cellStyle name="Note 20 21 3 2" xfId="12972" xr:uid="{00000000-0005-0000-0000-0000A4320000}"/>
    <cellStyle name="Note 20 21 4" xfId="12973" xr:uid="{00000000-0005-0000-0000-0000A5320000}"/>
    <cellStyle name="Note 20 21 4 2" xfId="12974" xr:uid="{00000000-0005-0000-0000-0000A6320000}"/>
    <cellStyle name="Note 20 21 5" xfId="12975" xr:uid="{00000000-0005-0000-0000-0000A7320000}"/>
    <cellStyle name="Note 20 22" xfId="12976" xr:uid="{00000000-0005-0000-0000-0000A8320000}"/>
    <cellStyle name="Note 20 22 2" xfId="12977" xr:uid="{00000000-0005-0000-0000-0000A9320000}"/>
    <cellStyle name="Note 20 22 2 2" xfId="12978" xr:uid="{00000000-0005-0000-0000-0000AA320000}"/>
    <cellStyle name="Note 20 22 3" xfId="12979" xr:uid="{00000000-0005-0000-0000-0000AB320000}"/>
    <cellStyle name="Note 20 22 3 2" xfId="12980" xr:uid="{00000000-0005-0000-0000-0000AC320000}"/>
    <cellStyle name="Note 20 22 4" xfId="12981" xr:uid="{00000000-0005-0000-0000-0000AD320000}"/>
    <cellStyle name="Note 20 22 4 2" xfId="12982" xr:uid="{00000000-0005-0000-0000-0000AE320000}"/>
    <cellStyle name="Note 20 22 5" xfId="12983" xr:uid="{00000000-0005-0000-0000-0000AF320000}"/>
    <cellStyle name="Note 20 23" xfId="12984" xr:uid="{00000000-0005-0000-0000-0000B0320000}"/>
    <cellStyle name="Note 20 23 2" xfId="12985" xr:uid="{00000000-0005-0000-0000-0000B1320000}"/>
    <cellStyle name="Note 20 23 2 2" xfId="12986" xr:uid="{00000000-0005-0000-0000-0000B2320000}"/>
    <cellStyle name="Note 20 23 3" xfId="12987" xr:uid="{00000000-0005-0000-0000-0000B3320000}"/>
    <cellStyle name="Note 20 23 3 2" xfId="12988" xr:uid="{00000000-0005-0000-0000-0000B4320000}"/>
    <cellStyle name="Note 20 23 4" xfId="12989" xr:uid="{00000000-0005-0000-0000-0000B5320000}"/>
    <cellStyle name="Note 20 23 4 2" xfId="12990" xr:uid="{00000000-0005-0000-0000-0000B6320000}"/>
    <cellStyle name="Note 20 23 5" xfId="12991" xr:uid="{00000000-0005-0000-0000-0000B7320000}"/>
    <cellStyle name="Note 20 24" xfId="12992" xr:uid="{00000000-0005-0000-0000-0000B8320000}"/>
    <cellStyle name="Note 20 24 2" xfId="12993" xr:uid="{00000000-0005-0000-0000-0000B9320000}"/>
    <cellStyle name="Note 20 24 2 2" xfId="12994" xr:uid="{00000000-0005-0000-0000-0000BA320000}"/>
    <cellStyle name="Note 20 24 3" xfId="12995" xr:uid="{00000000-0005-0000-0000-0000BB320000}"/>
    <cellStyle name="Note 20 24 3 2" xfId="12996" xr:uid="{00000000-0005-0000-0000-0000BC320000}"/>
    <cellStyle name="Note 20 24 4" xfId="12997" xr:uid="{00000000-0005-0000-0000-0000BD320000}"/>
    <cellStyle name="Note 20 24 4 2" xfId="12998" xr:uid="{00000000-0005-0000-0000-0000BE320000}"/>
    <cellStyle name="Note 20 24 5" xfId="12999" xr:uid="{00000000-0005-0000-0000-0000BF320000}"/>
    <cellStyle name="Note 20 25" xfId="13000" xr:uid="{00000000-0005-0000-0000-0000C0320000}"/>
    <cellStyle name="Note 20 25 2" xfId="13001" xr:uid="{00000000-0005-0000-0000-0000C1320000}"/>
    <cellStyle name="Note 20 25 2 2" xfId="13002" xr:uid="{00000000-0005-0000-0000-0000C2320000}"/>
    <cellStyle name="Note 20 25 3" xfId="13003" xr:uid="{00000000-0005-0000-0000-0000C3320000}"/>
    <cellStyle name="Note 20 25 3 2" xfId="13004" xr:uid="{00000000-0005-0000-0000-0000C4320000}"/>
    <cellStyle name="Note 20 25 4" xfId="13005" xr:uid="{00000000-0005-0000-0000-0000C5320000}"/>
    <cellStyle name="Note 20 25 4 2" xfId="13006" xr:uid="{00000000-0005-0000-0000-0000C6320000}"/>
    <cellStyle name="Note 20 25 5" xfId="13007" xr:uid="{00000000-0005-0000-0000-0000C7320000}"/>
    <cellStyle name="Note 20 26" xfId="13008" xr:uid="{00000000-0005-0000-0000-0000C8320000}"/>
    <cellStyle name="Note 20 26 2" xfId="13009" xr:uid="{00000000-0005-0000-0000-0000C9320000}"/>
    <cellStyle name="Note 20 26 2 2" xfId="13010" xr:uid="{00000000-0005-0000-0000-0000CA320000}"/>
    <cellStyle name="Note 20 26 3" xfId="13011" xr:uid="{00000000-0005-0000-0000-0000CB320000}"/>
    <cellStyle name="Note 20 26 3 2" xfId="13012" xr:uid="{00000000-0005-0000-0000-0000CC320000}"/>
    <cellStyle name="Note 20 26 4" xfId="13013" xr:uid="{00000000-0005-0000-0000-0000CD320000}"/>
    <cellStyle name="Note 20 26 4 2" xfId="13014" xr:uid="{00000000-0005-0000-0000-0000CE320000}"/>
    <cellStyle name="Note 20 26 5" xfId="13015" xr:uid="{00000000-0005-0000-0000-0000CF320000}"/>
    <cellStyle name="Note 20 27" xfId="13016" xr:uid="{00000000-0005-0000-0000-0000D0320000}"/>
    <cellStyle name="Note 20 27 2" xfId="13017" xr:uid="{00000000-0005-0000-0000-0000D1320000}"/>
    <cellStyle name="Note 20 27 2 2" xfId="13018" xr:uid="{00000000-0005-0000-0000-0000D2320000}"/>
    <cellStyle name="Note 20 27 3" xfId="13019" xr:uid="{00000000-0005-0000-0000-0000D3320000}"/>
    <cellStyle name="Note 20 27 3 2" xfId="13020" xr:uid="{00000000-0005-0000-0000-0000D4320000}"/>
    <cellStyle name="Note 20 27 4" xfId="13021" xr:uid="{00000000-0005-0000-0000-0000D5320000}"/>
    <cellStyle name="Note 20 27 4 2" xfId="13022" xr:uid="{00000000-0005-0000-0000-0000D6320000}"/>
    <cellStyle name="Note 20 27 5" xfId="13023" xr:uid="{00000000-0005-0000-0000-0000D7320000}"/>
    <cellStyle name="Note 20 28" xfId="13024" xr:uid="{00000000-0005-0000-0000-0000D8320000}"/>
    <cellStyle name="Note 20 28 2" xfId="13025" xr:uid="{00000000-0005-0000-0000-0000D9320000}"/>
    <cellStyle name="Note 20 28 2 2" xfId="13026" xr:uid="{00000000-0005-0000-0000-0000DA320000}"/>
    <cellStyle name="Note 20 28 3" xfId="13027" xr:uid="{00000000-0005-0000-0000-0000DB320000}"/>
    <cellStyle name="Note 20 28 3 2" xfId="13028" xr:uid="{00000000-0005-0000-0000-0000DC320000}"/>
    <cellStyle name="Note 20 28 4" xfId="13029" xr:uid="{00000000-0005-0000-0000-0000DD320000}"/>
    <cellStyle name="Note 20 28 4 2" xfId="13030" xr:uid="{00000000-0005-0000-0000-0000DE320000}"/>
    <cellStyle name="Note 20 28 5" xfId="13031" xr:uid="{00000000-0005-0000-0000-0000DF320000}"/>
    <cellStyle name="Note 20 29" xfId="13032" xr:uid="{00000000-0005-0000-0000-0000E0320000}"/>
    <cellStyle name="Note 20 29 2" xfId="13033" xr:uid="{00000000-0005-0000-0000-0000E1320000}"/>
    <cellStyle name="Note 20 29 2 2" xfId="13034" xr:uid="{00000000-0005-0000-0000-0000E2320000}"/>
    <cellStyle name="Note 20 29 3" xfId="13035" xr:uid="{00000000-0005-0000-0000-0000E3320000}"/>
    <cellStyle name="Note 20 29 3 2" xfId="13036" xr:uid="{00000000-0005-0000-0000-0000E4320000}"/>
    <cellStyle name="Note 20 29 4" xfId="13037" xr:uid="{00000000-0005-0000-0000-0000E5320000}"/>
    <cellStyle name="Note 20 29 4 2" xfId="13038" xr:uid="{00000000-0005-0000-0000-0000E6320000}"/>
    <cellStyle name="Note 20 29 5" xfId="13039" xr:uid="{00000000-0005-0000-0000-0000E7320000}"/>
    <cellStyle name="Note 20 3" xfId="13040" xr:uid="{00000000-0005-0000-0000-0000E8320000}"/>
    <cellStyle name="Note 20 3 2" xfId="13041" xr:uid="{00000000-0005-0000-0000-0000E9320000}"/>
    <cellStyle name="Note 20 3 2 2" xfId="13042" xr:uid="{00000000-0005-0000-0000-0000EA320000}"/>
    <cellStyle name="Note 20 3 3" xfId="13043" xr:uid="{00000000-0005-0000-0000-0000EB320000}"/>
    <cellStyle name="Note 20 3 3 2" xfId="13044" xr:uid="{00000000-0005-0000-0000-0000EC320000}"/>
    <cellStyle name="Note 20 3 4" xfId="13045" xr:uid="{00000000-0005-0000-0000-0000ED320000}"/>
    <cellStyle name="Note 20 3 4 2" xfId="13046" xr:uid="{00000000-0005-0000-0000-0000EE320000}"/>
    <cellStyle name="Note 20 3 5" xfId="13047" xr:uid="{00000000-0005-0000-0000-0000EF320000}"/>
    <cellStyle name="Note 20 30" xfId="13048" xr:uid="{00000000-0005-0000-0000-0000F0320000}"/>
    <cellStyle name="Note 20 30 2" xfId="13049" xr:uid="{00000000-0005-0000-0000-0000F1320000}"/>
    <cellStyle name="Note 20 30 2 2" xfId="13050" xr:uid="{00000000-0005-0000-0000-0000F2320000}"/>
    <cellStyle name="Note 20 30 3" xfId="13051" xr:uid="{00000000-0005-0000-0000-0000F3320000}"/>
    <cellStyle name="Note 20 30 3 2" xfId="13052" xr:uid="{00000000-0005-0000-0000-0000F4320000}"/>
    <cellStyle name="Note 20 30 4" xfId="13053" xr:uid="{00000000-0005-0000-0000-0000F5320000}"/>
    <cellStyle name="Note 20 30 4 2" xfId="13054" xr:uid="{00000000-0005-0000-0000-0000F6320000}"/>
    <cellStyle name="Note 20 30 5" xfId="13055" xr:uid="{00000000-0005-0000-0000-0000F7320000}"/>
    <cellStyle name="Note 20 31" xfId="13056" xr:uid="{00000000-0005-0000-0000-0000F8320000}"/>
    <cellStyle name="Note 20 31 2" xfId="13057" xr:uid="{00000000-0005-0000-0000-0000F9320000}"/>
    <cellStyle name="Note 20 31 2 2" xfId="13058" xr:uid="{00000000-0005-0000-0000-0000FA320000}"/>
    <cellStyle name="Note 20 31 3" xfId="13059" xr:uid="{00000000-0005-0000-0000-0000FB320000}"/>
    <cellStyle name="Note 20 31 3 2" xfId="13060" xr:uid="{00000000-0005-0000-0000-0000FC320000}"/>
    <cellStyle name="Note 20 31 4" xfId="13061" xr:uid="{00000000-0005-0000-0000-0000FD320000}"/>
    <cellStyle name="Note 20 31 4 2" xfId="13062" xr:uid="{00000000-0005-0000-0000-0000FE320000}"/>
    <cellStyle name="Note 20 31 5" xfId="13063" xr:uid="{00000000-0005-0000-0000-0000FF320000}"/>
    <cellStyle name="Note 20 32" xfId="13064" xr:uid="{00000000-0005-0000-0000-000000330000}"/>
    <cellStyle name="Note 20 32 2" xfId="13065" xr:uid="{00000000-0005-0000-0000-000001330000}"/>
    <cellStyle name="Note 20 32 2 2" xfId="13066" xr:uid="{00000000-0005-0000-0000-000002330000}"/>
    <cellStyle name="Note 20 32 3" xfId="13067" xr:uid="{00000000-0005-0000-0000-000003330000}"/>
    <cellStyle name="Note 20 32 3 2" xfId="13068" xr:uid="{00000000-0005-0000-0000-000004330000}"/>
    <cellStyle name="Note 20 32 4" xfId="13069" xr:uid="{00000000-0005-0000-0000-000005330000}"/>
    <cellStyle name="Note 20 32 4 2" xfId="13070" xr:uid="{00000000-0005-0000-0000-000006330000}"/>
    <cellStyle name="Note 20 32 5" xfId="13071" xr:uid="{00000000-0005-0000-0000-000007330000}"/>
    <cellStyle name="Note 20 33" xfId="13072" xr:uid="{00000000-0005-0000-0000-000008330000}"/>
    <cellStyle name="Note 20 33 2" xfId="13073" xr:uid="{00000000-0005-0000-0000-000009330000}"/>
    <cellStyle name="Note 20 33 2 2" xfId="13074" xr:uid="{00000000-0005-0000-0000-00000A330000}"/>
    <cellStyle name="Note 20 33 3" xfId="13075" xr:uid="{00000000-0005-0000-0000-00000B330000}"/>
    <cellStyle name="Note 20 33 3 2" xfId="13076" xr:uid="{00000000-0005-0000-0000-00000C330000}"/>
    <cellStyle name="Note 20 33 4" xfId="13077" xr:uid="{00000000-0005-0000-0000-00000D330000}"/>
    <cellStyle name="Note 20 33 4 2" xfId="13078" xr:uid="{00000000-0005-0000-0000-00000E330000}"/>
    <cellStyle name="Note 20 33 5" xfId="13079" xr:uid="{00000000-0005-0000-0000-00000F330000}"/>
    <cellStyle name="Note 20 34" xfId="13080" xr:uid="{00000000-0005-0000-0000-000010330000}"/>
    <cellStyle name="Note 20 34 2" xfId="13081" xr:uid="{00000000-0005-0000-0000-000011330000}"/>
    <cellStyle name="Note 20 34 2 2" xfId="13082" xr:uid="{00000000-0005-0000-0000-000012330000}"/>
    <cellStyle name="Note 20 34 3" xfId="13083" xr:uid="{00000000-0005-0000-0000-000013330000}"/>
    <cellStyle name="Note 20 34 3 2" xfId="13084" xr:uid="{00000000-0005-0000-0000-000014330000}"/>
    <cellStyle name="Note 20 34 4" xfId="13085" xr:uid="{00000000-0005-0000-0000-000015330000}"/>
    <cellStyle name="Note 20 34 4 2" xfId="13086" xr:uid="{00000000-0005-0000-0000-000016330000}"/>
    <cellStyle name="Note 20 34 5" xfId="13087" xr:uid="{00000000-0005-0000-0000-000017330000}"/>
    <cellStyle name="Note 20 35" xfId="13088" xr:uid="{00000000-0005-0000-0000-000018330000}"/>
    <cellStyle name="Note 20 35 2" xfId="13089" xr:uid="{00000000-0005-0000-0000-000019330000}"/>
    <cellStyle name="Note 20 35 2 2" xfId="13090" xr:uid="{00000000-0005-0000-0000-00001A330000}"/>
    <cellStyle name="Note 20 35 3" xfId="13091" xr:uid="{00000000-0005-0000-0000-00001B330000}"/>
    <cellStyle name="Note 20 35 3 2" xfId="13092" xr:uid="{00000000-0005-0000-0000-00001C330000}"/>
    <cellStyle name="Note 20 35 4" xfId="13093" xr:uid="{00000000-0005-0000-0000-00001D330000}"/>
    <cellStyle name="Note 20 35 4 2" xfId="13094" xr:uid="{00000000-0005-0000-0000-00001E330000}"/>
    <cellStyle name="Note 20 35 5" xfId="13095" xr:uid="{00000000-0005-0000-0000-00001F330000}"/>
    <cellStyle name="Note 20 36" xfId="13096" xr:uid="{00000000-0005-0000-0000-000020330000}"/>
    <cellStyle name="Note 20 36 2" xfId="13097" xr:uid="{00000000-0005-0000-0000-000021330000}"/>
    <cellStyle name="Note 20 36 2 2" xfId="13098" xr:uid="{00000000-0005-0000-0000-000022330000}"/>
    <cellStyle name="Note 20 36 3" xfId="13099" xr:uid="{00000000-0005-0000-0000-000023330000}"/>
    <cellStyle name="Note 20 36 3 2" xfId="13100" xr:uid="{00000000-0005-0000-0000-000024330000}"/>
    <cellStyle name="Note 20 36 4" xfId="13101" xr:uid="{00000000-0005-0000-0000-000025330000}"/>
    <cellStyle name="Note 20 36 4 2" xfId="13102" xr:uid="{00000000-0005-0000-0000-000026330000}"/>
    <cellStyle name="Note 20 36 5" xfId="13103" xr:uid="{00000000-0005-0000-0000-000027330000}"/>
    <cellStyle name="Note 20 37" xfId="13104" xr:uid="{00000000-0005-0000-0000-000028330000}"/>
    <cellStyle name="Note 20 37 2" xfId="13105" xr:uid="{00000000-0005-0000-0000-000029330000}"/>
    <cellStyle name="Note 20 37 2 2" xfId="13106" xr:uid="{00000000-0005-0000-0000-00002A330000}"/>
    <cellStyle name="Note 20 37 3" xfId="13107" xr:uid="{00000000-0005-0000-0000-00002B330000}"/>
    <cellStyle name="Note 20 37 3 2" xfId="13108" xr:uid="{00000000-0005-0000-0000-00002C330000}"/>
    <cellStyle name="Note 20 37 4" xfId="13109" xr:uid="{00000000-0005-0000-0000-00002D330000}"/>
    <cellStyle name="Note 20 37 4 2" xfId="13110" xr:uid="{00000000-0005-0000-0000-00002E330000}"/>
    <cellStyle name="Note 20 37 5" xfId="13111" xr:uid="{00000000-0005-0000-0000-00002F330000}"/>
    <cellStyle name="Note 20 38" xfId="13112" xr:uid="{00000000-0005-0000-0000-000030330000}"/>
    <cellStyle name="Note 20 38 2" xfId="13113" xr:uid="{00000000-0005-0000-0000-000031330000}"/>
    <cellStyle name="Note 20 38 2 2" xfId="13114" xr:uid="{00000000-0005-0000-0000-000032330000}"/>
    <cellStyle name="Note 20 38 3" xfId="13115" xr:uid="{00000000-0005-0000-0000-000033330000}"/>
    <cellStyle name="Note 20 38 3 2" xfId="13116" xr:uid="{00000000-0005-0000-0000-000034330000}"/>
    <cellStyle name="Note 20 38 4" xfId="13117" xr:uid="{00000000-0005-0000-0000-000035330000}"/>
    <cellStyle name="Note 20 38 4 2" xfId="13118" xr:uid="{00000000-0005-0000-0000-000036330000}"/>
    <cellStyle name="Note 20 38 5" xfId="13119" xr:uid="{00000000-0005-0000-0000-000037330000}"/>
    <cellStyle name="Note 20 39" xfId="13120" xr:uid="{00000000-0005-0000-0000-000038330000}"/>
    <cellStyle name="Note 20 39 2" xfId="13121" xr:uid="{00000000-0005-0000-0000-000039330000}"/>
    <cellStyle name="Note 20 39 2 2" xfId="13122" xr:uid="{00000000-0005-0000-0000-00003A330000}"/>
    <cellStyle name="Note 20 39 3" xfId="13123" xr:uid="{00000000-0005-0000-0000-00003B330000}"/>
    <cellStyle name="Note 20 39 3 2" xfId="13124" xr:uid="{00000000-0005-0000-0000-00003C330000}"/>
    <cellStyle name="Note 20 39 4" xfId="13125" xr:uid="{00000000-0005-0000-0000-00003D330000}"/>
    <cellStyle name="Note 20 39 4 2" xfId="13126" xr:uid="{00000000-0005-0000-0000-00003E330000}"/>
    <cellStyle name="Note 20 39 5" xfId="13127" xr:uid="{00000000-0005-0000-0000-00003F330000}"/>
    <cellStyle name="Note 20 4" xfId="13128" xr:uid="{00000000-0005-0000-0000-000040330000}"/>
    <cellStyle name="Note 20 4 2" xfId="13129" xr:uid="{00000000-0005-0000-0000-000041330000}"/>
    <cellStyle name="Note 20 4 2 2" xfId="13130" xr:uid="{00000000-0005-0000-0000-000042330000}"/>
    <cellStyle name="Note 20 4 3" xfId="13131" xr:uid="{00000000-0005-0000-0000-000043330000}"/>
    <cellStyle name="Note 20 4 3 2" xfId="13132" xr:uid="{00000000-0005-0000-0000-000044330000}"/>
    <cellStyle name="Note 20 4 4" xfId="13133" xr:uid="{00000000-0005-0000-0000-000045330000}"/>
    <cellStyle name="Note 20 4 4 2" xfId="13134" xr:uid="{00000000-0005-0000-0000-000046330000}"/>
    <cellStyle name="Note 20 4 5" xfId="13135" xr:uid="{00000000-0005-0000-0000-000047330000}"/>
    <cellStyle name="Note 20 40" xfId="13136" xr:uid="{00000000-0005-0000-0000-000048330000}"/>
    <cellStyle name="Note 20 40 2" xfId="13137" xr:uid="{00000000-0005-0000-0000-000049330000}"/>
    <cellStyle name="Note 20 40 2 2" xfId="13138" xr:uid="{00000000-0005-0000-0000-00004A330000}"/>
    <cellStyle name="Note 20 40 3" xfId="13139" xr:uid="{00000000-0005-0000-0000-00004B330000}"/>
    <cellStyle name="Note 20 40 3 2" xfId="13140" xr:uid="{00000000-0005-0000-0000-00004C330000}"/>
    <cellStyle name="Note 20 40 4" xfId="13141" xr:uid="{00000000-0005-0000-0000-00004D330000}"/>
    <cellStyle name="Note 20 40 4 2" xfId="13142" xr:uid="{00000000-0005-0000-0000-00004E330000}"/>
    <cellStyle name="Note 20 40 5" xfId="13143" xr:uid="{00000000-0005-0000-0000-00004F330000}"/>
    <cellStyle name="Note 20 41" xfId="13144" xr:uid="{00000000-0005-0000-0000-000050330000}"/>
    <cellStyle name="Note 20 41 2" xfId="13145" xr:uid="{00000000-0005-0000-0000-000051330000}"/>
    <cellStyle name="Note 20 41 2 2" xfId="13146" xr:uid="{00000000-0005-0000-0000-000052330000}"/>
    <cellStyle name="Note 20 41 3" xfId="13147" xr:uid="{00000000-0005-0000-0000-000053330000}"/>
    <cellStyle name="Note 20 41 3 2" xfId="13148" xr:uid="{00000000-0005-0000-0000-000054330000}"/>
    <cellStyle name="Note 20 41 4" xfId="13149" xr:uid="{00000000-0005-0000-0000-000055330000}"/>
    <cellStyle name="Note 20 41 4 2" xfId="13150" xr:uid="{00000000-0005-0000-0000-000056330000}"/>
    <cellStyle name="Note 20 41 5" xfId="13151" xr:uid="{00000000-0005-0000-0000-000057330000}"/>
    <cellStyle name="Note 20 42" xfId="13152" xr:uid="{00000000-0005-0000-0000-000058330000}"/>
    <cellStyle name="Note 20 42 2" xfId="13153" xr:uid="{00000000-0005-0000-0000-000059330000}"/>
    <cellStyle name="Note 20 42 2 2" xfId="13154" xr:uid="{00000000-0005-0000-0000-00005A330000}"/>
    <cellStyle name="Note 20 42 3" xfId="13155" xr:uid="{00000000-0005-0000-0000-00005B330000}"/>
    <cellStyle name="Note 20 42 3 2" xfId="13156" xr:uid="{00000000-0005-0000-0000-00005C330000}"/>
    <cellStyle name="Note 20 42 4" xfId="13157" xr:uid="{00000000-0005-0000-0000-00005D330000}"/>
    <cellStyle name="Note 20 42 4 2" xfId="13158" xr:uid="{00000000-0005-0000-0000-00005E330000}"/>
    <cellStyle name="Note 20 42 5" xfId="13159" xr:uid="{00000000-0005-0000-0000-00005F330000}"/>
    <cellStyle name="Note 20 43" xfId="13160" xr:uid="{00000000-0005-0000-0000-000060330000}"/>
    <cellStyle name="Note 20 43 2" xfId="13161" xr:uid="{00000000-0005-0000-0000-000061330000}"/>
    <cellStyle name="Note 20 43 2 2" xfId="13162" xr:uid="{00000000-0005-0000-0000-000062330000}"/>
    <cellStyle name="Note 20 43 3" xfId="13163" xr:uid="{00000000-0005-0000-0000-000063330000}"/>
    <cellStyle name="Note 20 43 3 2" xfId="13164" xr:uid="{00000000-0005-0000-0000-000064330000}"/>
    <cellStyle name="Note 20 43 4" xfId="13165" xr:uid="{00000000-0005-0000-0000-000065330000}"/>
    <cellStyle name="Note 20 43 4 2" xfId="13166" xr:uid="{00000000-0005-0000-0000-000066330000}"/>
    <cellStyle name="Note 20 43 5" xfId="13167" xr:uid="{00000000-0005-0000-0000-000067330000}"/>
    <cellStyle name="Note 20 44" xfId="13168" xr:uid="{00000000-0005-0000-0000-000068330000}"/>
    <cellStyle name="Note 20 44 2" xfId="13169" xr:uid="{00000000-0005-0000-0000-000069330000}"/>
    <cellStyle name="Note 20 45" xfId="13170" xr:uid="{00000000-0005-0000-0000-00006A330000}"/>
    <cellStyle name="Note 20 45 2" xfId="13171" xr:uid="{00000000-0005-0000-0000-00006B330000}"/>
    <cellStyle name="Note 20 46" xfId="13172" xr:uid="{00000000-0005-0000-0000-00006C330000}"/>
    <cellStyle name="Note 20 46 2" xfId="13173" xr:uid="{00000000-0005-0000-0000-00006D330000}"/>
    <cellStyle name="Note 20 47" xfId="13174" xr:uid="{00000000-0005-0000-0000-00006E330000}"/>
    <cellStyle name="Note 20 5" xfId="13175" xr:uid="{00000000-0005-0000-0000-00006F330000}"/>
    <cellStyle name="Note 20 5 2" xfId="13176" xr:uid="{00000000-0005-0000-0000-000070330000}"/>
    <cellStyle name="Note 20 5 2 2" xfId="13177" xr:uid="{00000000-0005-0000-0000-000071330000}"/>
    <cellStyle name="Note 20 5 3" xfId="13178" xr:uid="{00000000-0005-0000-0000-000072330000}"/>
    <cellStyle name="Note 20 5 3 2" xfId="13179" xr:uid="{00000000-0005-0000-0000-000073330000}"/>
    <cellStyle name="Note 20 5 4" xfId="13180" xr:uid="{00000000-0005-0000-0000-000074330000}"/>
    <cellStyle name="Note 20 5 4 2" xfId="13181" xr:uid="{00000000-0005-0000-0000-000075330000}"/>
    <cellStyle name="Note 20 5 5" xfId="13182" xr:uid="{00000000-0005-0000-0000-000076330000}"/>
    <cellStyle name="Note 20 6" xfId="13183" xr:uid="{00000000-0005-0000-0000-000077330000}"/>
    <cellStyle name="Note 20 6 2" xfId="13184" xr:uid="{00000000-0005-0000-0000-000078330000}"/>
    <cellStyle name="Note 20 6 2 2" xfId="13185" xr:uid="{00000000-0005-0000-0000-000079330000}"/>
    <cellStyle name="Note 20 6 3" xfId="13186" xr:uid="{00000000-0005-0000-0000-00007A330000}"/>
    <cellStyle name="Note 20 6 3 2" xfId="13187" xr:uid="{00000000-0005-0000-0000-00007B330000}"/>
    <cellStyle name="Note 20 6 4" xfId="13188" xr:uid="{00000000-0005-0000-0000-00007C330000}"/>
    <cellStyle name="Note 20 6 4 2" xfId="13189" xr:uid="{00000000-0005-0000-0000-00007D330000}"/>
    <cellStyle name="Note 20 6 5" xfId="13190" xr:uid="{00000000-0005-0000-0000-00007E330000}"/>
    <cellStyle name="Note 20 7" xfId="13191" xr:uid="{00000000-0005-0000-0000-00007F330000}"/>
    <cellStyle name="Note 20 7 2" xfId="13192" xr:uid="{00000000-0005-0000-0000-000080330000}"/>
    <cellStyle name="Note 20 7 2 2" xfId="13193" xr:uid="{00000000-0005-0000-0000-000081330000}"/>
    <cellStyle name="Note 20 7 3" xfId="13194" xr:uid="{00000000-0005-0000-0000-000082330000}"/>
    <cellStyle name="Note 20 7 3 2" xfId="13195" xr:uid="{00000000-0005-0000-0000-000083330000}"/>
    <cellStyle name="Note 20 7 4" xfId="13196" xr:uid="{00000000-0005-0000-0000-000084330000}"/>
    <cellStyle name="Note 20 7 4 2" xfId="13197" xr:uid="{00000000-0005-0000-0000-000085330000}"/>
    <cellStyle name="Note 20 7 5" xfId="13198" xr:uid="{00000000-0005-0000-0000-000086330000}"/>
    <cellStyle name="Note 20 8" xfId="13199" xr:uid="{00000000-0005-0000-0000-000087330000}"/>
    <cellStyle name="Note 20 8 2" xfId="13200" xr:uid="{00000000-0005-0000-0000-000088330000}"/>
    <cellStyle name="Note 20 8 2 2" xfId="13201" xr:uid="{00000000-0005-0000-0000-000089330000}"/>
    <cellStyle name="Note 20 8 3" xfId="13202" xr:uid="{00000000-0005-0000-0000-00008A330000}"/>
    <cellStyle name="Note 20 8 3 2" xfId="13203" xr:uid="{00000000-0005-0000-0000-00008B330000}"/>
    <cellStyle name="Note 20 8 4" xfId="13204" xr:uid="{00000000-0005-0000-0000-00008C330000}"/>
    <cellStyle name="Note 20 8 4 2" xfId="13205" xr:uid="{00000000-0005-0000-0000-00008D330000}"/>
    <cellStyle name="Note 20 8 5" xfId="13206" xr:uid="{00000000-0005-0000-0000-00008E330000}"/>
    <cellStyle name="Note 20 9" xfId="13207" xr:uid="{00000000-0005-0000-0000-00008F330000}"/>
    <cellStyle name="Note 20 9 2" xfId="13208" xr:uid="{00000000-0005-0000-0000-000090330000}"/>
    <cellStyle name="Note 20 9 2 2" xfId="13209" xr:uid="{00000000-0005-0000-0000-000091330000}"/>
    <cellStyle name="Note 20 9 3" xfId="13210" xr:uid="{00000000-0005-0000-0000-000092330000}"/>
    <cellStyle name="Note 20 9 3 2" xfId="13211" xr:uid="{00000000-0005-0000-0000-000093330000}"/>
    <cellStyle name="Note 20 9 4" xfId="13212" xr:uid="{00000000-0005-0000-0000-000094330000}"/>
    <cellStyle name="Note 20 9 4 2" xfId="13213" xr:uid="{00000000-0005-0000-0000-000095330000}"/>
    <cellStyle name="Note 20 9 5" xfId="13214" xr:uid="{00000000-0005-0000-0000-000096330000}"/>
    <cellStyle name="Note 21" xfId="13215" xr:uid="{00000000-0005-0000-0000-000097330000}"/>
    <cellStyle name="Note 21 10" xfId="13216" xr:uid="{00000000-0005-0000-0000-000098330000}"/>
    <cellStyle name="Note 21 10 2" xfId="13217" xr:uid="{00000000-0005-0000-0000-000099330000}"/>
    <cellStyle name="Note 21 10 2 2" xfId="13218" xr:uid="{00000000-0005-0000-0000-00009A330000}"/>
    <cellStyle name="Note 21 10 3" xfId="13219" xr:uid="{00000000-0005-0000-0000-00009B330000}"/>
    <cellStyle name="Note 21 10 3 2" xfId="13220" xr:uid="{00000000-0005-0000-0000-00009C330000}"/>
    <cellStyle name="Note 21 10 4" xfId="13221" xr:uid="{00000000-0005-0000-0000-00009D330000}"/>
    <cellStyle name="Note 21 10 4 2" xfId="13222" xr:uid="{00000000-0005-0000-0000-00009E330000}"/>
    <cellStyle name="Note 21 10 5" xfId="13223" xr:uid="{00000000-0005-0000-0000-00009F330000}"/>
    <cellStyle name="Note 21 11" xfId="13224" xr:uid="{00000000-0005-0000-0000-0000A0330000}"/>
    <cellStyle name="Note 21 11 2" xfId="13225" xr:uid="{00000000-0005-0000-0000-0000A1330000}"/>
    <cellStyle name="Note 21 11 2 2" xfId="13226" xr:uid="{00000000-0005-0000-0000-0000A2330000}"/>
    <cellStyle name="Note 21 11 3" xfId="13227" xr:uid="{00000000-0005-0000-0000-0000A3330000}"/>
    <cellStyle name="Note 21 11 3 2" xfId="13228" xr:uid="{00000000-0005-0000-0000-0000A4330000}"/>
    <cellStyle name="Note 21 11 4" xfId="13229" xr:uid="{00000000-0005-0000-0000-0000A5330000}"/>
    <cellStyle name="Note 21 11 4 2" xfId="13230" xr:uid="{00000000-0005-0000-0000-0000A6330000}"/>
    <cellStyle name="Note 21 11 5" xfId="13231" xr:uid="{00000000-0005-0000-0000-0000A7330000}"/>
    <cellStyle name="Note 21 12" xfId="13232" xr:uid="{00000000-0005-0000-0000-0000A8330000}"/>
    <cellStyle name="Note 21 12 2" xfId="13233" xr:uid="{00000000-0005-0000-0000-0000A9330000}"/>
    <cellStyle name="Note 21 12 2 2" xfId="13234" xr:uid="{00000000-0005-0000-0000-0000AA330000}"/>
    <cellStyle name="Note 21 12 3" xfId="13235" xr:uid="{00000000-0005-0000-0000-0000AB330000}"/>
    <cellStyle name="Note 21 12 3 2" xfId="13236" xr:uid="{00000000-0005-0000-0000-0000AC330000}"/>
    <cellStyle name="Note 21 12 4" xfId="13237" xr:uid="{00000000-0005-0000-0000-0000AD330000}"/>
    <cellStyle name="Note 21 12 4 2" xfId="13238" xr:uid="{00000000-0005-0000-0000-0000AE330000}"/>
    <cellStyle name="Note 21 12 5" xfId="13239" xr:uid="{00000000-0005-0000-0000-0000AF330000}"/>
    <cellStyle name="Note 21 13" xfId="13240" xr:uid="{00000000-0005-0000-0000-0000B0330000}"/>
    <cellStyle name="Note 21 13 2" xfId="13241" xr:uid="{00000000-0005-0000-0000-0000B1330000}"/>
    <cellStyle name="Note 21 13 2 2" xfId="13242" xr:uid="{00000000-0005-0000-0000-0000B2330000}"/>
    <cellStyle name="Note 21 13 3" xfId="13243" xr:uid="{00000000-0005-0000-0000-0000B3330000}"/>
    <cellStyle name="Note 21 13 3 2" xfId="13244" xr:uid="{00000000-0005-0000-0000-0000B4330000}"/>
    <cellStyle name="Note 21 13 4" xfId="13245" xr:uid="{00000000-0005-0000-0000-0000B5330000}"/>
    <cellStyle name="Note 21 13 4 2" xfId="13246" xr:uid="{00000000-0005-0000-0000-0000B6330000}"/>
    <cellStyle name="Note 21 13 5" xfId="13247" xr:uid="{00000000-0005-0000-0000-0000B7330000}"/>
    <cellStyle name="Note 21 14" xfId="13248" xr:uid="{00000000-0005-0000-0000-0000B8330000}"/>
    <cellStyle name="Note 21 14 2" xfId="13249" xr:uid="{00000000-0005-0000-0000-0000B9330000}"/>
    <cellStyle name="Note 21 14 2 2" xfId="13250" xr:uid="{00000000-0005-0000-0000-0000BA330000}"/>
    <cellStyle name="Note 21 14 3" xfId="13251" xr:uid="{00000000-0005-0000-0000-0000BB330000}"/>
    <cellStyle name="Note 21 14 3 2" xfId="13252" xr:uid="{00000000-0005-0000-0000-0000BC330000}"/>
    <cellStyle name="Note 21 14 4" xfId="13253" xr:uid="{00000000-0005-0000-0000-0000BD330000}"/>
    <cellStyle name="Note 21 14 4 2" xfId="13254" xr:uid="{00000000-0005-0000-0000-0000BE330000}"/>
    <cellStyle name="Note 21 14 5" xfId="13255" xr:uid="{00000000-0005-0000-0000-0000BF330000}"/>
    <cellStyle name="Note 21 15" xfId="13256" xr:uid="{00000000-0005-0000-0000-0000C0330000}"/>
    <cellStyle name="Note 21 15 2" xfId="13257" xr:uid="{00000000-0005-0000-0000-0000C1330000}"/>
    <cellStyle name="Note 21 15 2 2" xfId="13258" xr:uid="{00000000-0005-0000-0000-0000C2330000}"/>
    <cellStyle name="Note 21 15 3" xfId="13259" xr:uid="{00000000-0005-0000-0000-0000C3330000}"/>
    <cellStyle name="Note 21 15 3 2" xfId="13260" xr:uid="{00000000-0005-0000-0000-0000C4330000}"/>
    <cellStyle name="Note 21 15 4" xfId="13261" xr:uid="{00000000-0005-0000-0000-0000C5330000}"/>
    <cellStyle name="Note 21 15 4 2" xfId="13262" xr:uid="{00000000-0005-0000-0000-0000C6330000}"/>
    <cellStyle name="Note 21 15 5" xfId="13263" xr:uid="{00000000-0005-0000-0000-0000C7330000}"/>
    <cellStyle name="Note 21 16" xfId="13264" xr:uid="{00000000-0005-0000-0000-0000C8330000}"/>
    <cellStyle name="Note 21 16 2" xfId="13265" xr:uid="{00000000-0005-0000-0000-0000C9330000}"/>
    <cellStyle name="Note 21 16 2 2" xfId="13266" xr:uid="{00000000-0005-0000-0000-0000CA330000}"/>
    <cellStyle name="Note 21 16 3" xfId="13267" xr:uid="{00000000-0005-0000-0000-0000CB330000}"/>
    <cellStyle name="Note 21 16 3 2" xfId="13268" xr:uid="{00000000-0005-0000-0000-0000CC330000}"/>
    <cellStyle name="Note 21 16 4" xfId="13269" xr:uid="{00000000-0005-0000-0000-0000CD330000}"/>
    <cellStyle name="Note 21 16 4 2" xfId="13270" xr:uid="{00000000-0005-0000-0000-0000CE330000}"/>
    <cellStyle name="Note 21 16 5" xfId="13271" xr:uid="{00000000-0005-0000-0000-0000CF330000}"/>
    <cellStyle name="Note 21 17" xfId="13272" xr:uid="{00000000-0005-0000-0000-0000D0330000}"/>
    <cellStyle name="Note 21 17 2" xfId="13273" xr:uid="{00000000-0005-0000-0000-0000D1330000}"/>
    <cellStyle name="Note 21 17 2 2" xfId="13274" xr:uid="{00000000-0005-0000-0000-0000D2330000}"/>
    <cellStyle name="Note 21 17 3" xfId="13275" xr:uid="{00000000-0005-0000-0000-0000D3330000}"/>
    <cellStyle name="Note 21 17 3 2" xfId="13276" xr:uid="{00000000-0005-0000-0000-0000D4330000}"/>
    <cellStyle name="Note 21 17 4" xfId="13277" xr:uid="{00000000-0005-0000-0000-0000D5330000}"/>
    <cellStyle name="Note 21 17 4 2" xfId="13278" xr:uid="{00000000-0005-0000-0000-0000D6330000}"/>
    <cellStyle name="Note 21 17 5" xfId="13279" xr:uid="{00000000-0005-0000-0000-0000D7330000}"/>
    <cellStyle name="Note 21 18" xfId="13280" xr:uid="{00000000-0005-0000-0000-0000D8330000}"/>
    <cellStyle name="Note 21 18 2" xfId="13281" xr:uid="{00000000-0005-0000-0000-0000D9330000}"/>
    <cellStyle name="Note 21 18 2 2" xfId="13282" xr:uid="{00000000-0005-0000-0000-0000DA330000}"/>
    <cellStyle name="Note 21 18 3" xfId="13283" xr:uid="{00000000-0005-0000-0000-0000DB330000}"/>
    <cellStyle name="Note 21 18 3 2" xfId="13284" xr:uid="{00000000-0005-0000-0000-0000DC330000}"/>
    <cellStyle name="Note 21 18 4" xfId="13285" xr:uid="{00000000-0005-0000-0000-0000DD330000}"/>
    <cellStyle name="Note 21 18 4 2" xfId="13286" xr:uid="{00000000-0005-0000-0000-0000DE330000}"/>
    <cellStyle name="Note 21 18 5" xfId="13287" xr:uid="{00000000-0005-0000-0000-0000DF330000}"/>
    <cellStyle name="Note 21 19" xfId="13288" xr:uid="{00000000-0005-0000-0000-0000E0330000}"/>
    <cellStyle name="Note 21 19 2" xfId="13289" xr:uid="{00000000-0005-0000-0000-0000E1330000}"/>
    <cellStyle name="Note 21 19 2 2" xfId="13290" xr:uid="{00000000-0005-0000-0000-0000E2330000}"/>
    <cellStyle name="Note 21 19 3" xfId="13291" xr:uid="{00000000-0005-0000-0000-0000E3330000}"/>
    <cellStyle name="Note 21 19 3 2" xfId="13292" xr:uid="{00000000-0005-0000-0000-0000E4330000}"/>
    <cellStyle name="Note 21 19 4" xfId="13293" xr:uid="{00000000-0005-0000-0000-0000E5330000}"/>
    <cellStyle name="Note 21 19 4 2" xfId="13294" xr:uid="{00000000-0005-0000-0000-0000E6330000}"/>
    <cellStyle name="Note 21 19 5" xfId="13295" xr:uid="{00000000-0005-0000-0000-0000E7330000}"/>
    <cellStyle name="Note 21 2" xfId="13296" xr:uid="{00000000-0005-0000-0000-0000E8330000}"/>
    <cellStyle name="Note 21 2 2" xfId="13297" xr:uid="{00000000-0005-0000-0000-0000E9330000}"/>
    <cellStyle name="Note 21 2 2 2" xfId="13298" xr:uid="{00000000-0005-0000-0000-0000EA330000}"/>
    <cellStyle name="Note 21 2 3" xfId="13299" xr:uid="{00000000-0005-0000-0000-0000EB330000}"/>
    <cellStyle name="Note 21 2 3 2" xfId="13300" xr:uid="{00000000-0005-0000-0000-0000EC330000}"/>
    <cellStyle name="Note 21 2 4" xfId="13301" xr:uid="{00000000-0005-0000-0000-0000ED330000}"/>
    <cellStyle name="Note 21 2 4 2" xfId="13302" xr:uid="{00000000-0005-0000-0000-0000EE330000}"/>
    <cellStyle name="Note 21 2 5" xfId="13303" xr:uid="{00000000-0005-0000-0000-0000EF330000}"/>
    <cellStyle name="Note 21 20" xfId="13304" xr:uid="{00000000-0005-0000-0000-0000F0330000}"/>
    <cellStyle name="Note 21 20 2" xfId="13305" xr:uid="{00000000-0005-0000-0000-0000F1330000}"/>
    <cellStyle name="Note 21 20 2 2" xfId="13306" xr:uid="{00000000-0005-0000-0000-0000F2330000}"/>
    <cellStyle name="Note 21 20 3" xfId="13307" xr:uid="{00000000-0005-0000-0000-0000F3330000}"/>
    <cellStyle name="Note 21 20 3 2" xfId="13308" xr:uid="{00000000-0005-0000-0000-0000F4330000}"/>
    <cellStyle name="Note 21 20 4" xfId="13309" xr:uid="{00000000-0005-0000-0000-0000F5330000}"/>
    <cellStyle name="Note 21 20 4 2" xfId="13310" xr:uid="{00000000-0005-0000-0000-0000F6330000}"/>
    <cellStyle name="Note 21 20 5" xfId="13311" xr:uid="{00000000-0005-0000-0000-0000F7330000}"/>
    <cellStyle name="Note 21 21" xfId="13312" xr:uid="{00000000-0005-0000-0000-0000F8330000}"/>
    <cellStyle name="Note 21 21 2" xfId="13313" xr:uid="{00000000-0005-0000-0000-0000F9330000}"/>
    <cellStyle name="Note 21 21 2 2" xfId="13314" xr:uid="{00000000-0005-0000-0000-0000FA330000}"/>
    <cellStyle name="Note 21 21 3" xfId="13315" xr:uid="{00000000-0005-0000-0000-0000FB330000}"/>
    <cellStyle name="Note 21 21 3 2" xfId="13316" xr:uid="{00000000-0005-0000-0000-0000FC330000}"/>
    <cellStyle name="Note 21 21 4" xfId="13317" xr:uid="{00000000-0005-0000-0000-0000FD330000}"/>
    <cellStyle name="Note 21 21 4 2" xfId="13318" xr:uid="{00000000-0005-0000-0000-0000FE330000}"/>
    <cellStyle name="Note 21 21 5" xfId="13319" xr:uid="{00000000-0005-0000-0000-0000FF330000}"/>
    <cellStyle name="Note 21 22" xfId="13320" xr:uid="{00000000-0005-0000-0000-000000340000}"/>
    <cellStyle name="Note 21 22 2" xfId="13321" xr:uid="{00000000-0005-0000-0000-000001340000}"/>
    <cellStyle name="Note 21 22 2 2" xfId="13322" xr:uid="{00000000-0005-0000-0000-000002340000}"/>
    <cellStyle name="Note 21 22 3" xfId="13323" xr:uid="{00000000-0005-0000-0000-000003340000}"/>
    <cellStyle name="Note 21 22 3 2" xfId="13324" xr:uid="{00000000-0005-0000-0000-000004340000}"/>
    <cellStyle name="Note 21 22 4" xfId="13325" xr:uid="{00000000-0005-0000-0000-000005340000}"/>
    <cellStyle name="Note 21 22 4 2" xfId="13326" xr:uid="{00000000-0005-0000-0000-000006340000}"/>
    <cellStyle name="Note 21 22 5" xfId="13327" xr:uid="{00000000-0005-0000-0000-000007340000}"/>
    <cellStyle name="Note 21 23" xfId="13328" xr:uid="{00000000-0005-0000-0000-000008340000}"/>
    <cellStyle name="Note 21 23 2" xfId="13329" xr:uid="{00000000-0005-0000-0000-000009340000}"/>
    <cellStyle name="Note 21 23 2 2" xfId="13330" xr:uid="{00000000-0005-0000-0000-00000A340000}"/>
    <cellStyle name="Note 21 23 3" xfId="13331" xr:uid="{00000000-0005-0000-0000-00000B340000}"/>
    <cellStyle name="Note 21 23 3 2" xfId="13332" xr:uid="{00000000-0005-0000-0000-00000C340000}"/>
    <cellStyle name="Note 21 23 4" xfId="13333" xr:uid="{00000000-0005-0000-0000-00000D340000}"/>
    <cellStyle name="Note 21 23 4 2" xfId="13334" xr:uid="{00000000-0005-0000-0000-00000E340000}"/>
    <cellStyle name="Note 21 23 5" xfId="13335" xr:uid="{00000000-0005-0000-0000-00000F340000}"/>
    <cellStyle name="Note 21 24" xfId="13336" xr:uid="{00000000-0005-0000-0000-000010340000}"/>
    <cellStyle name="Note 21 24 2" xfId="13337" xr:uid="{00000000-0005-0000-0000-000011340000}"/>
    <cellStyle name="Note 21 24 2 2" xfId="13338" xr:uid="{00000000-0005-0000-0000-000012340000}"/>
    <cellStyle name="Note 21 24 3" xfId="13339" xr:uid="{00000000-0005-0000-0000-000013340000}"/>
    <cellStyle name="Note 21 24 3 2" xfId="13340" xr:uid="{00000000-0005-0000-0000-000014340000}"/>
    <cellStyle name="Note 21 24 4" xfId="13341" xr:uid="{00000000-0005-0000-0000-000015340000}"/>
    <cellStyle name="Note 21 24 4 2" xfId="13342" xr:uid="{00000000-0005-0000-0000-000016340000}"/>
    <cellStyle name="Note 21 24 5" xfId="13343" xr:uid="{00000000-0005-0000-0000-000017340000}"/>
    <cellStyle name="Note 21 25" xfId="13344" xr:uid="{00000000-0005-0000-0000-000018340000}"/>
    <cellStyle name="Note 21 25 2" xfId="13345" xr:uid="{00000000-0005-0000-0000-000019340000}"/>
    <cellStyle name="Note 21 25 2 2" xfId="13346" xr:uid="{00000000-0005-0000-0000-00001A340000}"/>
    <cellStyle name="Note 21 25 3" xfId="13347" xr:uid="{00000000-0005-0000-0000-00001B340000}"/>
    <cellStyle name="Note 21 25 3 2" xfId="13348" xr:uid="{00000000-0005-0000-0000-00001C340000}"/>
    <cellStyle name="Note 21 25 4" xfId="13349" xr:uid="{00000000-0005-0000-0000-00001D340000}"/>
    <cellStyle name="Note 21 25 4 2" xfId="13350" xr:uid="{00000000-0005-0000-0000-00001E340000}"/>
    <cellStyle name="Note 21 25 5" xfId="13351" xr:uid="{00000000-0005-0000-0000-00001F340000}"/>
    <cellStyle name="Note 21 26" xfId="13352" xr:uid="{00000000-0005-0000-0000-000020340000}"/>
    <cellStyle name="Note 21 26 2" xfId="13353" xr:uid="{00000000-0005-0000-0000-000021340000}"/>
    <cellStyle name="Note 21 26 2 2" xfId="13354" xr:uid="{00000000-0005-0000-0000-000022340000}"/>
    <cellStyle name="Note 21 26 3" xfId="13355" xr:uid="{00000000-0005-0000-0000-000023340000}"/>
    <cellStyle name="Note 21 26 3 2" xfId="13356" xr:uid="{00000000-0005-0000-0000-000024340000}"/>
    <cellStyle name="Note 21 26 4" xfId="13357" xr:uid="{00000000-0005-0000-0000-000025340000}"/>
    <cellStyle name="Note 21 26 4 2" xfId="13358" xr:uid="{00000000-0005-0000-0000-000026340000}"/>
    <cellStyle name="Note 21 26 5" xfId="13359" xr:uid="{00000000-0005-0000-0000-000027340000}"/>
    <cellStyle name="Note 21 27" xfId="13360" xr:uid="{00000000-0005-0000-0000-000028340000}"/>
    <cellStyle name="Note 21 27 2" xfId="13361" xr:uid="{00000000-0005-0000-0000-000029340000}"/>
    <cellStyle name="Note 21 27 2 2" xfId="13362" xr:uid="{00000000-0005-0000-0000-00002A340000}"/>
    <cellStyle name="Note 21 27 3" xfId="13363" xr:uid="{00000000-0005-0000-0000-00002B340000}"/>
    <cellStyle name="Note 21 27 3 2" xfId="13364" xr:uid="{00000000-0005-0000-0000-00002C340000}"/>
    <cellStyle name="Note 21 27 4" xfId="13365" xr:uid="{00000000-0005-0000-0000-00002D340000}"/>
    <cellStyle name="Note 21 27 4 2" xfId="13366" xr:uid="{00000000-0005-0000-0000-00002E340000}"/>
    <cellStyle name="Note 21 27 5" xfId="13367" xr:uid="{00000000-0005-0000-0000-00002F340000}"/>
    <cellStyle name="Note 21 28" xfId="13368" xr:uid="{00000000-0005-0000-0000-000030340000}"/>
    <cellStyle name="Note 21 28 2" xfId="13369" xr:uid="{00000000-0005-0000-0000-000031340000}"/>
    <cellStyle name="Note 21 28 2 2" xfId="13370" xr:uid="{00000000-0005-0000-0000-000032340000}"/>
    <cellStyle name="Note 21 28 3" xfId="13371" xr:uid="{00000000-0005-0000-0000-000033340000}"/>
    <cellStyle name="Note 21 28 3 2" xfId="13372" xr:uid="{00000000-0005-0000-0000-000034340000}"/>
    <cellStyle name="Note 21 28 4" xfId="13373" xr:uid="{00000000-0005-0000-0000-000035340000}"/>
    <cellStyle name="Note 21 28 4 2" xfId="13374" xr:uid="{00000000-0005-0000-0000-000036340000}"/>
    <cellStyle name="Note 21 28 5" xfId="13375" xr:uid="{00000000-0005-0000-0000-000037340000}"/>
    <cellStyle name="Note 21 29" xfId="13376" xr:uid="{00000000-0005-0000-0000-000038340000}"/>
    <cellStyle name="Note 21 29 2" xfId="13377" xr:uid="{00000000-0005-0000-0000-000039340000}"/>
    <cellStyle name="Note 21 29 2 2" xfId="13378" xr:uid="{00000000-0005-0000-0000-00003A340000}"/>
    <cellStyle name="Note 21 29 3" xfId="13379" xr:uid="{00000000-0005-0000-0000-00003B340000}"/>
    <cellStyle name="Note 21 29 3 2" xfId="13380" xr:uid="{00000000-0005-0000-0000-00003C340000}"/>
    <cellStyle name="Note 21 29 4" xfId="13381" xr:uid="{00000000-0005-0000-0000-00003D340000}"/>
    <cellStyle name="Note 21 29 4 2" xfId="13382" xr:uid="{00000000-0005-0000-0000-00003E340000}"/>
    <cellStyle name="Note 21 29 5" xfId="13383" xr:uid="{00000000-0005-0000-0000-00003F340000}"/>
    <cellStyle name="Note 21 3" xfId="13384" xr:uid="{00000000-0005-0000-0000-000040340000}"/>
    <cellStyle name="Note 21 3 2" xfId="13385" xr:uid="{00000000-0005-0000-0000-000041340000}"/>
    <cellStyle name="Note 21 3 2 2" xfId="13386" xr:uid="{00000000-0005-0000-0000-000042340000}"/>
    <cellStyle name="Note 21 3 3" xfId="13387" xr:uid="{00000000-0005-0000-0000-000043340000}"/>
    <cellStyle name="Note 21 3 3 2" xfId="13388" xr:uid="{00000000-0005-0000-0000-000044340000}"/>
    <cellStyle name="Note 21 3 4" xfId="13389" xr:uid="{00000000-0005-0000-0000-000045340000}"/>
    <cellStyle name="Note 21 3 4 2" xfId="13390" xr:uid="{00000000-0005-0000-0000-000046340000}"/>
    <cellStyle name="Note 21 3 5" xfId="13391" xr:uid="{00000000-0005-0000-0000-000047340000}"/>
    <cellStyle name="Note 21 30" xfId="13392" xr:uid="{00000000-0005-0000-0000-000048340000}"/>
    <cellStyle name="Note 21 30 2" xfId="13393" xr:uid="{00000000-0005-0000-0000-000049340000}"/>
    <cellStyle name="Note 21 30 2 2" xfId="13394" xr:uid="{00000000-0005-0000-0000-00004A340000}"/>
    <cellStyle name="Note 21 30 3" xfId="13395" xr:uid="{00000000-0005-0000-0000-00004B340000}"/>
    <cellStyle name="Note 21 30 3 2" xfId="13396" xr:uid="{00000000-0005-0000-0000-00004C340000}"/>
    <cellStyle name="Note 21 30 4" xfId="13397" xr:uid="{00000000-0005-0000-0000-00004D340000}"/>
    <cellStyle name="Note 21 30 4 2" xfId="13398" xr:uid="{00000000-0005-0000-0000-00004E340000}"/>
    <cellStyle name="Note 21 30 5" xfId="13399" xr:uid="{00000000-0005-0000-0000-00004F340000}"/>
    <cellStyle name="Note 21 31" xfId="13400" xr:uid="{00000000-0005-0000-0000-000050340000}"/>
    <cellStyle name="Note 21 31 2" xfId="13401" xr:uid="{00000000-0005-0000-0000-000051340000}"/>
    <cellStyle name="Note 21 31 2 2" xfId="13402" xr:uid="{00000000-0005-0000-0000-000052340000}"/>
    <cellStyle name="Note 21 31 3" xfId="13403" xr:uid="{00000000-0005-0000-0000-000053340000}"/>
    <cellStyle name="Note 21 31 3 2" xfId="13404" xr:uid="{00000000-0005-0000-0000-000054340000}"/>
    <cellStyle name="Note 21 31 4" xfId="13405" xr:uid="{00000000-0005-0000-0000-000055340000}"/>
    <cellStyle name="Note 21 31 4 2" xfId="13406" xr:uid="{00000000-0005-0000-0000-000056340000}"/>
    <cellStyle name="Note 21 31 5" xfId="13407" xr:uid="{00000000-0005-0000-0000-000057340000}"/>
    <cellStyle name="Note 21 32" xfId="13408" xr:uid="{00000000-0005-0000-0000-000058340000}"/>
    <cellStyle name="Note 21 32 2" xfId="13409" xr:uid="{00000000-0005-0000-0000-000059340000}"/>
    <cellStyle name="Note 21 32 2 2" xfId="13410" xr:uid="{00000000-0005-0000-0000-00005A340000}"/>
    <cellStyle name="Note 21 32 3" xfId="13411" xr:uid="{00000000-0005-0000-0000-00005B340000}"/>
    <cellStyle name="Note 21 32 3 2" xfId="13412" xr:uid="{00000000-0005-0000-0000-00005C340000}"/>
    <cellStyle name="Note 21 32 4" xfId="13413" xr:uid="{00000000-0005-0000-0000-00005D340000}"/>
    <cellStyle name="Note 21 32 4 2" xfId="13414" xr:uid="{00000000-0005-0000-0000-00005E340000}"/>
    <cellStyle name="Note 21 32 5" xfId="13415" xr:uid="{00000000-0005-0000-0000-00005F340000}"/>
    <cellStyle name="Note 21 33" xfId="13416" xr:uid="{00000000-0005-0000-0000-000060340000}"/>
    <cellStyle name="Note 21 33 2" xfId="13417" xr:uid="{00000000-0005-0000-0000-000061340000}"/>
    <cellStyle name="Note 21 33 2 2" xfId="13418" xr:uid="{00000000-0005-0000-0000-000062340000}"/>
    <cellStyle name="Note 21 33 3" xfId="13419" xr:uid="{00000000-0005-0000-0000-000063340000}"/>
    <cellStyle name="Note 21 33 3 2" xfId="13420" xr:uid="{00000000-0005-0000-0000-000064340000}"/>
    <cellStyle name="Note 21 33 4" xfId="13421" xr:uid="{00000000-0005-0000-0000-000065340000}"/>
    <cellStyle name="Note 21 33 4 2" xfId="13422" xr:uid="{00000000-0005-0000-0000-000066340000}"/>
    <cellStyle name="Note 21 33 5" xfId="13423" xr:uid="{00000000-0005-0000-0000-000067340000}"/>
    <cellStyle name="Note 21 34" xfId="13424" xr:uid="{00000000-0005-0000-0000-000068340000}"/>
    <cellStyle name="Note 21 34 2" xfId="13425" xr:uid="{00000000-0005-0000-0000-000069340000}"/>
    <cellStyle name="Note 21 34 2 2" xfId="13426" xr:uid="{00000000-0005-0000-0000-00006A340000}"/>
    <cellStyle name="Note 21 34 3" xfId="13427" xr:uid="{00000000-0005-0000-0000-00006B340000}"/>
    <cellStyle name="Note 21 34 3 2" xfId="13428" xr:uid="{00000000-0005-0000-0000-00006C340000}"/>
    <cellStyle name="Note 21 34 4" xfId="13429" xr:uid="{00000000-0005-0000-0000-00006D340000}"/>
    <cellStyle name="Note 21 34 4 2" xfId="13430" xr:uid="{00000000-0005-0000-0000-00006E340000}"/>
    <cellStyle name="Note 21 34 5" xfId="13431" xr:uid="{00000000-0005-0000-0000-00006F340000}"/>
    <cellStyle name="Note 21 35" xfId="13432" xr:uid="{00000000-0005-0000-0000-000070340000}"/>
    <cellStyle name="Note 21 35 2" xfId="13433" xr:uid="{00000000-0005-0000-0000-000071340000}"/>
    <cellStyle name="Note 21 35 2 2" xfId="13434" xr:uid="{00000000-0005-0000-0000-000072340000}"/>
    <cellStyle name="Note 21 35 3" xfId="13435" xr:uid="{00000000-0005-0000-0000-000073340000}"/>
    <cellStyle name="Note 21 35 3 2" xfId="13436" xr:uid="{00000000-0005-0000-0000-000074340000}"/>
    <cellStyle name="Note 21 35 4" xfId="13437" xr:uid="{00000000-0005-0000-0000-000075340000}"/>
    <cellStyle name="Note 21 35 4 2" xfId="13438" xr:uid="{00000000-0005-0000-0000-000076340000}"/>
    <cellStyle name="Note 21 35 5" xfId="13439" xr:uid="{00000000-0005-0000-0000-000077340000}"/>
    <cellStyle name="Note 21 36" xfId="13440" xr:uid="{00000000-0005-0000-0000-000078340000}"/>
    <cellStyle name="Note 21 36 2" xfId="13441" xr:uid="{00000000-0005-0000-0000-000079340000}"/>
    <cellStyle name="Note 21 36 2 2" xfId="13442" xr:uid="{00000000-0005-0000-0000-00007A340000}"/>
    <cellStyle name="Note 21 36 3" xfId="13443" xr:uid="{00000000-0005-0000-0000-00007B340000}"/>
    <cellStyle name="Note 21 36 3 2" xfId="13444" xr:uid="{00000000-0005-0000-0000-00007C340000}"/>
    <cellStyle name="Note 21 36 4" xfId="13445" xr:uid="{00000000-0005-0000-0000-00007D340000}"/>
    <cellStyle name="Note 21 36 4 2" xfId="13446" xr:uid="{00000000-0005-0000-0000-00007E340000}"/>
    <cellStyle name="Note 21 36 5" xfId="13447" xr:uid="{00000000-0005-0000-0000-00007F340000}"/>
    <cellStyle name="Note 21 37" xfId="13448" xr:uid="{00000000-0005-0000-0000-000080340000}"/>
    <cellStyle name="Note 21 37 2" xfId="13449" xr:uid="{00000000-0005-0000-0000-000081340000}"/>
    <cellStyle name="Note 21 37 2 2" xfId="13450" xr:uid="{00000000-0005-0000-0000-000082340000}"/>
    <cellStyle name="Note 21 37 3" xfId="13451" xr:uid="{00000000-0005-0000-0000-000083340000}"/>
    <cellStyle name="Note 21 37 3 2" xfId="13452" xr:uid="{00000000-0005-0000-0000-000084340000}"/>
    <cellStyle name="Note 21 37 4" xfId="13453" xr:uid="{00000000-0005-0000-0000-000085340000}"/>
    <cellStyle name="Note 21 37 4 2" xfId="13454" xr:uid="{00000000-0005-0000-0000-000086340000}"/>
    <cellStyle name="Note 21 37 5" xfId="13455" xr:uid="{00000000-0005-0000-0000-000087340000}"/>
    <cellStyle name="Note 21 38" xfId="13456" xr:uid="{00000000-0005-0000-0000-000088340000}"/>
    <cellStyle name="Note 21 38 2" xfId="13457" xr:uid="{00000000-0005-0000-0000-000089340000}"/>
    <cellStyle name="Note 21 38 2 2" xfId="13458" xr:uid="{00000000-0005-0000-0000-00008A340000}"/>
    <cellStyle name="Note 21 38 3" xfId="13459" xr:uid="{00000000-0005-0000-0000-00008B340000}"/>
    <cellStyle name="Note 21 38 3 2" xfId="13460" xr:uid="{00000000-0005-0000-0000-00008C340000}"/>
    <cellStyle name="Note 21 38 4" xfId="13461" xr:uid="{00000000-0005-0000-0000-00008D340000}"/>
    <cellStyle name="Note 21 38 4 2" xfId="13462" xr:uid="{00000000-0005-0000-0000-00008E340000}"/>
    <cellStyle name="Note 21 38 5" xfId="13463" xr:uid="{00000000-0005-0000-0000-00008F340000}"/>
    <cellStyle name="Note 21 39" xfId="13464" xr:uid="{00000000-0005-0000-0000-000090340000}"/>
    <cellStyle name="Note 21 39 2" xfId="13465" xr:uid="{00000000-0005-0000-0000-000091340000}"/>
    <cellStyle name="Note 21 39 2 2" xfId="13466" xr:uid="{00000000-0005-0000-0000-000092340000}"/>
    <cellStyle name="Note 21 39 3" xfId="13467" xr:uid="{00000000-0005-0000-0000-000093340000}"/>
    <cellStyle name="Note 21 39 3 2" xfId="13468" xr:uid="{00000000-0005-0000-0000-000094340000}"/>
    <cellStyle name="Note 21 39 4" xfId="13469" xr:uid="{00000000-0005-0000-0000-000095340000}"/>
    <cellStyle name="Note 21 39 4 2" xfId="13470" xr:uid="{00000000-0005-0000-0000-000096340000}"/>
    <cellStyle name="Note 21 39 5" xfId="13471" xr:uid="{00000000-0005-0000-0000-000097340000}"/>
    <cellStyle name="Note 21 4" xfId="13472" xr:uid="{00000000-0005-0000-0000-000098340000}"/>
    <cellStyle name="Note 21 4 2" xfId="13473" xr:uid="{00000000-0005-0000-0000-000099340000}"/>
    <cellStyle name="Note 21 4 2 2" xfId="13474" xr:uid="{00000000-0005-0000-0000-00009A340000}"/>
    <cellStyle name="Note 21 4 3" xfId="13475" xr:uid="{00000000-0005-0000-0000-00009B340000}"/>
    <cellStyle name="Note 21 4 3 2" xfId="13476" xr:uid="{00000000-0005-0000-0000-00009C340000}"/>
    <cellStyle name="Note 21 4 4" xfId="13477" xr:uid="{00000000-0005-0000-0000-00009D340000}"/>
    <cellStyle name="Note 21 4 4 2" xfId="13478" xr:uid="{00000000-0005-0000-0000-00009E340000}"/>
    <cellStyle name="Note 21 4 5" xfId="13479" xr:uid="{00000000-0005-0000-0000-00009F340000}"/>
    <cellStyle name="Note 21 40" xfId="13480" xr:uid="{00000000-0005-0000-0000-0000A0340000}"/>
    <cellStyle name="Note 21 40 2" xfId="13481" xr:uid="{00000000-0005-0000-0000-0000A1340000}"/>
    <cellStyle name="Note 21 40 2 2" xfId="13482" xr:uid="{00000000-0005-0000-0000-0000A2340000}"/>
    <cellStyle name="Note 21 40 3" xfId="13483" xr:uid="{00000000-0005-0000-0000-0000A3340000}"/>
    <cellStyle name="Note 21 40 3 2" xfId="13484" xr:uid="{00000000-0005-0000-0000-0000A4340000}"/>
    <cellStyle name="Note 21 40 4" xfId="13485" xr:uid="{00000000-0005-0000-0000-0000A5340000}"/>
    <cellStyle name="Note 21 40 4 2" xfId="13486" xr:uid="{00000000-0005-0000-0000-0000A6340000}"/>
    <cellStyle name="Note 21 40 5" xfId="13487" xr:uid="{00000000-0005-0000-0000-0000A7340000}"/>
    <cellStyle name="Note 21 41" xfId="13488" xr:uid="{00000000-0005-0000-0000-0000A8340000}"/>
    <cellStyle name="Note 21 41 2" xfId="13489" xr:uid="{00000000-0005-0000-0000-0000A9340000}"/>
    <cellStyle name="Note 21 41 2 2" xfId="13490" xr:uid="{00000000-0005-0000-0000-0000AA340000}"/>
    <cellStyle name="Note 21 41 3" xfId="13491" xr:uid="{00000000-0005-0000-0000-0000AB340000}"/>
    <cellStyle name="Note 21 41 3 2" xfId="13492" xr:uid="{00000000-0005-0000-0000-0000AC340000}"/>
    <cellStyle name="Note 21 41 4" xfId="13493" xr:uid="{00000000-0005-0000-0000-0000AD340000}"/>
    <cellStyle name="Note 21 41 4 2" xfId="13494" xr:uid="{00000000-0005-0000-0000-0000AE340000}"/>
    <cellStyle name="Note 21 41 5" xfId="13495" xr:uid="{00000000-0005-0000-0000-0000AF340000}"/>
    <cellStyle name="Note 21 42" xfId="13496" xr:uid="{00000000-0005-0000-0000-0000B0340000}"/>
    <cellStyle name="Note 21 42 2" xfId="13497" xr:uid="{00000000-0005-0000-0000-0000B1340000}"/>
    <cellStyle name="Note 21 42 2 2" xfId="13498" xr:uid="{00000000-0005-0000-0000-0000B2340000}"/>
    <cellStyle name="Note 21 42 3" xfId="13499" xr:uid="{00000000-0005-0000-0000-0000B3340000}"/>
    <cellStyle name="Note 21 42 3 2" xfId="13500" xr:uid="{00000000-0005-0000-0000-0000B4340000}"/>
    <cellStyle name="Note 21 42 4" xfId="13501" xr:uid="{00000000-0005-0000-0000-0000B5340000}"/>
    <cellStyle name="Note 21 42 4 2" xfId="13502" xr:uid="{00000000-0005-0000-0000-0000B6340000}"/>
    <cellStyle name="Note 21 42 5" xfId="13503" xr:uid="{00000000-0005-0000-0000-0000B7340000}"/>
    <cellStyle name="Note 21 43" xfId="13504" xr:uid="{00000000-0005-0000-0000-0000B8340000}"/>
    <cellStyle name="Note 21 43 2" xfId="13505" xr:uid="{00000000-0005-0000-0000-0000B9340000}"/>
    <cellStyle name="Note 21 43 2 2" xfId="13506" xr:uid="{00000000-0005-0000-0000-0000BA340000}"/>
    <cellStyle name="Note 21 43 3" xfId="13507" xr:uid="{00000000-0005-0000-0000-0000BB340000}"/>
    <cellStyle name="Note 21 43 3 2" xfId="13508" xr:uid="{00000000-0005-0000-0000-0000BC340000}"/>
    <cellStyle name="Note 21 43 4" xfId="13509" xr:uid="{00000000-0005-0000-0000-0000BD340000}"/>
    <cellStyle name="Note 21 43 4 2" xfId="13510" xr:uid="{00000000-0005-0000-0000-0000BE340000}"/>
    <cellStyle name="Note 21 43 5" xfId="13511" xr:uid="{00000000-0005-0000-0000-0000BF340000}"/>
    <cellStyle name="Note 21 44" xfId="13512" xr:uid="{00000000-0005-0000-0000-0000C0340000}"/>
    <cellStyle name="Note 21 44 2" xfId="13513" xr:uid="{00000000-0005-0000-0000-0000C1340000}"/>
    <cellStyle name="Note 21 45" xfId="13514" xr:uid="{00000000-0005-0000-0000-0000C2340000}"/>
    <cellStyle name="Note 21 45 2" xfId="13515" xr:uid="{00000000-0005-0000-0000-0000C3340000}"/>
    <cellStyle name="Note 21 46" xfId="13516" xr:uid="{00000000-0005-0000-0000-0000C4340000}"/>
    <cellStyle name="Note 21 46 2" xfId="13517" xr:uid="{00000000-0005-0000-0000-0000C5340000}"/>
    <cellStyle name="Note 21 47" xfId="13518" xr:uid="{00000000-0005-0000-0000-0000C6340000}"/>
    <cellStyle name="Note 21 5" xfId="13519" xr:uid="{00000000-0005-0000-0000-0000C7340000}"/>
    <cellStyle name="Note 21 5 2" xfId="13520" xr:uid="{00000000-0005-0000-0000-0000C8340000}"/>
    <cellStyle name="Note 21 5 2 2" xfId="13521" xr:uid="{00000000-0005-0000-0000-0000C9340000}"/>
    <cellStyle name="Note 21 5 3" xfId="13522" xr:uid="{00000000-0005-0000-0000-0000CA340000}"/>
    <cellStyle name="Note 21 5 3 2" xfId="13523" xr:uid="{00000000-0005-0000-0000-0000CB340000}"/>
    <cellStyle name="Note 21 5 4" xfId="13524" xr:uid="{00000000-0005-0000-0000-0000CC340000}"/>
    <cellStyle name="Note 21 5 4 2" xfId="13525" xr:uid="{00000000-0005-0000-0000-0000CD340000}"/>
    <cellStyle name="Note 21 5 5" xfId="13526" xr:uid="{00000000-0005-0000-0000-0000CE340000}"/>
    <cellStyle name="Note 21 6" xfId="13527" xr:uid="{00000000-0005-0000-0000-0000CF340000}"/>
    <cellStyle name="Note 21 6 2" xfId="13528" xr:uid="{00000000-0005-0000-0000-0000D0340000}"/>
    <cellStyle name="Note 21 6 2 2" xfId="13529" xr:uid="{00000000-0005-0000-0000-0000D1340000}"/>
    <cellStyle name="Note 21 6 3" xfId="13530" xr:uid="{00000000-0005-0000-0000-0000D2340000}"/>
    <cellStyle name="Note 21 6 3 2" xfId="13531" xr:uid="{00000000-0005-0000-0000-0000D3340000}"/>
    <cellStyle name="Note 21 6 4" xfId="13532" xr:uid="{00000000-0005-0000-0000-0000D4340000}"/>
    <cellStyle name="Note 21 6 4 2" xfId="13533" xr:uid="{00000000-0005-0000-0000-0000D5340000}"/>
    <cellStyle name="Note 21 6 5" xfId="13534" xr:uid="{00000000-0005-0000-0000-0000D6340000}"/>
    <cellStyle name="Note 21 7" xfId="13535" xr:uid="{00000000-0005-0000-0000-0000D7340000}"/>
    <cellStyle name="Note 21 7 2" xfId="13536" xr:uid="{00000000-0005-0000-0000-0000D8340000}"/>
    <cellStyle name="Note 21 7 2 2" xfId="13537" xr:uid="{00000000-0005-0000-0000-0000D9340000}"/>
    <cellStyle name="Note 21 7 3" xfId="13538" xr:uid="{00000000-0005-0000-0000-0000DA340000}"/>
    <cellStyle name="Note 21 7 3 2" xfId="13539" xr:uid="{00000000-0005-0000-0000-0000DB340000}"/>
    <cellStyle name="Note 21 7 4" xfId="13540" xr:uid="{00000000-0005-0000-0000-0000DC340000}"/>
    <cellStyle name="Note 21 7 4 2" xfId="13541" xr:uid="{00000000-0005-0000-0000-0000DD340000}"/>
    <cellStyle name="Note 21 7 5" xfId="13542" xr:uid="{00000000-0005-0000-0000-0000DE340000}"/>
    <cellStyle name="Note 21 8" xfId="13543" xr:uid="{00000000-0005-0000-0000-0000DF340000}"/>
    <cellStyle name="Note 21 8 2" xfId="13544" xr:uid="{00000000-0005-0000-0000-0000E0340000}"/>
    <cellStyle name="Note 21 8 2 2" xfId="13545" xr:uid="{00000000-0005-0000-0000-0000E1340000}"/>
    <cellStyle name="Note 21 8 3" xfId="13546" xr:uid="{00000000-0005-0000-0000-0000E2340000}"/>
    <cellStyle name="Note 21 8 3 2" xfId="13547" xr:uid="{00000000-0005-0000-0000-0000E3340000}"/>
    <cellStyle name="Note 21 8 4" xfId="13548" xr:uid="{00000000-0005-0000-0000-0000E4340000}"/>
    <cellStyle name="Note 21 8 4 2" xfId="13549" xr:uid="{00000000-0005-0000-0000-0000E5340000}"/>
    <cellStyle name="Note 21 8 5" xfId="13550" xr:uid="{00000000-0005-0000-0000-0000E6340000}"/>
    <cellStyle name="Note 21 9" xfId="13551" xr:uid="{00000000-0005-0000-0000-0000E7340000}"/>
    <cellStyle name="Note 21 9 2" xfId="13552" xr:uid="{00000000-0005-0000-0000-0000E8340000}"/>
    <cellStyle name="Note 21 9 2 2" xfId="13553" xr:uid="{00000000-0005-0000-0000-0000E9340000}"/>
    <cellStyle name="Note 21 9 3" xfId="13554" xr:uid="{00000000-0005-0000-0000-0000EA340000}"/>
    <cellStyle name="Note 21 9 3 2" xfId="13555" xr:uid="{00000000-0005-0000-0000-0000EB340000}"/>
    <cellStyle name="Note 21 9 4" xfId="13556" xr:uid="{00000000-0005-0000-0000-0000EC340000}"/>
    <cellStyle name="Note 21 9 4 2" xfId="13557" xr:uid="{00000000-0005-0000-0000-0000ED340000}"/>
    <cellStyle name="Note 21 9 5" xfId="13558" xr:uid="{00000000-0005-0000-0000-0000EE340000}"/>
    <cellStyle name="Note 22" xfId="13559" xr:uid="{00000000-0005-0000-0000-0000EF340000}"/>
    <cellStyle name="Note 22 2" xfId="13560" xr:uid="{00000000-0005-0000-0000-0000F0340000}"/>
    <cellStyle name="Note 22 2 2" xfId="13561" xr:uid="{00000000-0005-0000-0000-0000F1340000}"/>
    <cellStyle name="Note 22 2 2 2" xfId="13562" xr:uid="{00000000-0005-0000-0000-0000F2340000}"/>
    <cellStyle name="Note 22 2 3" xfId="13563" xr:uid="{00000000-0005-0000-0000-0000F3340000}"/>
    <cellStyle name="Note 22 2 3 2" xfId="13564" xr:uid="{00000000-0005-0000-0000-0000F4340000}"/>
    <cellStyle name="Note 22 2 4" xfId="13565" xr:uid="{00000000-0005-0000-0000-0000F5340000}"/>
    <cellStyle name="Note 22 2 4 2" xfId="13566" xr:uid="{00000000-0005-0000-0000-0000F6340000}"/>
    <cellStyle name="Note 22 2 5" xfId="13567" xr:uid="{00000000-0005-0000-0000-0000F7340000}"/>
    <cellStyle name="Note 22 3" xfId="13568" xr:uid="{00000000-0005-0000-0000-0000F8340000}"/>
    <cellStyle name="Note 22 3 2" xfId="13569" xr:uid="{00000000-0005-0000-0000-0000F9340000}"/>
    <cellStyle name="Note 22 4" xfId="13570" xr:uid="{00000000-0005-0000-0000-0000FA340000}"/>
    <cellStyle name="Note 22 4 2" xfId="13571" xr:uid="{00000000-0005-0000-0000-0000FB340000}"/>
    <cellStyle name="Note 22 5" xfId="13572" xr:uid="{00000000-0005-0000-0000-0000FC340000}"/>
    <cellStyle name="Note 22 5 2" xfId="13573" xr:uid="{00000000-0005-0000-0000-0000FD340000}"/>
    <cellStyle name="Note 22 6" xfId="13574" xr:uid="{00000000-0005-0000-0000-0000FE340000}"/>
    <cellStyle name="Note 23" xfId="13575" xr:uid="{00000000-0005-0000-0000-0000FF340000}"/>
    <cellStyle name="Note 23 2" xfId="13576" xr:uid="{00000000-0005-0000-0000-000000350000}"/>
    <cellStyle name="Note 23 2 2" xfId="13577" xr:uid="{00000000-0005-0000-0000-000001350000}"/>
    <cellStyle name="Note 23 2 2 2" xfId="13578" xr:uid="{00000000-0005-0000-0000-000002350000}"/>
    <cellStyle name="Note 23 2 3" xfId="13579" xr:uid="{00000000-0005-0000-0000-000003350000}"/>
    <cellStyle name="Note 23 2 3 2" xfId="13580" xr:uid="{00000000-0005-0000-0000-000004350000}"/>
    <cellStyle name="Note 23 2 4" xfId="13581" xr:uid="{00000000-0005-0000-0000-000005350000}"/>
    <cellStyle name="Note 23 2 4 2" xfId="13582" xr:uid="{00000000-0005-0000-0000-000006350000}"/>
    <cellStyle name="Note 23 2 5" xfId="13583" xr:uid="{00000000-0005-0000-0000-000007350000}"/>
    <cellStyle name="Note 23 3" xfId="13584" xr:uid="{00000000-0005-0000-0000-000008350000}"/>
    <cellStyle name="Note 23 3 2" xfId="13585" xr:uid="{00000000-0005-0000-0000-000009350000}"/>
    <cellStyle name="Note 23 4" xfId="13586" xr:uid="{00000000-0005-0000-0000-00000A350000}"/>
    <cellStyle name="Note 23 4 2" xfId="13587" xr:uid="{00000000-0005-0000-0000-00000B350000}"/>
    <cellStyle name="Note 23 5" xfId="13588" xr:uid="{00000000-0005-0000-0000-00000C350000}"/>
    <cellStyle name="Note 23 5 2" xfId="13589" xr:uid="{00000000-0005-0000-0000-00000D350000}"/>
    <cellStyle name="Note 23 6" xfId="13590" xr:uid="{00000000-0005-0000-0000-00000E350000}"/>
    <cellStyle name="Note 24" xfId="13591" xr:uid="{00000000-0005-0000-0000-00000F350000}"/>
    <cellStyle name="Note 24 2" xfId="13592" xr:uid="{00000000-0005-0000-0000-000010350000}"/>
    <cellStyle name="Note 24 2 2" xfId="13593" xr:uid="{00000000-0005-0000-0000-000011350000}"/>
    <cellStyle name="Note 24 2 2 2" xfId="13594" xr:uid="{00000000-0005-0000-0000-000012350000}"/>
    <cellStyle name="Note 24 2 3" xfId="13595" xr:uid="{00000000-0005-0000-0000-000013350000}"/>
    <cellStyle name="Note 24 2 3 2" xfId="13596" xr:uid="{00000000-0005-0000-0000-000014350000}"/>
    <cellStyle name="Note 24 2 4" xfId="13597" xr:uid="{00000000-0005-0000-0000-000015350000}"/>
    <cellStyle name="Note 24 2 4 2" xfId="13598" xr:uid="{00000000-0005-0000-0000-000016350000}"/>
    <cellStyle name="Note 24 2 5" xfId="13599" xr:uid="{00000000-0005-0000-0000-000017350000}"/>
    <cellStyle name="Note 24 3" xfId="13600" xr:uid="{00000000-0005-0000-0000-000018350000}"/>
    <cellStyle name="Note 24 3 2" xfId="13601" xr:uid="{00000000-0005-0000-0000-000019350000}"/>
    <cellStyle name="Note 24 4" xfId="13602" xr:uid="{00000000-0005-0000-0000-00001A350000}"/>
    <cellStyle name="Note 24 4 2" xfId="13603" xr:uid="{00000000-0005-0000-0000-00001B350000}"/>
    <cellStyle name="Note 24 5" xfId="13604" xr:uid="{00000000-0005-0000-0000-00001C350000}"/>
    <cellStyle name="Note 24 5 2" xfId="13605" xr:uid="{00000000-0005-0000-0000-00001D350000}"/>
    <cellStyle name="Note 24 6" xfId="13606" xr:uid="{00000000-0005-0000-0000-00001E350000}"/>
    <cellStyle name="Note 25" xfId="13607" xr:uid="{00000000-0005-0000-0000-00001F350000}"/>
    <cellStyle name="Note 25 2" xfId="13608" xr:uid="{00000000-0005-0000-0000-000020350000}"/>
    <cellStyle name="Note 25 2 2" xfId="13609" xr:uid="{00000000-0005-0000-0000-000021350000}"/>
    <cellStyle name="Note 25 2 2 2" xfId="13610" xr:uid="{00000000-0005-0000-0000-000022350000}"/>
    <cellStyle name="Note 25 2 3" xfId="13611" xr:uid="{00000000-0005-0000-0000-000023350000}"/>
    <cellStyle name="Note 25 2 3 2" xfId="13612" xr:uid="{00000000-0005-0000-0000-000024350000}"/>
    <cellStyle name="Note 25 2 4" xfId="13613" xr:uid="{00000000-0005-0000-0000-000025350000}"/>
    <cellStyle name="Note 25 2 4 2" xfId="13614" xr:uid="{00000000-0005-0000-0000-000026350000}"/>
    <cellStyle name="Note 25 2 5" xfId="13615" xr:uid="{00000000-0005-0000-0000-000027350000}"/>
    <cellStyle name="Note 25 3" xfId="13616" xr:uid="{00000000-0005-0000-0000-000028350000}"/>
    <cellStyle name="Note 25 3 2" xfId="13617" xr:uid="{00000000-0005-0000-0000-000029350000}"/>
    <cellStyle name="Note 25 4" xfId="13618" xr:uid="{00000000-0005-0000-0000-00002A350000}"/>
    <cellStyle name="Note 25 4 2" xfId="13619" xr:uid="{00000000-0005-0000-0000-00002B350000}"/>
    <cellStyle name="Note 25 5" xfId="13620" xr:uid="{00000000-0005-0000-0000-00002C350000}"/>
    <cellStyle name="Note 25 5 2" xfId="13621" xr:uid="{00000000-0005-0000-0000-00002D350000}"/>
    <cellStyle name="Note 25 6" xfId="13622" xr:uid="{00000000-0005-0000-0000-00002E350000}"/>
    <cellStyle name="Note 26" xfId="13623" xr:uid="{00000000-0005-0000-0000-00002F350000}"/>
    <cellStyle name="Note 26 2" xfId="13624" xr:uid="{00000000-0005-0000-0000-000030350000}"/>
    <cellStyle name="Note 26 2 2" xfId="13625" xr:uid="{00000000-0005-0000-0000-000031350000}"/>
    <cellStyle name="Note 26 2 2 2" xfId="13626" xr:uid="{00000000-0005-0000-0000-000032350000}"/>
    <cellStyle name="Note 26 2 3" xfId="13627" xr:uid="{00000000-0005-0000-0000-000033350000}"/>
    <cellStyle name="Note 26 2 3 2" xfId="13628" xr:uid="{00000000-0005-0000-0000-000034350000}"/>
    <cellStyle name="Note 26 2 4" xfId="13629" xr:uid="{00000000-0005-0000-0000-000035350000}"/>
    <cellStyle name="Note 26 2 4 2" xfId="13630" xr:uid="{00000000-0005-0000-0000-000036350000}"/>
    <cellStyle name="Note 26 2 5" xfId="13631" xr:uid="{00000000-0005-0000-0000-000037350000}"/>
    <cellStyle name="Note 26 3" xfId="13632" xr:uid="{00000000-0005-0000-0000-000038350000}"/>
    <cellStyle name="Note 26 3 2" xfId="13633" xr:uid="{00000000-0005-0000-0000-000039350000}"/>
    <cellStyle name="Note 26 4" xfId="13634" xr:uid="{00000000-0005-0000-0000-00003A350000}"/>
    <cellStyle name="Note 26 4 2" xfId="13635" xr:uid="{00000000-0005-0000-0000-00003B350000}"/>
    <cellStyle name="Note 26 5" xfId="13636" xr:uid="{00000000-0005-0000-0000-00003C350000}"/>
    <cellStyle name="Note 26 5 2" xfId="13637" xr:uid="{00000000-0005-0000-0000-00003D350000}"/>
    <cellStyle name="Note 26 6" xfId="13638" xr:uid="{00000000-0005-0000-0000-00003E350000}"/>
    <cellStyle name="Note 27" xfId="13639" xr:uid="{00000000-0005-0000-0000-00003F350000}"/>
    <cellStyle name="Note 27 2" xfId="13640" xr:uid="{00000000-0005-0000-0000-000040350000}"/>
    <cellStyle name="Note 27 2 2" xfId="13641" xr:uid="{00000000-0005-0000-0000-000041350000}"/>
    <cellStyle name="Note 27 2 2 2" xfId="13642" xr:uid="{00000000-0005-0000-0000-000042350000}"/>
    <cellStyle name="Note 27 2 3" xfId="13643" xr:uid="{00000000-0005-0000-0000-000043350000}"/>
    <cellStyle name="Note 27 2 3 2" xfId="13644" xr:uid="{00000000-0005-0000-0000-000044350000}"/>
    <cellStyle name="Note 27 2 4" xfId="13645" xr:uid="{00000000-0005-0000-0000-000045350000}"/>
    <cellStyle name="Note 27 2 4 2" xfId="13646" xr:uid="{00000000-0005-0000-0000-000046350000}"/>
    <cellStyle name="Note 27 2 5" xfId="13647" xr:uid="{00000000-0005-0000-0000-000047350000}"/>
    <cellStyle name="Note 27 3" xfId="13648" xr:uid="{00000000-0005-0000-0000-000048350000}"/>
    <cellStyle name="Note 27 3 2" xfId="13649" xr:uid="{00000000-0005-0000-0000-000049350000}"/>
    <cellStyle name="Note 27 4" xfId="13650" xr:uid="{00000000-0005-0000-0000-00004A350000}"/>
    <cellStyle name="Note 27 4 2" xfId="13651" xr:uid="{00000000-0005-0000-0000-00004B350000}"/>
    <cellStyle name="Note 27 5" xfId="13652" xr:uid="{00000000-0005-0000-0000-00004C350000}"/>
    <cellStyle name="Note 27 5 2" xfId="13653" xr:uid="{00000000-0005-0000-0000-00004D350000}"/>
    <cellStyle name="Note 27 6" xfId="13654" xr:uid="{00000000-0005-0000-0000-00004E350000}"/>
    <cellStyle name="Note 28" xfId="13655" xr:uid="{00000000-0005-0000-0000-00004F350000}"/>
    <cellStyle name="Note 28 2" xfId="13656" xr:uid="{00000000-0005-0000-0000-000050350000}"/>
    <cellStyle name="Note 28 2 2" xfId="13657" xr:uid="{00000000-0005-0000-0000-000051350000}"/>
    <cellStyle name="Note 28 2 2 2" xfId="13658" xr:uid="{00000000-0005-0000-0000-000052350000}"/>
    <cellStyle name="Note 28 2 3" xfId="13659" xr:uid="{00000000-0005-0000-0000-000053350000}"/>
    <cellStyle name="Note 28 2 3 2" xfId="13660" xr:uid="{00000000-0005-0000-0000-000054350000}"/>
    <cellStyle name="Note 28 2 4" xfId="13661" xr:uid="{00000000-0005-0000-0000-000055350000}"/>
    <cellStyle name="Note 28 2 4 2" xfId="13662" xr:uid="{00000000-0005-0000-0000-000056350000}"/>
    <cellStyle name="Note 28 2 5" xfId="13663" xr:uid="{00000000-0005-0000-0000-000057350000}"/>
    <cellStyle name="Note 28 3" xfId="13664" xr:uid="{00000000-0005-0000-0000-000058350000}"/>
    <cellStyle name="Note 28 3 2" xfId="13665" xr:uid="{00000000-0005-0000-0000-000059350000}"/>
    <cellStyle name="Note 28 4" xfId="13666" xr:uid="{00000000-0005-0000-0000-00005A350000}"/>
    <cellStyle name="Note 28 4 2" xfId="13667" xr:uid="{00000000-0005-0000-0000-00005B350000}"/>
    <cellStyle name="Note 28 5" xfId="13668" xr:uid="{00000000-0005-0000-0000-00005C350000}"/>
    <cellStyle name="Note 28 5 2" xfId="13669" xr:uid="{00000000-0005-0000-0000-00005D350000}"/>
    <cellStyle name="Note 28 6" xfId="13670" xr:uid="{00000000-0005-0000-0000-00005E350000}"/>
    <cellStyle name="Note 29" xfId="13671" xr:uid="{00000000-0005-0000-0000-00005F350000}"/>
    <cellStyle name="Note 29 2" xfId="13672" xr:uid="{00000000-0005-0000-0000-000060350000}"/>
    <cellStyle name="Note 29 2 2" xfId="13673" xr:uid="{00000000-0005-0000-0000-000061350000}"/>
    <cellStyle name="Note 29 2 2 2" xfId="13674" xr:uid="{00000000-0005-0000-0000-000062350000}"/>
    <cellStyle name="Note 29 2 3" xfId="13675" xr:uid="{00000000-0005-0000-0000-000063350000}"/>
    <cellStyle name="Note 29 2 3 2" xfId="13676" xr:uid="{00000000-0005-0000-0000-000064350000}"/>
    <cellStyle name="Note 29 2 4" xfId="13677" xr:uid="{00000000-0005-0000-0000-000065350000}"/>
    <cellStyle name="Note 29 2 4 2" xfId="13678" xr:uid="{00000000-0005-0000-0000-000066350000}"/>
    <cellStyle name="Note 29 2 5" xfId="13679" xr:uid="{00000000-0005-0000-0000-000067350000}"/>
    <cellStyle name="Note 29 3" xfId="13680" xr:uid="{00000000-0005-0000-0000-000068350000}"/>
    <cellStyle name="Note 29 3 2" xfId="13681" xr:uid="{00000000-0005-0000-0000-000069350000}"/>
    <cellStyle name="Note 29 4" xfId="13682" xr:uid="{00000000-0005-0000-0000-00006A350000}"/>
    <cellStyle name="Note 29 4 2" xfId="13683" xr:uid="{00000000-0005-0000-0000-00006B350000}"/>
    <cellStyle name="Note 29 5" xfId="13684" xr:uid="{00000000-0005-0000-0000-00006C350000}"/>
    <cellStyle name="Note 29 5 2" xfId="13685" xr:uid="{00000000-0005-0000-0000-00006D350000}"/>
    <cellStyle name="Note 29 6" xfId="13686" xr:uid="{00000000-0005-0000-0000-00006E350000}"/>
    <cellStyle name="Note 3" xfId="13687" xr:uid="{00000000-0005-0000-0000-00006F350000}"/>
    <cellStyle name="Note 3 10" xfId="13688" xr:uid="{00000000-0005-0000-0000-000070350000}"/>
    <cellStyle name="Note 3 10 2" xfId="13689" xr:uid="{00000000-0005-0000-0000-000071350000}"/>
    <cellStyle name="Note 3 10 2 2" xfId="13690" xr:uid="{00000000-0005-0000-0000-000072350000}"/>
    <cellStyle name="Note 3 10 2 2 2" xfId="13691" xr:uid="{00000000-0005-0000-0000-000073350000}"/>
    <cellStyle name="Note 3 10 2 3" xfId="13692" xr:uid="{00000000-0005-0000-0000-000074350000}"/>
    <cellStyle name="Note 3 10 2 3 2" xfId="13693" xr:uid="{00000000-0005-0000-0000-000075350000}"/>
    <cellStyle name="Note 3 10 2 4" xfId="13694" xr:uid="{00000000-0005-0000-0000-000076350000}"/>
    <cellStyle name="Note 3 10 2 4 2" xfId="13695" xr:uid="{00000000-0005-0000-0000-000077350000}"/>
    <cellStyle name="Note 3 10 2 5" xfId="13696" xr:uid="{00000000-0005-0000-0000-000078350000}"/>
    <cellStyle name="Note 3 10 3" xfId="13697" xr:uid="{00000000-0005-0000-0000-000079350000}"/>
    <cellStyle name="Note 3 10 3 2" xfId="13698" xr:uid="{00000000-0005-0000-0000-00007A350000}"/>
    <cellStyle name="Note 3 10 4" xfId="13699" xr:uid="{00000000-0005-0000-0000-00007B350000}"/>
    <cellStyle name="Note 3 10 4 2" xfId="13700" xr:uid="{00000000-0005-0000-0000-00007C350000}"/>
    <cellStyle name="Note 3 10 5" xfId="13701" xr:uid="{00000000-0005-0000-0000-00007D350000}"/>
    <cellStyle name="Note 3 10 5 2" xfId="13702" xr:uid="{00000000-0005-0000-0000-00007E350000}"/>
    <cellStyle name="Note 3 10 6" xfId="13703" xr:uid="{00000000-0005-0000-0000-00007F350000}"/>
    <cellStyle name="Note 3 11" xfId="13704" xr:uid="{00000000-0005-0000-0000-000080350000}"/>
    <cellStyle name="Note 3 11 2" xfId="13705" xr:uid="{00000000-0005-0000-0000-000081350000}"/>
    <cellStyle name="Note 3 11 2 2" xfId="13706" xr:uid="{00000000-0005-0000-0000-000082350000}"/>
    <cellStyle name="Note 3 11 2 2 2" xfId="13707" xr:uid="{00000000-0005-0000-0000-000083350000}"/>
    <cellStyle name="Note 3 11 2 3" xfId="13708" xr:uid="{00000000-0005-0000-0000-000084350000}"/>
    <cellStyle name="Note 3 11 2 3 2" xfId="13709" xr:uid="{00000000-0005-0000-0000-000085350000}"/>
    <cellStyle name="Note 3 11 2 4" xfId="13710" xr:uid="{00000000-0005-0000-0000-000086350000}"/>
    <cellStyle name="Note 3 11 2 4 2" xfId="13711" xr:uid="{00000000-0005-0000-0000-000087350000}"/>
    <cellStyle name="Note 3 11 2 5" xfId="13712" xr:uid="{00000000-0005-0000-0000-000088350000}"/>
    <cellStyle name="Note 3 11 3" xfId="13713" xr:uid="{00000000-0005-0000-0000-000089350000}"/>
    <cellStyle name="Note 3 11 3 2" xfId="13714" xr:uid="{00000000-0005-0000-0000-00008A350000}"/>
    <cellStyle name="Note 3 11 4" xfId="13715" xr:uid="{00000000-0005-0000-0000-00008B350000}"/>
    <cellStyle name="Note 3 11 4 2" xfId="13716" xr:uid="{00000000-0005-0000-0000-00008C350000}"/>
    <cellStyle name="Note 3 11 5" xfId="13717" xr:uid="{00000000-0005-0000-0000-00008D350000}"/>
    <cellStyle name="Note 3 11 5 2" xfId="13718" xr:uid="{00000000-0005-0000-0000-00008E350000}"/>
    <cellStyle name="Note 3 11 6" xfId="13719" xr:uid="{00000000-0005-0000-0000-00008F350000}"/>
    <cellStyle name="Note 3 12" xfId="13720" xr:uid="{00000000-0005-0000-0000-000090350000}"/>
    <cellStyle name="Note 3 12 2" xfId="13721" xr:uid="{00000000-0005-0000-0000-000091350000}"/>
    <cellStyle name="Note 3 12 2 2" xfId="13722" xr:uid="{00000000-0005-0000-0000-000092350000}"/>
    <cellStyle name="Note 3 12 2 2 2" xfId="13723" xr:uid="{00000000-0005-0000-0000-000093350000}"/>
    <cellStyle name="Note 3 12 2 3" xfId="13724" xr:uid="{00000000-0005-0000-0000-000094350000}"/>
    <cellStyle name="Note 3 12 2 3 2" xfId="13725" xr:uid="{00000000-0005-0000-0000-000095350000}"/>
    <cellStyle name="Note 3 12 2 4" xfId="13726" xr:uid="{00000000-0005-0000-0000-000096350000}"/>
    <cellStyle name="Note 3 12 2 4 2" xfId="13727" xr:uid="{00000000-0005-0000-0000-000097350000}"/>
    <cellStyle name="Note 3 12 2 5" xfId="13728" xr:uid="{00000000-0005-0000-0000-000098350000}"/>
    <cellStyle name="Note 3 12 3" xfId="13729" xr:uid="{00000000-0005-0000-0000-000099350000}"/>
    <cellStyle name="Note 3 12 3 2" xfId="13730" xr:uid="{00000000-0005-0000-0000-00009A350000}"/>
    <cellStyle name="Note 3 12 4" xfId="13731" xr:uid="{00000000-0005-0000-0000-00009B350000}"/>
    <cellStyle name="Note 3 12 4 2" xfId="13732" xr:uid="{00000000-0005-0000-0000-00009C350000}"/>
    <cellStyle name="Note 3 12 5" xfId="13733" xr:uid="{00000000-0005-0000-0000-00009D350000}"/>
    <cellStyle name="Note 3 12 5 2" xfId="13734" xr:uid="{00000000-0005-0000-0000-00009E350000}"/>
    <cellStyle name="Note 3 12 6" xfId="13735" xr:uid="{00000000-0005-0000-0000-00009F350000}"/>
    <cellStyle name="Note 3 13" xfId="13736" xr:uid="{00000000-0005-0000-0000-0000A0350000}"/>
    <cellStyle name="Note 3 13 2" xfId="13737" xr:uid="{00000000-0005-0000-0000-0000A1350000}"/>
    <cellStyle name="Note 3 13 2 2" xfId="13738" xr:uid="{00000000-0005-0000-0000-0000A2350000}"/>
    <cellStyle name="Note 3 13 2 2 2" xfId="13739" xr:uid="{00000000-0005-0000-0000-0000A3350000}"/>
    <cellStyle name="Note 3 13 2 3" xfId="13740" xr:uid="{00000000-0005-0000-0000-0000A4350000}"/>
    <cellStyle name="Note 3 13 2 3 2" xfId="13741" xr:uid="{00000000-0005-0000-0000-0000A5350000}"/>
    <cellStyle name="Note 3 13 2 4" xfId="13742" xr:uid="{00000000-0005-0000-0000-0000A6350000}"/>
    <cellStyle name="Note 3 13 2 4 2" xfId="13743" xr:uid="{00000000-0005-0000-0000-0000A7350000}"/>
    <cellStyle name="Note 3 13 2 5" xfId="13744" xr:uid="{00000000-0005-0000-0000-0000A8350000}"/>
    <cellStyle name="Note 3 13 3" xfId="13745" xr:uid="{00000000-0005-0000-0000-0000A9350000}"/>
    <cellStyle name="Note 3 13 3 2" xfId="13746" xr:uid="{00000000-0005-0000-0000-0000AA350000}"/>
    <cellStyle name="Note 3 13 4" xfId="13747" xr:uid="{00000000-0005-0000-0000-0000AB350000}"/>
    <cellStyle name="Note 3 13 4 2" xfId="13748" xr:uid="{00000000-0005-0000-0000-0000AC350000}"/>
    <cellStyle name="Note 3 13 5" xfId="13749" xr:uid="{00000000-0005-0000-0000-0000AD350000}"/>
    <cellStyle name="Note 3 13 5 2" xfId="13750" xr:uid="{00000000-0005-0000-0000-0000AE350000}"/>
    <cellStyle name="Note 3 13 6" xfId="13751" xr:uid="{00000000-0005-0000-0000-0000AF350000}"/>
    <cellStyle name="Note 3 14" xfId="13752" xr:uid="{00000000-0005-0000-0000-0000B0350000}"/>
    <cellStyle name="Note 3 14 2" xfId="13753" xr:uid="{00000000-0005-0000-0000-0000B1350000}"/>
    <cellStyle name="Note 3 14 2 2" xfId="13754" xr:uid="{00000000-0005-0000-0000-0000B2350000}"/>
    <cellStyle name="Note 3 14 2 2 2" xfId="13755" xr:uid="{00000000-0005-0000-0000-0000B3350000}"/>
    <cellStyle name="Note 3 14 2 3" xfId="13756" xr:uid="{00000000-0005-0000-0000-0000B4350000}"/>
    <cellStyle name="Note 3 14 2 3 2" xfId="13757" xr:uid="{00000000-0005-0000-0000-0000B5350000}"/>
    <cellStyle name="Note 3 14 2 4" xfId="13758" xr:uid="{00000000-0005-0000-0000-0000B6350000}"/>
    <cellStyle name="Note 3 14 2 4 2" xfId="13759" xr:uid="{00000000-0005-0000-0000-0000B7350000}"/>
    <cellStyle name="Note 3 14 2 5" xfId="13760" xr:uid="{00000000-0005-0000-0000-0000B8350000}"/>
    <cellStyle name="Note 3 14 3" xfId="13761" xr:uid="{00000000-0005-0000-0000-0000B9350000}"/>
    <cellStyle name="Note 3 14 3 2" xfId="13762" xr:uid="{00000000-0005-0000-0000-0000BA350000}"/>
    <cellStyle name="Note 3 14 4" xfId="13763" xr:uid="{00000000-0005-0000-0000-0000BB350000}"/>
    <cellStyle name="Note 3 14 4 2" xfId="13764" xr:uid="{00000000-0005-0000-0000-0000BC350000}"/>
    <cellStyle name="Note 3 14 5" xfId="13765" xr:uid="{00000000-0005-0000-0000-0000BD350000}"/>
    <cellStyle name="Note 3 14 5 2" xfId="13766" xr:uid="{00000000-0005-0000-0000-0000BE350000}"/>
    <cellStyle name="Note 3 14 6" xfId="13767" xr:uid="{00000000-0005-0000-0000-0000BF350000}"/>
    <cellStyle name="Note 3 15" xfId="13768" xr:uid="{00000000-0005-0000-0000-0000C0350000}"/>
    <cellStyle name="Note 3 15 2" xfId="13769" xr:uid="{00000000-0005-0000-0000-0000C1350000}"/>
    <cellStyle name="Note 3 15 2 2" xfId="13770" xr:uid="{00000000-0005-0000-0000-0000C2350000}"/>
    <cellStyle name="Note 3 15 2 2 2" xfId="13771" xr:uid="{00000000-0005-0000-0000-0000C3350000}"/>
    <cellStyle name="Note 3 15 2 3" xfId="13772" xr:uid="{00000000-0005-0000-0000-0000C4350000}"/>
    <cellStyle name="Note 3 15 2 3 2" xfId="13773" xr:uid="{00000000-0005-0000-0000-0000C5350000}"/>
    <cellStyle name="Note 3 15 2 4" xfId="13774" xr:uid="{00000000-0005-0000-0000-0000C6350000}"/>
    <cellStyle name="Note 3 15 2 4 2" xfId="13775" xr:uid="{00000000-0005-0000-0000-0000C7350000}"/>
    <cellStyle name="Note 3 15 2 5" xfId="13776" xr:uid="{00000000-0005-0000-0000-0000C8350000}"/>
    <cellStyle name="Note 3 15 3" xfId="13777" xr:uid="{00000000-0005-0000-0000-0000C9350000}"/>
    <cellStyle name="Note 3 15 3 2" xfId="13778" xr:uid="{00000000-0005-0000-0000-0000CA350000}"/>
    <cellStyle name="Note 3 15 4" xfId="13779" xr:uid="{00000000-0005-0000-0000-0000CB350000}"/>
    <cellStyle name="Note 3 15 4 2" xfId="13780" xr:uid="{00000000-0005-0000-0000-0000CC350000}"/>
    <cellStyle name="Note 3 15 5" xfId="13781" xr:uid="{00000000-0005-0000-0000-0000CD350000}"/>
    <cellStyle name="Note 3 15 5 2" xfId="13782" xr:uid="{00000000-0005-0000-0000-0000CE350000}"/>
    <cellStyle name="Note 3 15 6" xfId="13783" xr:uid="{00000000-0005-0000-0000-0000CF350000}"/>
    <cellStyle name="Note 3 16" xfId="13784" xr:uid="{00000000-0005-0000-0000-0000D0350000}"/>
    <cellStyle name="Note 3 16 2" xfId="13785" xr:uid="{00000000-0005-0000-0000-0000D1350000}"/>
    <cellStyle name="Note 3 16 2 2" xfId="13786" xr:uid="{00000000-0005-0000-0000-0000D2350000}"/>
    <cellStyle name="Note 3 16 2 2 2" xfId="13787" xr:uid="{00000000-0005-0000-0000-0000D3350000}"/>
    <cellStyle name="Note 3 16 2 3" xfId="13788" xr:uid="{00000000-0005-0000-0000-0000D4350000}"/>
    <cellStyle name="Note 3 16 2 3 2" xfId="13789" xr:uid="{00000000-0005-0000-0000-0000D5350000}"/>
    <cellStyle name="Note 3 16 2 4" xfId="13790" xr:uid="{00000000-0005-0000-0000-0000D6350000}"/>
    <cellStyle name="Note 3 16 2 4 2" xfId="13791" xr:uid="{00000000-0005-0000-0000-0000D7350000}"/>
    <cellStyle name="Note 3 16 2 5" xfId="13792" xr:uid="{00000000-0005-0000-0000-0000D8350000}"/>
    <cellStyle name="Note 3 16 3" xfId="13793" xr:uid="{00000000-0005-0000-0000-0000D9350000}"/>
    <cellStyle name="Note 3 16 3 2" xfId="13794" xr:uid="{00000000-0005-0000-0000-0000DA350000}"/>
    <cellStyle name="Note 3 16 4" xfId="13795" xr:uid="{00000000-0005-0000-0000-0000DB350000}"/>
    <cellStyle name="Note 3 16 4 2" xfId="13796" xr:uid="{00000000-0005-0000-0000-0000DC350000}"/>
    <cellStyle name="Note 3 16 5" xfId="13797" xr:uid="{00000000-0005-0000-0000-0000DD350000}"/>
    <cellStyle name="Note 3 16 5 2" xfId="13798" xr:uid="{00000000-0005-0000-0000-0000DE350000}"/>
    <cellStyle name="Note 3 16 6" xfId="13799" xr:uid="{00000000-0005-0000-0000-0000DF350000}"/>
    <cellStyle name="Note 3 17" xfId="13800" xr:uid="{00000000-0005-0000-0000-0000E0350000}"/>
    <cellStyle name="Note 3 17 2" xfId="13801" xr:uid="{00000000-0005-0000-0000-0000E1350000}"/>
    <cellStyle name="Note 3 17 2 2" xfId="13802" xr:uid="{00000000-0005-0000-0000-0000E2350000}"/>
    <cellStyle name="Note 3 17 2 2 2" xfId="13803" xr:uid="{00000000-0005-0000-0000-0000E3350000}"/>
    <cellStyle name="Note 3 17 2 3" xfId="13804" xr:uid="{00000000-0005-0000-0000-0000E4350000}"/>
    <cellStyle name="Note 3 17 2 3 2" xfId="13805" xr:uid="{00000000-0005-0000-0000-0000E5350000}"/>
    <cellStyle name="Note 3 17 2 4" xfId="13806" xr:uid="{00000000-0005-0000-0000-0000E6350000}"/>
    <cellStyle name="Note 3 17 2 4 2" xfId="13807" xr:uid="{00000000-0005-0000-0000-0000E7350000}"/>
    <cellStyle name="Note 3 17 2 5" xfId="13808" xr:uid="{00000000-0005-0000-0000-0000E8350000}"/>
    <cellStyle name="Note 3 17 3" xfId="13809" xr:uid="{00000000-0005-0000-0000-0000E9350000}"/>
    <cellStyle name="Note 3 17 3 2" xfId="13810" xr:uid="{00000000-0005-0000-0000-0000EA350000}"/>
    <cellStyle name="Note 3 17 4" xfId="13811" xr:uid="{00000000-0005-0000-0000-0000EB350000}"/>
    <cellStyle name="Note 3 17 4 2" xfId="13812" xr:uid="{00000000-0005-0000-0000-0000EC350000}"/>
    <cellStyle name="Note 3 17 5" xfId="13813" xr:uid="{00000000-0005-0000-0000-0000ED350000}"/>
    <cellStyle name="Note 3 17 5 2" xfId="13814" xr:uid="{00000000-0005-0000-0000-0000EE350000}"/>
    <cellStyle name="Note 3 17 6" xfId="13815" xr:uid="{00000000-0005-0000-0000-0000EF350000}"/>
    <cellStyle name="Note 3 18" xfId="13816" xr:uid="{00000000-0005-0000-0000-0000F0350000}"/>
    <cellStyle name="Note 3 18 2" xfId="13817" xr:uid="{00000000-0005-0000-0000-0000F1350000}"/>
    <cellStyle name="Note 3 18 2 2" xfId="13818" xr:uid="{00000000-0005-0000-0000-0000F2350000}"/>
    <cellStyle name="Note 3 18 2 2 2" xfId="13819" xr:uid="{00000000-0005-0000-0000-0000F3350000}"/>
    <cellStyle name="Note 3 18 2 3" xfId="13820" xr:uid="{00000000-0005-0000-0000-0000F4350000}"/>
    <cellStyle name="Note 3 18 2 3 2" xfId="13821" xr:uid="{00000000-0005-0000-0000-0000F5350000}"/>
    <cellStyle name="Note 3 18 2 4" xfId="13822" xr:uid="{00000000-0005-0000-0000-0000F6350000}"/>
    <cellStyle name="Note 3 18 2 4 2" xfId="13823" xr:uid="{00000000-0005-0000-0000-0000F7350000}"/>
    <cellStyle name="Note 3 18 2 5" xfId="13824" xr:uid="{00000000-0005-0000-0000-0000F8350000}"/>
    <cellStyle name="Note 3 18 3" xfId="13825" xr:uid="{00000000-0005-0000-0000-0000F9350000}"/>
    <cellStyle name="Note 3 18 3 2" xfId="13826" xr:uid="{00000000-0005-0000-0000-0000FA350000}"/>
    <cellStyle name="Note 3 18 4" xfId="13827" xr:uid="{00000000-0005-0000-0000-0000FB350000}"/>
    <cellStyle name="Note 3 18 4 2" xfId="13828" xr:uid="{00000000-0005-0000-0000-0000FC350000}"/>
    <cellStyle name="Note 3 18 5" xfId="13829" xr:uid="{00000000-0005-0000-0000-0000FD350000}"/>
    <cellStyle name="Note 3 18 5 2" xfId="13830" xr:uid="{00000000-0005-0000-0000-0000FE350000}"/>
    <cellStyle name="Note 3 18 6" xfId="13831" xr:uid="{00000000-0005-0000-0000-0000FF350000}"/>
    <cellStyle name="Note 3 19" xfId="13832" xr:uid="{00000000-0005-0000-0000-000000360000}"/>
    <cellStyle name="Note 3 19 2" xfId="13833" xr:uid="{00000000-0005-0000-0000-000001360000}"/>
    <cellStyle name="Note 3 19 2 2" xfId="13834" xr:uid="{00000000-0005-0000-0000-000002360000}"/>
    <cellStyle name="Note 3 19 2 2 2" xfId="13835" xr:uid="{00000000-0005-0000-0000-000003360000}"/>
    <cellStyle name="Note 3 19 2 3" xfId="13836" xr:uid="{00000000-0005-0000-0000-000004360000}"/>
    <cellStyle name="Note 3 19 2 3 2" xfId="13837" xr:uid="{00000000-0005-0000-0000-000005360000}"/>
    <cellStyle name="Note 3 19 2 4" xfId="13838" xr:uid="{00000000-0005-0000-0000-000006360000}"/>
    <cellStyle name="Note 3 19 2 4 2" xfId="13839" xr:uid="{00000000-0005-0000-0000-000007360000}"/>
    <cellStyle name="Note 3 19 2 5" xfId="13840" xr:uid="{00000000-0005-0000-0000-000008360000}"/>
    <cellStyle name="Note 3 19 3" xfId="13841" xr:uid="{00000000-0005-0000-0000-000009360000}"/>
    <cellStyle name="Note 3 19 3 2" xfId="13842" xr:uid="{00000000-0005-0000-0000-00000A360000}"/>
    <cellStyle name="Note 3 19 4" xfId="13843" xr:uid="{00000000-0005-0000-0000-00000B360000}"/>
    <cellStyle name="Note 3 19 4 2" xfId="13844" xr:uid="{00000000-0005-0000-0000-00000C360000}"/>
    <cellStyle name="Note 3 19 5" xfId="13845" xr:uid="{00000000-0005-0000-0000-00000D360000}"/>
    <cellStyle name="Note 3 19 5 2" xfId="13846" xr:uid="{00000000-0005-0000-0000-00000E360000}"/>
    <cellStyle name="Note 3 19 6" xfId="13847" xr:uid="{00000000-0005-0000-0000-00000F360000}"/>
    <cellStyle name="Note 3 2" xfId="13848" xr:uid="{00000000-0005-0000-0000-000010360000}"/>
    <cellStyle name="Note 3 2 2" xfId="13849" xr:uid="{00000000-0005-0000-0000-000011360000}"/>
    <cellStyle name="Note 3 2 2 2" xfId="13850" xr:uid="{00000000-0005-0000-0000-000012360000}"/>
    <cellStyle name="Note 3 2 2 2 2" xfId="13851" xr:uid="{00000000-0005-0000-0000-000013360000}"/>
    <cellStyle name="Note 3 2 2 3" xfId="13852" xr:uid="{00000000-0005-0000-0000-000014360000}"/>
    <cellStyle name="Note 3 2 2 3 2" xfId="13853" xr:uid="{00000000-0005-0000-0000-000015360000}"/>
    <cellStyle name="Note 3 2 2 4" xfId="13854" xr:uid="{00000000-0005-0000-0000-000016360000}"/>
    <cellStyle name="Note 3 2 2 4 2" xfId="13855" xr:uid="{00000000-0005-0000-0000-000017360000}"/>
    <cellStyle name="Note 3 2 2 5" xfId="13856" xr:uid="{00000000-0005-0000-0000-000018360000}"/>
    <cellStyle name="Note 3 2 3" xfId="13857" xr:uid="{00000000-0005-0000-0000-000019360000}"/>
    <cellStyle name="Note 3 2 3 2" xfId="13858" xr:uid="{00000000-0005-0000-0000-00001A360000}"/>
    <cellStyle name="Note 3 2 4" xfId="13859" xr:uid="{00000000-0005-0000-0000-00001B360000}"/>
    <cellStyle name="Note 3 2 4 2" xfId="13860" xr:uid="{00000000-0005-0000-0000-00001C360000}"/>
    <cellStyle name="Note 3 2 5" xfId="13861" xr:uid="{00000000-0005-0000-0000-00001D360000}"/>
    <cellStyle name="Note 3 2 5 2" xfId="13862" xr:uid="{00000000-0005-0000-0000-00001E360000}"/>
    <cellStyle name="Note 3 2 6" xfId="13863" xr:uid="{00000000-0005-0000-0000-00001F360000}"/>
    <cellStyle name="Note 3 20" xfId="13864" xr:uid="{00000000-0005-0000-0000-000020360000}"/>
    <cellStyle name="Note 3 20 2" xfId="13865" xr:uid="{00000000-0005-0000-0000-000021360000}"/>
    <cellStyle name="Note 3 20 2 2" xfId="13866" xr:uid="{00000000-0005-0000-0000-000022360000}"/>
    <cellStyle name="Note 3 20 2 2 2" xfId="13867" xr:uid="{00000000-0005-0000-0000-000023360000}"/>
    <cellStyle name="Note 3 20 2 3" xfId="13868" xr:uid="{00000000-0005-0000-0000-000024360000}"/>
    <cellStyle name="Note 3 20 2 3 2" xfId="13869" xr:uid="{00000000-0005-0000-0000-000025360000}"/>
    <cellStyle name="Note 3 20 2 4" xfId="13870" xr:uid="{00000000-0005-0000-0000-000026360000}"/>
    <cellStyle name="Note 3 20 2 4 2" xfId="13871" xr:uid="{00000000-0005-0000-0000-000027360000}"/>
    <cellStyle name="Note 3 20 2 5" xfId="13872" xr:uid="{00000000-0005-0000-0000-000028360000}"/>
    <cellStyle name="Note 3 20 3" xfId="13873" xr:uid="{00000000-0005-0000-0000-000029360000}"/>
    <cellStyle name="Note 3 20 3 2" xfId="13874" xr:uid="{00000000-0005-0000-0000-00002A360000}"/>
    <cellStyle name="Note 3 20 4" xfId="13875" xr:uid="{00000000-0005-0000-0000-00002B360000}"/>
    <cellStyle name="Note 3 20 4 2" xfId="13876" xr:uid="{00000000-0005-0000-0000-00002C360000}"/>
    <cellStyle name="Note 3 20 5" xfId="13877" xr:uid="{00000000-0005-0000-0000-00002D360000}"/>
    <cellStyle name="Note 3 20 5 2" xfId="13878" xr:uid="{00000000-0005-0000-0000-00002E360000}"/>
    <cellStyle name="Note 3 20 6" xfId="13879" xr:uid="{00000000-0005-0000-0000-00002F360000}"/>
    <cellStyle name="Note 3 21" xfId="13880" xr:uid="{00000000-0005-0000-0000-000030360000}"/>
    <cellStyle name="Note 3 21 2" xfId="13881" xr:uid="{00000000-0005-0000-0000-000031360000}"/>
    <cellStyle name="Note 3 21 2 2" xfId="13882" xr:uid="{00000000-0005-0000-0000-000032360000}"/>
    <cellStyle name="Note 3 21 2 2 2" xfId="13883" xr:uid="{00000000-0005-0000-0000-000033360000}"/>
    <cellStyle name="Note 3 21 2 3" xfId="13884" xr:uid="{00000000-0005-0000-0000-000034360000}"/>
    <cellStyle name="Note 3 21 2 3 2" xfId="13885" xr:uid="{00000000-0005-0000-0000-000035360000}"/>
    <cellStyle name="Note 3 21 2 4" xfId="13886" xr:uid="{00000000-0005-0000-0000-000036360000}"/>
    <cellStyle name="Note 3 21 2 4 2" xfId="13887" xr:uid="{00000000-0005-0000-0000-000037360000}"/>
    <cellStyle name="Note 3 21 2 5" xfId="13888" xr:uid="{00000000-0005-0000-0000-000038360000}"/>
    <cellStyle name="Note 3 21 3" xfId="13889" xr:uid="{00000000-0005-0000-0000-000039360000}"/>
    <cellStyle name="Note 3 21 3 2" xfId="13890" xr:uid="{00000000-0005-0000-0000-00003A360000}"/>
    <cellStyle name="Note 3 21 4" xfId="13891" xr:uid="{00000000-0005-0000-0000-00003B360000}"/>
    <cellStyle name="Note 3 21 4 2" xfId="13892" xr:uid="{00000000-0005-0000-0000-00003C360000}"/>
    <cellStyle name="Note 3 21 5" xfId="13893" xr:uid="{00000000-0005-0000-0000-00003D360000}"/>
    <cellStyle name="Note 3 21 5 2" xfId="13894" xr:uid="{00000000-0005-0000-0000-00003E360000}"/>
    <cellStyle name="Note 3 21 6" xfId="13895" xr:uid="{00000000-0005-0000-0000-00003F360000}"/>
    <cellStyle name="Note 3 22" xfId="13896" xr:uid="{00000000-0005-0000-0000-000040360000}"/>
    <cellStyle name="Note 3 22 2" xfId="13897" xr:uid="{00000000-0005-0000-0000-000041360000}"/>
    <cellStyle name="Note 3 22 2 2" xfId="13898" xr:uid="{00000000-0005-0000-0000-000042360000}"/>
    <cellStyle name="Note 3 22 2 2 2" xfId="13899" xr:uid="{00000000-0005-0000-0000-000043360000}"/>
    <cellStyle name="Note 3 22 2 3" xfId="13900" xr:uid="{00000000-0005-0000-0000-000044360000}"/>
    <cellStyle name="Note 3 22 2 3 2" xfId="13901" xr:uid="{00000000-0005-0000-0000-000045360000}"/>
    <cellStyle name="Note 3 22 2 4" xfId="13902" xr:uid="{00000000-0005-0000-0000-000046360000}"/>
    <cellStyle name="Note 3 22 2 4 2" xfId="13903" xr:uid="{00000000-0005-0000-0000-000047360000}"/>
    <cellStyle name="Note 3 22 2 5" xfId="13904" xr:uid="{00000000-0005-0000-0000-000048360000}"/>
    <cellStyle name="Note 3 22 3" xfId="13905" xr:uid="{00000000-0005-0000-0000-000049360000}"/>
    <cellStyle name="Note 3 22 3 2" xfId="13906" xr:uid="{00000000-0005-0000-0000-00004A360000}"/>
    <cellStyle name="Note 3 22 4" xfId="13907" xr:uid="{00000000-0005-0000-0000-00004B360000}"/>
    <cellStyle name="Note 3 22 4 2" xfId="13908" xr:uid="{00000000-0005-0000-0000-00004C360000}"/>
    <cellStyle name="Note 3 22 5" xfId="13909" xr:uid="{00000000-0005-0000-0000-00004D360000}"/>
    <cellStyle name="Note 3 22 5 2" xfId="13910" xr:uid="{00000000-0005-0000-0000-00004E360000}"/>
    <cellStyle name="Note 3 22 6" xfId="13911" xr:uid="{00000000-0005-0000-0000-00004F360000}"/>
    <cellStyle name="Note 3 23" xfId="13912" xr:uid="{00000000-0005-0000-0000-000050360000}"/>
    <cellStyle name="Note 3 23 2" xfId="13913" xr:uid="{00000000-0005-0000-0000-000051360000}"/>
    <cellStyle name="Note 3 23 2 2" xfId="13914" xr:uid="{00000000-0005-0000-0000-000052360000}"/>
    <cellStyle name="Note 3 23 2 2 2" xfId="13915" xr:uid="{00000000-0005-0000-0000-000053360000}"/>
    <cellStyle name="Note 3 23 2 3" xfId="13916" xr:uid="{00000000-0005-0000-0000-000054360000}"/>
    <cellStyle name="Note 3 23 2 3 2" xfId="13917" xr:uid="{00000000-0005-0000-0000-000055360000}"/>
    <cellStyle name="Note 3 23 2 4" xfId="13918" xr:uid="{00000000-0005-0000-0000-000056360000}"/>
    <cellStyle name="Note 3 23 2 4 2" xfId="13919" xr:uid="{00000000-0005-0000-0000-000057360000}"/>
    <cellStyle name="Note 3 23 2 5" xfId="13920" xr:uid="{00000000-0005-0000-0000-000058360000}"/>
    <cellStyle name="Note 3 23 3" xfId="13921" xr:uid="{00000000-0005-0000-0000-000059360000}"/>
    <cellStyle name="Note 3 23 3 2" xfId="13922" xr:uid="{00000000-0005-0000-0000-00005A360000}"/>
    <cellStyle name="Note 3 23 4" xfId="13923" xr:uid="{00000000-0005-0000-0000-00005B360000}"/>
    <cellStyle name="Note 3 23 4 2" xfId="13924" xr:uid="{00000000-0005-0000-0000-00005C360000}"/>
    <cellStyle name="Note 3 23 5" xfId="13925" xr:uid="{00000000-0005-0000-0000-00005D360000}"/>
    <cellStyle name="Note 3 23 5 2" xfId="13926" xr:uid="{00000000-0005-0000-0000-00005E360000}"/>
    <cellStyle name="Note 3 23 6" xfId="13927" xr:uid="{00000000-0005-0000-0000-00005F360000}"/>
    <cellStyle name="Note 3 24" xfId="13928" xr:uid="{00000000-0005-0000-0000-000060360000}"/>
    <cellStyle name="Note 3 24 2" xfId="13929" xr:uid="{00000000-0005-0000-0000-000061360000}"/>
    <cellStyle name="Note 3 24 2 2" xfId="13930" xr:uid="{00000000-0005-0000-0000-000062360000}"/>
    <cellStyle name="Note 3 24 2 2 2" xfId="13931" xr:uid="{00000000-0005-0000-0000-000063360000}"/>
    <cellStyle name="Note 3 24 2 3" xfId="13932" xr:uid="{00000000-0005-0000-0000-000064360000}"/>
    <cellStyle name="Note 3 24 2 3 2" xfId="13933" xr:uid="{00000000-0005-0000-0000-000065360000}"/>
    <cellStyle name="Note 3 24 2 4" xfId="13934" xr:uid="{00000000-0005-0000-0000-000066360000}"/>
    <cellStyle name="Note 3 24 2 4 2" xfId="13935" xr:uid="{00000000-0005-0000-0000-000067360000}"/>
    <cellStyle name="Note 3 24 2 5" xfId="13936" xr:uid="{00000000-0005-0000-0000-000068360000}"/>
    <cellStyle name="Note 3 24 3" xfId="13937" xr:uid="{00000000-0005-0000-0000-000069360000}"/>
    <cellStyle name="Note 3 24 3 2" xfId="13938" xr:uid="{00000000-0005-0000-0000-00006A360000}"/>
    <cellStyle name="Note 3 24 4" xfId="13939" xr:uid="{00000000-0005-0000-0000-00006B360000}"/>
    <cellStyle name="Note 3 24 4 2" xfId="13940" xr:uid="{00000000-0005-0000-0000-00006C360000}"/>
    <cellStyle name="Note 3 24 5" xfId="13941" xr:uid="{00000000-0005-0000-0000-00006D360000}"/>
    <cellStyle name="Note 3 24 5 2" xfId="13942" xr:uid="{00000000-0005-0000-0000-00006E360000}"/>
    <cellStyle name="Note 3 24 6" xfId="13943" xr:uid="{00000000-0005-0000-0000-00006F360000}"/>
    <cellStyle name="Note 3 25" xfId="13944" xr:uid="{00000000-0005-0000-0000-000070360000}"/>
    <cellStyle name="Note 3 25 2" xfId="13945" xr:uid="{00000000-0005-0000-0000-000071360000}"/>
    <cellStyle name="Note 3 25 2 2" xfId="13946" xr:uid="{00000000-0005-0000-0000-000072360000}"/>
    <cellStyle name="Note 3 25 2 2 2" xfId="13947" xr:uid="{00000000-0005-0000-0000-000073360000}"/>
    <cellStyle name="Note 3 25 2 3" xfId="13948" xr:uid="{00000000-0005-0000-0000-000074360000}"/>
    <cellStyle name="Note 3 25 2 3 2" xfId="13949" xr:uid="{00000000-0005-0000-0000-000075360000}"/>
    <cellStyle name="Note 3 25 2 4" xfId="13950" xr:uid="{00000000-0005-0000-0000-000076360000}"/>
    <cellStyle name="Note 3 25 2 4 2" xfId="13951" xr:uid="{00000000-0005-0000-0000-000077360000}"/>
    <cellStyle name="Note 3 25 2 5" xfId="13952" xr:uid="{00000000-0005-0000-0000-000078360000}"/>
    <cellStyle name="Note 3 25 3" xfId="13953" xr:uid="{00000000-0005-0000-0000-000079360000}"/>
    <cellStyle name="Note 3 25 3 2" xfId="13954" xr:uid="{00000000-0005-0000-0000-00007A360000}"/>
    <cellStyle name="Note 3 25 4" xfId="13955" xr:uid="{00000000-0005-0000-0000-00007B360000}"/>
    <cellStyle name="Note 3 25 4 2" xfId="13956" xr:uid="{00000000-0005-0000-0000-00007C360000}"/>
    <cellStyle name="Note 3 25 5" xfId="13957" xr:uid="{00000000-0005-0000-0000-00007D360000}"/>
    <cellStyle name="Note 3 25 5 2" xfId="13958" xr:uid="{00000000-0005-0000-0000-00007E360000}"/>
    <cellStyle name="Note 3 25 6" xfId="13959" xr:uid="{00000000-0005-0000-0000-00007F360000}"/>
    <cellStyle name="Note 3 26" xfId="13960" xr:uid="{00000000-0005-0000-0000-000080360000}"/>
    <cellStyle name="Note 3 26 2" xfId="13961" xr:uid="{00000000-0005-0000-0000-000081360000}"/>
    <cellStyle name="Note 3 26 2 2" xfId="13962" xr:uid="{00000000-0005-0000-0000-000082360000}"/>
    <cellStyle name="Note 3 26 2 2 2" xfId="13963" xr:uid="{00000000-0005-0000-0000-000083360000}"/>
    <cellStyle name="Note 3 26 2 3" xfId="13964" xr:uid="{00000000-0005-0000-0000-000084360000}"/>
    <cellStyle name="Note 3 26 2 3 2" xfId="13965" xr:uid="{00000000-0005-0000-0000-000085360000}"/>
    <cellStyle name="Note 3 26 2 4" xfId="13966" xr:uid="{00000000-0005-0000-0000-000086360000}"/>
    <cellStyle name="Note 3 26 2 4 2" xfId="13967" xr:uid="{00000000-0005-0000-0000-000087360000}"/>
    <cellStyle name="Note 3 26 2 5" xfId="13968" xr:uid="{00000000-0005-0000-0000-000088360000}"/>
    <cellStyle name="Note 3 26 3" xfId="13969" xr:uid="{00000000-0005-0000-0000-000089360000}"/>
    <cellStyle name="Note 3 26 3 2" xfId="13970" xr:uid="{00000000-0005-0000-0000-00008A360000}"/>
    <cellStyle name="Note 3 26 4" xfId="13971" xr:uid="{00000000-0005-0000-0000-00008B360000}"/>
    <cellStyle name="Note 3 26 4 2" xfId="13972" xr:uid="{00000000-0005-0000-0000-00008C360000}"/>
    <cellStyle name="Note 3 26 5" xfId="13973" xr:uid="{00000000-0005-0000-0000-00008D360000}"/>
    <cellStyle name="Note 3 26 5 2" xfId="13974" xr:uid="{00000000-0005-0000-0000-00008E360000}"/>
    <cellStyle name="Note 3 26 6" xfId="13975" xr:uid="{00000000-0005-0000-0000-00008F360000}"/>
    <cellStyle name="Note 3 27" xfId="13976" xr:uid="{00000000-0005-0000-0000-000090360000}"/>
    <cellStyle name="Note 3 27 2" xfId="13977" xr:uid="{00000000-0005-0000-0000-000091360000}"/>
    <cellStyle name="Note 3 27 2 2" xfId="13978" xr:uid="{00000000-0005-0000-0000-000092360000}"/>
    <cellStyle name="Note 3 27 2 2 2" xfId="13979" xr:uid="{00000000-0005-0000-0000-000093360000}"/>
    <cellStyle name="Note 3 27 2 3" xfId="13980" xr:uid="{00000000-0005-0000-0000-000094360000}"/>
    <cellStyle name="Note 3 27 2 3 2" xfId="13981" xr:uid="{00000000-0005-0000-0000-000095360000}"/>
    <cellStyle name="Note 3 27 2 4" xfId="13982" xr:uid="{00000000-0005-0000-0000-000096360000}"/>
    <cellStyle name="Note 3 27 2 4 2" xfId="13983" xr:uid="{00000000-0005-0000-0000-000097360000}"/>
    <cellStyle name="Note 3 27 2 5" xfId="13984" xr:uid="{00000000-0005-0000-0000-000098360000}"/>
    <cellStyle name="Note 3 27 3" xfId="13985" xr:uid="{00000000-0005-0000-0000-000099360000}"/>
    <cellStyle name="Note 3 27 3 2" xfId="13986" xr:uid="{00000000-0005-0000-0000-00009A360000}"/>
    <cellStyle name="Note 3 27 4" xfId="13987" xr:uid="{00000000-0005-0000-0000-00009B360000}"/>
    <cellStyle name="Note 3 27 4 2" xfId="13988" xr:uid="{00000000-0005-0000-0000-00009C360000}"/>
    <cellStyle name="Note 3 27 5" xfId="13989" xr:uid="{00000000-0005-0000-0000-00009D360000}"/>
    <cellStyle name="Note 3 27 5 2" xfId="13990" xr:uid="{00000000-0005-0000-0000-00009E360000}"/>
    <cellStyle name="Note 3 27 6" xfId="13991" xr:uid="{00000000-0005-0000-0000-00009F360000}"/>
    <cellStyle name="Note 3 28" xfId="13992" xr:uid="{00000000-0005-0000-0000-0000A0360000}"/>
    <cellStyle name="Note 3 28 2" xfId="13993" xr:uid="{00000000-0005-0000-0000-0000A1360000}"/>
    <cellStyle name="Note 3 28 2 2" xfId="13994" xr:uid="{00000000-0005-0000-0000-0000A2360000}"/>
    <cellStyle name="Note 3 28 2 2 2" xfId="13995" xr:uid="{00000000-0005-0000-0000-0000A3360000}"/>
    <cellStyle name="Note 3 28 2 3" xfId="13996" xr:uid="{00000000-0005-0000-0000-0000A4360000}"/>
    <cellStyle name="Note 3 28 2 3 2" xfId="13997" xr:uid="{00000000-0005-0000-0000-0000A5360000}"/>
    <cellStyle name="Note 3 28 2 4" xfId="13998" xr:uid="{00000000-0005-0000-0000-0000A6360000}"/>
    <cellStyle name="Note 3 28 2 4 2" xfId="13999" xr:uid="{00000000-0005-0000-0000-0000A7360000}"/>
    <cellStyle name="Note 3 28 2 5" xfId="14000" xr:uid="{00000000-0005-0000-0000-0000A8360000}"/>
    <cellStyle name="Note 3 28 3" xfId="14001" xr:uid="{00000000-0005-0000-0000-0000A9360000}"/>
    <cellStyle name="Note 3 28 3 2" xfId="14002" xr:uid="{00000000-0005-0000-0000-0000AA360000}"/>
    <cellStyle name="Note 3 28 4" xfId="14003" xr:uid="{00000000-0005-0000-0000-0000AB360000}"/>
    <cellStyle name="Note 3 28 4 2" xfId="14004" xr:uid="{00000000-0005-0000-0000-0000AC360000}"/>
    <cellStyle name="Note 3 28 5" xfId="14005" xr:uid="{00000000-0005-0000-0000-0000AD360000}"/>
    <cellStyle name="Note 3 28 5 2" xfId="14006" xr:uid="{00000000-0005-0000-0000-0000AE360000}"/>
    <cellStyle name="Note 3 28 6" xfId="14007" xr:uid="{00000000-0005-0000-0000-0000AF360000}"/>
    <cellStyle name="Note 3 29" xfId="14008" xr:uid="{00000000-0005-0000-0000-0000B0360000}"/>
    <cellStyle name="Note 3 29 2" xfId="14009" xr:uid="{00000000-0005-0000-0000-0000B1360000}"/>
    <cellStyle name="Note 3 29 2 2" xfId="14010" xr:uid="{00000000-0005-0000-0000-0000B2360000}"/>
    <cellStyle name="Note 3 29 2 2 2" xfId="14011" xr:uid="{00000000-0005-0000-0000-0000B3360000}"/>
    <cellStyle name="Note 3 29 2 3" xfId="14012" xr:uid="{00000000-0005-0000-0000-0000B4360000}"/>
    <cellStyle name="Note 3 29 2 3 2" xfId="14013" xr:uid="{00000000-0005-0000-0000-0000B5360000}"/>
    <cellStyle name="Note 3 29 2 4" xfId="14014" xr:uid="{00000000-0005-0000-0000-0000B6360000}"/>
    <cellStyle name="Note 3 29 2 4 2" xfId="14015" xr:uid="{00000000-0005-0000-0000-0000B7360000}"/>
    <cellStyle name="Note 3 29 2 5" xfId="14016" xr:uid="{00000000-0005-0000-0000-0000B8360000}"/>
    <cellStyle name="Note 3 29 3" xfId="14017" xr:uid="{00000000-0005-0000-0000-0000B9360000}"/>
    <cellStyle name="Note 3 29 3 2" xfId="14018" xr:uid="{00000000-0005-0000-0000-0000BA360000}"/>
    <cellStyle name="Note 3 29 4" xfId="14019" xr:uid="{00000000-0005-0000-0000-0000BB360000}"/>
    <cellStyle name="Note 3 29 4 2" xfId="14020" xr:uid="{00000000-0005-0000-0000-0000BC360000}"/>
    <cellStyle name="Note 3 29 5" xfId="14021" xr:uid="{00000000-0005-0000-0000-0000BD360000}"/>
    <cellStyle name="Note 3 29 5 2" xfId="14022" xr:uid="{00000000-0005-0000-0000-0000BE360000}"/>
    <cellStyle name="Note 3 29 6" xfId="14023" xr:uid="{00000000-0005-0000-0000-0000BF360000}"/>
    <cellStyle name="Note 3 3" xfId="14024" xr:uid="{00000000-0005-0000-0000-0000C0360000}"/>
    <cellStyle name="Note 3 3 2" xfId="14025" xr:uid="{00000000-0005-0000-0000-0000C1360000}"/>
    <cellStyle name="Note 3 3 2 2" xfId="14026" xr:uid="{00000000-0005-0000-0000-0000C2360000}"/>
    <cellStyle name="Note 3 3 2 2 2" xfId="14027" xr:uid="{00000000-0005-0000-0000-0000C3360000}"/>
    <cellStyle name="Note 3 3 2 3" xfId="14028" xr:uid="{00000000-0005-0000-0000-0000C4360000}"/>
    <cellStyle name="Note 3 3 2 3 2" xfId="14029" xr:uid="{00000000-0005-0000-0000-0000C5360000}"/>
    <cellStyle name="Note 3 3 2 4" xfId="14030" xr:uid="{00000000-0005-0000-0000-0000C6360000}"/>
    <cellStyle name="Note 3 3 2 4 2" xfId="14031" xr:uid="{00000000-0005-0000-0000-0000C7360000}"/>
    <cellStyle name="Note 3 3 2 5" xfId="14032" xr:uid="{00000000-0005-0000-0000-0000C8360000}"/>
    <cellStyle name="Note 3 3 3" xfId="14033" xr:uid="{00000000-0005-0000-0000-0000C9360000}"/>
    <cellStyle name="Note 3 3 3 2" xfId="14034" xr:uid="{00000000-0005-0000-0000-0000CA360000}"/>
    <cellStyle name="Note 3 3 4" xfId="14035" xr:uid="{00000000-0005-0000-0000-0000CB360000}"/>
    <cellStyle name="Note 3 3 4 2" xfId="14036" xr:uid="{00000000-0005-0000-0000-0000CC360000}"/>
    <cellStyle name="Note 3 3 5" xfId="14037" xr:uid="{00000000-0005-0000-0000-0000CD360000}"/>
    <cellStyle name="Note 3 3 5 2" xfId="14038" xr:uid="{00000000-0005-0000-0000-0000CE360000}"/>
    <cellStyle name="Note 3 3 6" xfId="14039" xr:uid="{00000000-0005-0000-0000-0000CF360000}"/>
    <cellStyle name="Note 3 30" xfId="14040" xr:uid="{00000000-0005-0000-0000-0000D0360000}"/>
    <cellStyle name="Note 3 30 2" xfId="14041" xr:uid="{00000000-0005-0000-0000-0000D1360000}"/>
    <cellStyle name="Note 3 30 2 2" xfId="14042" xr:uid="{00000000-0005-0000-0000-0000D2360000}"/>
    <cellStyle name="Note 3 30 2 2 2" xfId="14043" xr:uid="{00000000-0005-0000-0000-0000D3360000}"/>
    <cellStyle name="Note 3 30 2 3" xfId="14044" xr:uid="{00000000-0005-0000-0000-0000D4360000}"/>
    <cellStyle name="Note 3 30 2 3 2" xfId="14045" xr:uid="{00000000-0005-0000-0000-0000D5360000}"/>
    <cellStyle name="Note 3 30 2 4" xfId="14046" xr:uid="{00000000-0005-0000-0000-0000D6360000}"/>
    <cellStyle name="Note 3 30 2 4 2" xfId="14047" xr:uid="{00000000-0005-0000-0000-0000D7360000}"/>
    <cellStyle name="Note 3 30 2 5" xfId="14048" xr:uid="{00000000-0005-0000-0000-0000D8360000}"/>
    <cellStyle name="Note 3 30 3" xfId="14049" xr:uid="{00000000-0005-0000-0000-0000D9360000}"/>
    <cellStyle name="Note 3 30 3 2" xfId="14050" xr:uid="{00000000-0005-0000-0000-0000DA360000}"/>
    <cellStyle name="Note 3 30 4" xfId="14051" xr:uid="{00000000-0005-0000-0000-0000DB360000}"/>
    <cellStyle name="Note 3 30 4 2" xfId="14052" xr:uid="{00000000-0005-0000-0000-0000DC360000}"/>
    <cellStyle name="Note 3 30 5" xfId="14053" xr:uid="{00000000-0005-0000-0000-0000DD360000}"/>
    <cellStyle name="Note 3 30 5 2" xfId="14054" xr:uid="{00000000-0005-0000-0000-0000DE360000}"/>
    <cellStyle name="Note 3 30 6" xfId="14055" xr:uid="{00000000-0005-0000-0000-0000DF360000}"/>
    <cellStyle name="Note 3 31" xfId="14056" xr:uid="{00000000-0005-0000-0000-0000E0360000}"/>
    <cellStyle name="Note 3 31 2" xfId="14057" xr:uid="{00000000-0005-0000-0000-0000E1360000}"/>
    <cellStyle name="Note 3 31 2 2" xfId="14058" xr:uid="{00000000-0005-0000-0000-0000E2360000}"/>
    <cellStyle name="Note 3 31 3" xfId="14059" xr:uid="{00000000-0005-0000-0000-0000E3360000}"/>
    <cellStyle name="Note 3 31 3 2" xfId="14060" xr:uid="{00000000-0005-0000-0000-0000E4360000}"/>
    <cellStyle name="Note 3 31 4" xfId="14061" xr:uid="{00000000-0005-0000-0000-0000E5360000}"/>
    <cellStyle name="Note 3 31 4 2" xfId="14062" xr:uid="{00000000-0005-0000-0000-0000E6360000}"/>
    <cellStyle name="Note 3 31 5" xfId="14063" xr:uid="{00000000-0005-0000-0000-0000E7360000}"/>
    <cellStyle name="Note 3 32" xfId="14064" xr:uid="{00000000-0005-0000-0000-0000E8360000}"/>
    <cellStyle name="Note 3 32 2" xfId="14065" xr:uid="{00000000-0005-0000-0000-0000E9360000}"/>
    <cellStyle name="Note 3 32 2 2" xfId="14066" xr:uid="{00000000-0005-0000-0000-0000EA360000}"/>
    <cellStyle name="Note 3 32 3" xfId="14067" xr:uid="{00000000-0005-0000-0000-0000EB360000}"/>
    <cellStyle name="Note 3 32 3 2" xfId="14068" xr:uid="{00000000-0005-0000-0000-0000EC360000}"/>
    <cellStyle name="Note 3 32 4" xfId="14069" xr:uid="{00000000-0005-0000-0000-0000ED360000}"/>
    <cellStyle name="Note 3 32 4 2" xfId="14070" xr:uid="{00000000-0005-0000-0000-0000EE360000}"/>
    <cellStyle name="Note 3 32 5" xfId="14071" xr:uid="{00000000-0005-0000-0000-0000EF360000}"/>
    <cellStyle name="Note 3 33" xfId="14072" xr:uid="{00000000-0005-0000-0000-0000F0360000}"/>
    <cellStyle name="Note 3 33 2" xfId="14073" xr:uid="{00000000-0005-0000-0000-0000F1360000}"/>
    <cellStyle name="Note 3 33 2 2" xfId="14074" xr:uid="{00000000-0005-0000-0000-0000F2360000}"/>
    <cellStyle name="Note 3 33 3" xfId="14075" xr:uid="{00000000-0005-0000-0000-0000F3360000}"/>
    <cellStyle name="Note 3 33 3 2" xfId="14076" xr:uid="{00000000-0005-0000-0000-0000F4360000}"/>
    <cellStyle name="Note 3 33 4" xfId="14077" xr:uid="{00000000-0005-0000-0000-0000F5360000}"/>
    <cellStyle name="Note 3 33 4 2" xfId="14078" xr:uid="{00000000-0005-0000-0000-0000F6360000}"/>
    <cellStyle name="Note 3 33 5" xfId="14079" xr:uid="{00000000-0005-0000-0000-0000F7360000}"/>
    <cellStyle name="Note 3 34" xfId="14080" xr:uid="{00000000-0005-0000-0000-0000F8360000}"/>
    <cellStyle name="Note 3 34 2" xfId="14081" xr:uid="{00000000-0005-0000-0000-0000F9360000}"/>
    <cellStyle name="Note 3 34 2 2" xfId="14082" xr:uid="{00000000-0005-0000-0000-0000FA360000}"/>
    <cellStyle name="Note 3 34 3" xfId="14083" xr:uid="{00000000-0005-0000-0000-0000FB360000}"/>
    <cellStyle name="Note 3 34 3 2" xfId="14084" xr:uid="{00000000-0005-0000-0000-0000FC360000}"/>
    <cellStyle name="Note 3 34 4" xfId="14085" xr:uid="{00000000-0005-0000-0000-0000FD360000}"/>
    <cellStyle name="Note 3 34 4 2" xfId="14086" xr:uid="{00000000-0005-0000-0000-0000FE360000}"/>
    <cellStyle name="Note 3 34 5" xfId="14087" xr:uid="{00000000-0005-0000-0000-0000FF360000}"/>
    <cellStyle name="Note 3 35" xfId="14088" xr:uid="{00000000-0005-0000-0000-000000370000}"/>
    <cellStyle name="Note 3 35 2" xfId="14089" xr:uid="{00000000-0005-0000-0000-000001370000}"/>
    <cellStyle name="Note 3 35 2 2" xfId="14090" xr:uid="{00000000-0005-0000-0000-000002370000}"/>
    <cellStyle name="Note 3 35 3" xfId="14091" xr:uid="{00000000-0005-0000-0000-000003370000}"/>
    <cellStyle name="Note 3 35 3 2" xfId="14092" xr:uid="{00000000-0005-0000-0000-000004370000}"/>
    <cellStyle name="Note 3 35 4" xfId="14093" xr:uid="{00000000-0005-0000-0000-000005370000}"/>
    <cellStyle name="Note 3 35 4 2" xfId="14094" xr:uid="{00000000-0005-0000-0000-000006370000}"/>
    <cellStyle name="Note 3 35 5" xfId="14095" xr:uid="{00000000-0005-0000-0000-000007370000}"/>
    <cellStyle name="Note 3 36" xfId="14096" xr:uid="{00000000-0005-0000-0000-000008370000}"/>
    <cellStyle name="Note 3 36 2" xfId="14097" xr:uid="{00000000-0005-0000-0000-000009370000}"/>
    <cellStyle name="Note 3 36 2 2" xfId="14098" xr:uid="{00000000-0005-0000-0000-00000A370000}"/>
    <cellStyle name="Note 3 36 3" xfId="14099" xr:uid="{00000000-0005-0000-0000-00000B370000}"/>
    <cellStyle name="Note 3 36 3 2" xfId="14100" xr:uid="{00000000-0005-0000-0000-00000C370000}"/>
    <cellStyle name="Note 3 36 4" xfId="14101" xr:uid="{00000000-0005-0000-0000-00000D370000}"/>
    <cellStyle name="Note 3 36 4 2" xfId="14102" xr:uid="{00000000-0005-0000-0000-00000E370000}"/>
    <cellStyle name="Note 3 36 5" xfId="14103" xr:uid="{00000000-0005-0000-0000-00000F370000}"/>
    <cellStyle name="Note 3 37" xfId="14104" xr:uid="{00000000-0005-0000-0000-000010370000}"/>
    <cellStyle name="Note 3 37 2" xfId="14105" xr:uid="{00000000-0005-0000-0000-000011370000}"/>
    <cellStyle name="Note 3 37 2 2" xfId="14106" xr:uid="{00000000-0005-0000-0000-000012370000}"/>
    <cellStyle name="Note 3 37 3" xfId="14107" xr:uid="{00000000-0005-0000-0000-000013370000}"/>
    <cellStyle name="Note 3 37 3 2" xfId="14108" xr:uid="{00000000-0005-0000-0000-000014370000}"/>
    <cellStyle name="Note 3 37 4" xfId="14109" xr:uid="{00000000-0005-0000-0000-000015370000}"/>
    <cellStyle name="Note 3 37 4 2" xfId="14110" xr:uid="{00000000-0005-0000-0000-000016370000}"/>
    <cellStyle name="Note 3 37 5" xfId="14111" xr:uid="{00000000-0005-0000-0000-000017370000}"/>
    <cellStyle name="Note 3 38" xfId="14112" xr:uid="{00000000-0005-0000-0000-000018370000}"/>
    <cellStyle name="Note 3 38 2" xfId="14113" xr:uid="{00000000-0005-0000-0000-000019370000}"/>
    <cellStyle name="Note 3 38 2 2" xfId="14114" xr:uid="{00000000-0005-0000-0000-00001A370000}"/>
    <cellStyle name="Note 3 38 3" xfId="14115" xr:uid="{00000000-0005-0000-0000-00001B370000}"/>
    <cellStyle name="Note 3 38 3 2" xfId="14116" xr:uid="{00000000-0005-0000-0000-00001C370000}"/>
    <cellStyle name="Note 3 38 4" xfId="14117" xr:uid="{00000000-0005-0000-0000-00001D370000}"/>
    <cellStyle name="Note 3 38 4 2" xfId="14118" xr:uid="{00000000-0005-0000-0000-00001E370000}"/>
    <cellStyle name="Note 3 38 5" xfId="14119" xr:uid="{00000000-0005-0000-0000-00001F370000}"/>
    <cellStyle name="Note 3 39" xfId="14120" xr:uid="{00000000-0005-0000-0000-000020370000}"/>
    <cellStyle name="Note 3 39 2" xfId="14121" xr:uid="{00000000-0005-0000-0000-000021370000}"/>
    <cellStyle name="Note 3 39 2 2" xfId="14122" xr:uid="{00000000-0005-0000-0000-000022370000}"/>
    <cellStyle name="Note 3 39 3" xfId="14123" xr:uid="{00000000-0005-0000-0000-000023370000}"/>
    <cellStyle name="Note 3 39 3 2" xfId="14124" xr:uid="{00000000-0005-0000-0000-000024370000}"/>
    <cellStyle name="Note 3 39 4" xfId="14125" xr:uid="{00000000-0005-0000-0000-000025370000}"/>
    <cellStyle name="Note 3 39 4 2" xfId="14126" xr:uid="{00000000-0005-0000-0000-000026370000}"/>
    <cellStyle name="Note 3 39 5" xfId="14127" xr:uid="{00000000-0005-0000-0000-000027370000}"/>
    <cellStyle name="Note 3 4" xfId="14128" xr:uid="{00000000-0005-0000-0000-000028370000}"/>
    <cellStyle name="Note 3 4 2" xfId="14129" xr:uid="{00000000-0005-0000-0000-000029370000}"/>
    <cellStyle name="Note 3 4 2 2" xfId="14130" xr:uid="{00000000-0005-0000-0000-00002A370000}"/>
    <cellStyle name="Note 3 4 2 2 2" xfId="14131" xr:uid="{00000000-0005-0000-0000-00002B370000}"/>
    <cellStyle name="Note 3 4 2 3" xfId="14132" xr:uid="{00000000-0005-0000-0000-00002C370000}"/>
    <cellStyle name="Note 3 4 2 3 2" xfId="14133" xr:uid="{00000000-0005-0000-0000-00002D370000}"/>
    <cellStyle name="Note 3 4 2 4" xfId="14134" xr:uid="{00000000-0005-0000-0000-00002E370000}"/>
    <cellStyle name="Note 3 4 2 4 2" xfId="14135" xr:uid="{00000000-0005-0000-0000-00002F370000}"/>
    <cellStyle name="Note 3 4 2 5" xfId="14136" xr:uid="{00000000-0005-0000-0000-000030370000}"/>
    <cellStyle name="Note 3 4 3" xfId="14137" xr:uid="{00000000-0005-0000-0000-000031370000}"/>
    <cellStyle name="Note 3 4 3 2" xfId="14138" xr:uid="{00000000-0005-0000-0000-000032370000}"/>
    <cellStyle name="Note 3 4 4" xfId="14139" xr:uid="{00000000-0005-0000-0000-000033370000}"/>
    <cellStyle name="Note 3 4 4 2" xfId="14140" xr:uid="{00000000-0005-0000-0000-000034370000}"/>
    <cellStyle name="Note 3 4 5" xfId="14141" xr:uid="{00000000-0005-0000-0000-000035370000}"/>
    <cellStyle name="Note 3 4 5 2" xfId="14142" xr:uid="{00000000-0005-0000-0000-000036370000}"/>
    <cellStyle name="Note 3 4 6" xfId="14143" xr:uid="{00000000-0005-0000-0000-000037370000}"/>
    <cellStyle name="Note 3 40" xfId="14144" xr:uid="{00000000-0005-0000-0000-000038370000}"/>
    <cellStyle name="Note 3 40 2" xfId="14145" xr:uid="{00000000-0005-0000-0000-000039370000}"/>
    <cellStyle name="Note 3 40 2 2" xfId="14146" xr:uid="{00000000-0005-0000-0000-00003A370000}"/>
    <cellStyle name="Note 3 40 3" xfId="14147" xr:uid="{00000000-0005-0000-0000-00003B370000}"/>
    <cellStyle name="Note 3 40 3 2" xfId="14148" xr:uid="{00000000-0005-0000-0000-00003C370000}"/>
    <cellStyle name="Note 3 40 4" xfId="14149" xr:uid="{00000000-0005-0000-0000-00003D370000}"/>
    <cellStyle name="Note 3 40 4 2" xfId="14150" xr:uid="{00000000-0005-0000-0000-00003E370000}"/>
    <cellStyle name="Note 3 40 5" xfId="14151" xr:uid="{00000000-0005-0000-0000-00003F370000}"/>
    <cellStyle name="Note 3 41" xfId="14152" xr:uid="{00000000-0005-0000-0000-000040370000}"/>
    <cellStyle name="Note 3 41 2" xfId="14153" xr:uid="{00000000-0005-0000-0000-000041370000}"/>
    <cellStyle name="Note 3 41 2 2" xfId="14154" xr:uid="{00000000-0005-0000-0000-000042370000}"/>
    <cellStyle name="Note 3 41 3" xfId="14155" xr:uid="{00000000-0005-0000-0000-000043370000}"/>
    <cellStyle name="Note 3 41 3 2" xfId="14156" xr:uid="{00000000-0005-0000-0000-000044370000}"/>
    <cellStyle name="Note 3 41 4" xfId="14157" xr:uid="{00000000-0005-0000-0000-000045370000}"/>
    <cellStyle name="Note 3 41 4 2" xfId="14158" xr:uid="{00000000-0005-0000-0000-000046370000}"/>
    <cellStyle name="Note 3 41 5" xfId="14159" xr:uid="{00000000-0005-0000-0000-000047370000}"/>
    <cellStyle name="Note 3 42" xfId="14160" xr:uid="{00000000-0005-0000-0000-000048370000}"/>
    <cellStyle name="Note 3 42 2" xfId="14161" xr:uid="{00000000-0005-0000-0000-000049370000}"/>
    <cellStyle name="Note 3 42 2 2" xfId="14162" xr:uid="{00000000-0005-0000-0000-00004A370000}"/>
    <cellStyle name="Note 3 42 3" xfId="14163" xr:uid="{00000000-0005-0000-0000-00004B370000}"/>
    <cellStyle name="Note 3 42 3 2" xfId="14164" xr:uid="{00000000-0005-0000-0000-00004C370000}"/>
    <cellStyle name="Note 3 42 4" xfId="14165" xr:uid="{00000000-0005-0000-0000-00004D370000}"/>
    <cellStyle name="Note 3 42 4 2" xfId="14166" xr:uid="{00000000-0005-0000-0000-00004E370000}"/>
    <cellStyle name="Note 3 42 5" xfId="14167" xr:uid="{00000000-0005-0000-0000-00004F370000}"/>
    <cellStyle name="Note 3 43" xfId="14168" xr:uid="{00000000-0005-0000-0000-000050370000}"/>
    <cellStyle name="Note 3 43 2" xfId="14169" xr:uid="{00000000-0005-0000-0000-000051370000}"/>
    <cellStyle name="Note 3 43 2 2" xfId="14170" xr:uid="{00000000-0005-0000-0000-000052370000}"/>
    <cellStyle name="Note 3 43 3" xfId="14171" xr:uid="{00000000-0005-0000-0000-000053370000}"/>
    <cellStyle name="Note 3 43 3 2" xfId="14172" xr:uid="{00000000-0005-0000-0000-000054370000}"/>
    <cellStyle name="Note 3 43 4" xfId="14173" xr:uid="{00000000-0005-0000-0000-000055370000}"/>
    <cellStyle name="Note 3 43 4 2" xfId="14174" xr:uid="{00000000-0005-0000-0000-000056370000}"/>
    <cellStyle name="Note 3 43 5" xfId="14175" xr:uid="{00000000-0005-0000-0000-000057370000}"/>
    <cellStyle name="Note 3 44" xfId="14176" xr:uid="{00000000-0005-0000-0000-000058370000}"/>
    <cellStyle name="Note 3 44 2" xfId="14177" xr:uid="{00000000-0005-0000-0000-000059370000}"/>
    <cellStyle name="Note 3 44 2 2" xfId="14178" xr:uid="{00000000-0005-0000-0000-00005A370000}"/>
    <cellStyle name="Note 3 44 3" xfId="14179" xr:uid="{00000000-0005-0000-0000-00005B370000}"/>
    <cellStyle name="Note 3 44 3 2" xfId="14180" xr:uid="{00000000-0005-0000-0000-00005C370000}"/>
    <cellStyle name="Note 3 44 4" xfId="14181" xr:uid="{00000000-0005-0000-0000-00005D370000}"/>
    <cellStyle name="Note 3 44 4 2" xfId="14182" xr:uid="{00000000-0005-0000-0000-00005E370000}"/>
    <cellStyle name="Note 3 44 5" xfId="14183" xr:uid="{00000000-0005-0000-0000-00005F370000}"/>
    <cellStyle name="Note 3 45" xfId="14184" xr:uid="{00000000-0005-0000-0000-000060370000}"/>
    <cellStyle name="Note 3 45 2" xfId="14185" xr:uid="{00000000-0005-0000-0000-000061370000}"/>
    <cellStyle name="Note 3 45 2 2" xfId="14186" xr:uid="{00000000-0005-0000-0000-000062370000}"/>
    <cellStyle name="Note 3 45 3" xfId="14187" xr:uid="{00000000-0005-0000-0000-000063370000}"/>
    <cellStyle name="Note 3 45 3 2" xfId="14188" xr:uid="{00000000-0005-0000-0000-000064370000}"/>
    <cellStyle name="Note 3 45 4" xfId="14189" xr:uid="{00000000-0005-0000-0000-000065370000}"/>
    <cellStyle name="Note 3 45 4 2" xfId="14190" xr:uid="{00000000-0005-0000-0000-000066370000}"/>
    <cellStyle name="Note 3 45 5" xfId="14191" xr:uid="{00000000-0005-0000-0000-000067370000}"/>
    <cellStyle name="Note 3 46" xfId="14192" xr:uid="{00000000-0005-0000-0000-000068370000}"/>
    <cellStyle name="Note 3 46 2" xfId="14193" xr:uid="{00000000-0005-0000-0000-000069370000}"/>
    <cellStyle name="Note 3 46 2 2" xfId="14194" xr:uid="{00000000-0005-0000-0000-00006A370000}"/>
    <cellStyle name="Note 3 46 3" xfId="14195" xr:uid="{00000000-0005-0000-0000-00006B370000}"/>
    <cellStyle name="Note 3 46 3 2" xfId="14196" xr:uid="{00000000-0005-0000-0000-00006C370000}"/>
    <cellStyle name="Note 3 46 4" xfId="14197" xr:uid="{00000000-0005-0000-0000-00006D370000}"/>
    <cellStyle name="Note 3 46 4 2" xfId="14198" xr:uid="{00000000-0005-0000-0000-00006E370000}"/>
    <cellStyle name="Note 3 46 5" xfId="14199" xr:uid="{00000000-0005-0000-0000-00006F370000}"/>
    <cellStyle name="Note 3 47" xfId="14200" xr:uid="{00000000-0005-0000-0000-000070370000}"/>
    <cellStyle name="Note 3 47 2" xfId="14201" xr:uid="{00000000-0005-0000-0000-000071370000}"/>
    <cellStyle name="Note 3 47 2 2" xfId="14202" xr:uid="{00000000-0005-0000-0000-000072370000}"/>
    <cellStyle name="Note 3 47 3" xfId="14203" xr:uid="{00000000-0005-0000-0000-000073370000}"/>
    <cellStyle name="Note 3 47 3 2" xfId="14204" xr:uid="{00000000-0005-0000-0000-000074370000}"/>
    <cellStyle name="Note 3 47 4" xfId="14205" xr:uid="{00000000-0005-0000-0000-000075370000}"/>
    <cellStyle name="Note 3 47 4 2" xfId="14206" xr:uid="{00000000-0005-0000-0000-000076370000}"/>
    <cellStyle name="Note 3 47 5" xfId="14207" xr:uid="{00000000-0005-0000-0000-000077370000}"/>
    <cellStyle name="Note 3 48" xfId="14208" xr:uid="{00000000-0005-0000-0000-000078370000}"/>
    <cellStyle name="Note 3 48 2" xfId="14209" xr:uid="{00000000-0005-0000-0000-000079370000}"/>
    <cellStyle name="Note 3 48 2 2" xfId="14210" xr:uid="{00000000-0005-0000-0000-00007A370000}"/>
    <cellStyle name="Note 3 48 3" xfId="14211" xr:uid="{00000000-0005-0000-0000-00007B370000}"/>
    <cellStyle name="Note 3 48 3 2" xfId="14212" xr:uid="{00000000-0005-0000-0000-00007C370000}"/>
    <cellStyle name="Note 3 48 4" xfId="14213" xr:uid="{00000000-0005-0000-0000-00007D370000}"/>
    <cellStyle name="Note 3 48 4 2" xfId="14214" xr:uid="{00000000-0005-0000-0000-00007E370000}"/>
    <cellStyle name="Note 3 48 5" xfId="14215" xr:uid="{00000000-0005-0000-0000-00007F370000}"/>
    <cellStyle name="Note 3 49" xfId="14216" xr:uid="{00000000-0005-0000-0000-000080370000}"/>
    <cellStyle name="Note 3 49 2" xfId="14217" xr:uid="{00000000-0005-0000-0000-000081370000}"/>
    <cellStyle name="Note 3 49 2 2" xfId="14218" xr:uid="{00000000-0005-0000-0000-000082370000}"/>
    <cellStyle name="Note 3 49 3" xfId="14219" xr:uid="{00000000-0005-0000-0000-000083370000}"/>
    <cellStyle name="Note 3 49 3 2" xfId="14220" xr:uid="{00000000-0005-0000-0000-000084370000}"/>
    <cellStyle name="Note 3 49 4" xfId="14221" xr:uid="{00000000-0005-0000-0000-000085370000}"/>
    <cellStyle name="Note 3 49 4 2" xfId="14222" xr:uid="{00000000-0005-0000-0000-000086370000}"/>
    <cellStyle name="Note 3 49 5" xfId="14223" xr:uid="{00000000-0005-0000-0000-000087370000}"/>
    <cellStyle name="Note 3 5" xfId="14224" xr:uid="{00000000-0005-0000-0000-000088370000}"/>
    <cellStyle name="Note 3 5 2" xfId="14225" xr:uid="{00000000-0005-0000-0000-000089370000}"/>
    <cellStyle name="Note 3 5 2 2" xfId="14226" xr:uid="{00000000-0005-0000-0000-00008A370000}"/>
    <cellStyle name="Note 3 5 2 2 2" xfId="14227" xr:uid="{00000000-0005-0000-0000-00008B370000}"/>
    <cellStyle name="Note 3 5 2 3" xfId="14228" xr:uid="{00000000-0005-0000-0000-00008C370000}"/>
    <cellStyle name="Note 3 5 2 3 2" xfId="14229" xr:uid="{00000000-0005-0000-0000-00008D370000}"/>
    <cellStyle name="Note 3 5 2 4" xfId="14230" xr:uid="{00000000-0005-0000-0000-00008E370000}"/>
    <cellStyle name="Note 3 5 2 4 2" xfId="14231" xr:uid="{00000000-0005-0000-0000-00008F370000}"/>
    <cellStyle name="Note 3 5 2 5" xfId="14232" xr:uid="{00000000-0005-0000-0000-000090370000}"/>
    <cellStyle name="Note 3 5 3" xfId="14233" xr:uid="{00000000-0005-0000-0000-000091370000}"/>
    <cellStyle name="Note 3 5 3 2" xfId="14234" xr:uid="{00000000-0005-0000-0000-000092370000}"/>
    <cellStyle name="Note 3 5 4" xfId="14235" xr:uid="{00000000-0005-0000-0000-000093370000}"/>
    <cellStyle name="Note 3 5 4 2" xfId="14236" xr:uid="{00000000-0005-0000-0000-000094370000}"/>
    <cellStyle name="Note 3 5 5" xfId="14237" xr:uid="{00000000-0005-0000-0000-000095370000}"/>
    <cellStyle name="Note 3 5 5 2" xfId="14238" xr:uid="{00000000-0005-0000-0000-000096370000}"/>
    <cellStyle name="Note 3 5 6" xfId="14239" xr:uid="{00000000-0005-0000-0000-000097370000}"/>
    <cellStyle name="Note 3 50" xfId="14240" xr:uid="{00000000-0005-0000-0000-000098370000}"/>
    <cellStyle name="Note 3 50 2" xfId="14241" xr:uid="{00000000-0005-0000-0000-000099370000}"/>
    <cellStyle name="Note 3 50 2 2" xfId="14242" xr:uid="{00000000-0005-0000-0000-00009A370000}"/>
    <cellStyle name="Note 3 50 3" xfId="14243" xr:uid="{00000000-0005-0000-0000-00009B370000}"/>
    <cellStyle name="Note 3 50 3 2" xfId="14244" xr:uid="{00000000-0005-0000-0000-00009C370000}"/>
    <cellStyle name="Note 3 50 4" xfId="14245" xr:uid="{00000000-0005-0000-0000-00009D370000}"/>
    <cellStyle name="Note 3 50 4 2" xfId="14246" xr:uid="{00000000-0005-0000-0000-00009E370000}"/>
    <cellStyle name="Note 3 50 5" xfId="14247" xr:uid="{00000000-0005-0000-0000-00009F370000}"/>
    <cellStyle name="Note 3 51" xfId="14248" xr:uid="{00000000-0005-0000-0000-0000A0370000}"/>
    <cellStyle name="Note 3 51 2" xfId="14249" xr:uid="{00000000-0005-0000-0000-0000A1370000}"/>
    <cellStyle name="Note 3 51 2 2" xfId="14250" xr:uid="{00000000-0005-0000-0000-0000A2370000}"/>
    <cellStyle name="Note 3 51 3" xfId="14251" xr:uid="{00000000-0005-0000-0000-0000A3370000}"/>
    <cellStyle name="Note 3 51 3 2" xfId="14252" xr:uid="{00000000-0005-0000-0000-0000A4370000}"/>
    <cellStyle name="Note 3 51 4" xfId="14253" xr:uid="{00000000-0005-0000-0000-0000A5370000}"/>
    <cellStyle name="Note 3 51 4 2" xfId="14254" xr:uid="{00000000-0005-0000-0000-0000A6370000}"/>
    <cellStyle name="Note 3 51 5" xfId="14255" xr:uid="{00000000-0005-0000-0000-0000A7370000}"/>
    <cellStyle name="Note 3 52" xfId="14256" xr:uid="{00000000-0005-0000-0000-0000A8370000}"/>
    <cellStyle name="Note 3 52 2" xfId="14257" xr:uid="{00000000-0005-0000-0000-0000A9370000}"/>
    <cellStyle name="Note 3 52 2 2" xfId="14258" xr:uid="{00000000-0005-0000-0000-0000AA370000}"/>
    <cellStyle name="Note 3 52 3" xfId="14259" xr:uid="{00000000-0005-0000-0000-0000AB370000}"/>
    <cellStyle name="Note 3 52 3 2" xfId="14260" xr:uid="{00000000-0005-0000-0000-0000AC370000}"/>
    <cellStyle name="Note 3 52 4" xfId="14261" xr:uid="{00000000-0005-0000-0000-0000AD370000}"/>
    <cellStyle name="Note 3 52 4 2" xfId="14262" xr:uid="{00000000-0005-0000-0000-0000AE370000}"/>
    <cellStyle name="Note 3 52 5" xfId="14263" xr:uid="{00000000-0005-0000-0000-0000AF370000}"/>
    <cellStyle name="Note 3 53" xfId="14264" xr:uid="{00000000-0005-0000-0000-0000B0370000}"/>
    <cellStyle name="Note 3 53 2" xfId="14265" xr:uid="{00000000-0005-0000-0000-0000B1370000}"/>
    <cellStyle name="Note 3 53 2 2" xfId="14266" xr:uid="{00000000-0005-0000-0000-0000B2370000}"/>
    <cellStyle name="Note 3 53 3" xfId="14267" xr:uid="{00000000-0005-0000-0000-0000B3370000}"/>
    <cellStyle name="Note 3 53 3 2" xfId="14268" xr:uid="{00000000-0005-0000-0000-0000B4370000}"/>
    <cellStyle name="Note 3 53 4" xfId="14269" xr:uid="{00000000-0005-0000-0000-0000B5370000}"/>
    <cellStyle name="Note 3 53 4 2" xfId="14270" xr:uid="{00000000-0005-0000-0000-0000B6370000}"/>
    <cellStyle name="Note 3 53 5" xfId="14271" xr:uid="{00000000-0005-0000-0000-0000B7370000}"/>
    <cellStyle name="Note 3 54" xfId="14272" xr:uid="{00000000-0005-0000-0000-0000B8370000}"/>
    <cellStyle name="Note 3 54 2" xfId="14273" xr:uid="{00000000-0005-0000-0000-0000B9370000}"/>
    <cellStyle name="Note 3 54 2 2" xfId="14274" xr:uid="{00000000-0005-0000-0000-0000BA370000}"/>
    <cellStyle name="Note 3 54 3" xfId="14275" xr:uid="{00000000-0005-0000-0000-0000BB370000}"/>
    <cellStyle name="Note 3 54 3 2" xfId="14276" xr:uid="{00000000-0005-0000-0000-0000BC370000}"/>
    <cellStyle name="Note 3 54 4" xfId="14277" xr:uid="{00000000-0005-0000-0000-0000BD370000}"/>
    <cellStyle name="Note 3 54 4 2" xfId="14278" xr:uid="{00000000-0005-0000-0000-0000BE370000}"/>
    <cellStyle name="Note 3 54 5" xfId="14279" xr:uid="{00000000-0005-0000-0000-0000BF370000}"/>
    <cellStyle name="Note 3 55" xfId="14280" xr:uid="{00000000-0005-0000-0000-0000C0370000}"/>
    <cellStyle name="Note 3 55 2" xfId="14281" xr:uid="{00000000-0005-0000-0000-0000C1370000}"/>
    <cellStyle name="Note 3 55 2 2" xfId="14282" xr:uid="{00000000-0005-0000-0000-0000C2370000}"/>
    <cellStyle name="Note 3 55 3" xfId="14283" xr:uid="{00000000-0005-0000-0000-0000C3370000}"/>
    <cellStyle name="Note 3 55 3 2" xfId="14284" xr:uid="{00000000-0005-0000-0000-0000C4370000}"/>
    <cellStyle name="Note 3 55 4" xfId="14285" xr:uid="{00000000-0005-0000-0000-0000C5370000}"/>
    <cellStyle name="Note 3 55 4 2" xfId="14286" xr:uid="{00000000-0005-0000-0000-0000C6370000}"/>
    <cellStyle name="Note 3 55 5" xfId="14287" xr:uid="{00000000-0005-0000-0000-0000C7370000}"/>
    <cellStyle name="Note 3 56" xfId="14288" xr:uid="{00000000-0005-0000-0000-0000C8370000}"/>
    <cellStyle name="Note 3 56 2" xfId="14289" xr:uid="{00000000-0005-0000-0000-0000C9370000}"/>
    <cellStyle name="Note 3 57" xfId="14290" xr:uid="{00000000-0005-0000-0000-0000CA370000}"/>
    <cellStyle name="Note 3 57 2" xfId="14291" xr:uid="{00000000-0005-0000-0000-0000CB370000}"/>
    <cellStyle name="Note 3 58" xfId="14292" xr:uid="{00000000-0005-0000-0000-0000CC370000}"/>
    <cellStyle name="Note 3 58 2" xfId="14293" xr:uid="{00000000-0005-0000-0000-0000CD370000}"/>
    <cellStyle name="Note 3 59" xfId="14294" xr:uid="{00000000-0005-0000-0000-0000CE370000}"/>
    <cellStyle name="Note 3 6" xfId="14295" xr:uid="{00000000-0005-0000-0000-0000CF370000}"/>
    <cellStyle name="Note 3 6 2" xfId="14296" xr:uid="{00000000-0005-0000-0000-0000D0370000}"/>
    <cellStyle name="Note 3 6 2 2" xfId="14297" xr:uid="{00000000-0005-0000-0000-0000D1370000}"/>
    <cellStyle name="Note 3 6 2 2 2" xfId="14298" xr:uid="{00000000-0005-0000-0000-0000D2370000}"/>
    <cellStyle name="Note 3 6 2 3" xfId="14299" xr:uid="{00000000-0005-0000-0000-0000D3370000}"/>
    <cellStyle name="Note 3 6 2 3 2" xfId="14300" xr:uid="{00000000-0005-0000-0000-0000D4370000}"/>
    <cellStyle name="Note 3 6 2 4" xfId="14301" xr:uid="{00000000-0005-0000-0000-0000D5370000}"/>
    <cellStyle name="Note 3 6 2 4 2" xfId="14302" xr:uid="{00000000-0005-0000-0000-0000D6370000}"/>
    <cellStyle name="Note 3 6 2 5" xfId="14303" xr:uid="{00000000-0005-0000-0000-0000D7370000}"/>
    <cellStyle name="Note 3 6 3" xfId="14304" xr:uid="{00000000-0005-0000-0000-0000D8370000}"/>
    <cellStyle name="Note 3 6 3 2" xfId="14305" xr:uid="{00000000-0005-0000-0000-0000D9370000}"/>
    <cellStyle name="Note 3 6 4" xfId="14306" xr:uid="{00000000-0005-0000-0000-0000DA370000}"/>
    <cellStyle name="Note 3 6 4 2" xfId="14307" xr:uid="{00000000-0005-0000-0000-0000DB370000}"/>
    <cellStyle name="Note 3 6 5" xfId="14308" xr:uid="{00000000-0005-0000-0000-0000DC370000}"/>
    <cellStyle name="Note 3 6 5 2" xfId="14309" xr:uid="{00000000-0005-0000-0000-0000DD370000}"/>
    <cellStyle name="Note 3 6 6" xfId="14310" xr:uid="{00000000-0005-0000-0000-0000DE370000}"/>
    <cellStyle name="Note 3 7" xfId="14311" xr:uid="{00000000-0005-0000-0000-0000DF370000}"/>
    <cellStyle name="Note 3 7 2" xfId="14312" xr:uid="{00000000-0005-0000-0000-0000E0370000}"/>
    <cellStyle name="Note 3 7 2 2" xfId="14313" xr:uid="{00000000-0005-0000-0000-0000E1370000}"/>
    <cellStyle name="Note 3 7 2 2 2" xfId="14314" xr:uid="{00000000-0005-0000-0000-0000E2370000}"/>
    <cellStyle name="Note 3 7 2 3" xfId="14315" xr:uid="{00000000-0005-0000-0000-0000E3370000}"/>
    <cellStyle name="Note 3 7 2 3 2" xfId="14316" xr:uid="{00000000-0005-0000-0000-0000E4370000}"/>
    <cellStyle name="Note 3 7 2 4" xfId="14317" xr:uid="{00000000-0005-0000-0000-0000E5370000}"/>
    <cellStyle name="Note 3 7 2 4 2" xfId="14318" xr:uid="{00000000-0005-0000-0000-0000E6370000}"/>
    <cellStyle name="Note 3 7 2 5" xfId="14319" xr:uid="{00000000-0005-0000-0000-0000E7370000}"/>
    <cellStyle name="Note 3 7 3" xfId="14320" xr:uid="{00000000-0005-0000-0000-0000E8370000}"/>
    <cellStyle name="Note 3 7 3 2" xfId="14321" xr:uid="{00000000-0005-0000-0000-0000E9370000}"/>
    <cellStyle name="Note 3 7 4" xfId="14322" xr:uid="{00000000-0005-0000-0000-0000EA370000}"/>
    <cellStyle name="Note 3 7 4 2" xfId="14323" xr:uid="{00000000-0005-0000-0000-0000EB370000}"/>
    <cellStyle name="Note 3 7 5" xfId="14324" xr:uid="{00000000-0005-0000-0000-0000EC370000}"/>
    <cellStyle name="Note 3 7 5 2" xfId="14325" xr:uid="{00000000-0005-0000-0000-0000ED370000}"/>
    <cellStyle name="Note 3 7 6" xfId="14326" xr:uid="{00000000-0005-0000-0000-0000EE370000}"/>
    <cellStyle name="Note 3 8" xfId="14327" xr:uid="{00000000-0005-0000-0000-0000EF370000}"/>
    <cellStyle name="Note 3 8 2" xfId="14328" xr:uid="{00000000-0005-0000-0000-0000F0370000}"/>
    <cellStyle name="Note 3 8 2 2" xfId="14329" xr:uid="{00000000-0005-0000-0000-0000F1370000}"/>
    <cellStyle name="Note 3 8 2 2 2" xfId="14330" xr:uid="{00000000-0005-0000-0000-0000F2370000}"/>
    <cellStyle name="Note 3 8 2 3" xfId="14331" xr:uid="{00000000-0005-0000-0000-0000F3370000}"/>
    <cellStyle name="Note 3 8 2 3 2" xfId="14332" xr:uid="{00000000-0005-0000-0000-0000F4370000}"/>
    <cellStyle name="Note 3 8 2 4" xfId="14333" xr:uid="{00000000-0005-0000-0000-0000F5370000}"/>
    <cellStyle name="Note 3 8 2 4 2" xfId="14334" xr:uid="{00000000-0005-0000-0000-0000F6370000}"/>
    <cellStyle name="Note 3 8 2 5" xfId="14335" xr:uid="{00000000-0005-0000-0000-0000F7370000}"/>
    <cellStyle name="Note 3 8 3" xfId="14336" xr:uid="{00000000-0005-0000-0000-0000F8370000}"/>
    <cellStyle name="Note 3 8 3 2" xfId="14337" xr:uid="{00000000-0005-0000-0000-0000F9370000}"/>
    <cellStyle name="Note 3 8 4" xfId="14338" xr:uid="{00000000-0005-0000-0000-0000FA370000}"/>
    <cellStyle name="Note 3 8 4 2" xfId="14339" xr:uid="{00000000-0005-0000-0000-0000FB370000}"/>
    <cellStyle name="Note 3 8 5" xfId="14340" xr:uid="{00000000-0005-0000-0000-0000FC370000}"/>
    <cellStyle name="Note 3 8 5 2" xfId="14341" xr:uid="{00000000-0005-0000-0000-0000FD370000}"/>
    <cellStyle name="Note 3 8 6" xfId="14342" xr:uid="{00000000-0005-0000-0000-0000FE370000}"/>
    <cellStyle name="Note 3 9" xfId="14343" xr:uid="{00000000-0005-0000-0000-0000FF370000}"/>
    <cellStyle name="Note 3 9 2" xfId="14344" xr:uid="{00000000-0005-0000-0000-000000380000}"/>
    <cellStyle name="Note 3 9 2 2" xfId="14345" xr:uid="{00000000-0005-0000-0000-000001380000}"/>
    <cellStyle name="Note 3 9 2 2 2" xfId="14346" xr:uid="{00000000-0005-0000-0000-000002380000}"/>
    <cellStyle name="Note 3 9 2 3" xfId="14347" xr:uid="{00000000-0005-0000-0000-000003380000}"/>
    <cellStyle name="Note 3 9 2 3 2" xfId="14348" xr:uid="{00000000-0005-0000-0000-000004380000}"/>
    <cellStyle name="Note 3 9 2 4" xfId="14349" xr:uid="{00000000-0005-0000-0000-000005380000}"/>
    <cellStyle name="Note 3 9 2 4 2" xfId="14350" xr:uid="{00000000-0005-0000-0000-000006380000}"/>
    <cellStyle name="Note 3 9 2 5" xfId="14351" xr:uid="{00000000-0005-0000-0000-000007380000}"/>
    <cellStyle name="Note 3 9 3" xfId="14352" xr:uid="{00000000-0005-0000-0000-000008380000}"/>
    <cellStyle name="Note 3 9 3 2" xfId="14353" xr:uid="{00000000-0005-0000-0000-000009380000}"/>
    <cellStyle name="Note 3 9 4" xfId="14354" xr:uid="{00000000-0005-0000-0000-00000A380000}"/>
    <cellStyle name="Note 3 9 4 2" xfId="14355" xr:uid="{00000000-0005-0000-0000-00000B380000}"/>
    <cellStyle name="Note 3 9 5" xfId="14356" xr:uid="{00000000-0005-0000-0000-00000C380000}"/>
    <cellStyle name="Note 3 9 5 2" xfId="14357" xr:uid="{00000000-0005-0000-0000-00000D380000}"/>
    <cellStyle name="Note 3 9 6" xfId="14358" xr:uid="{00000000-0005-0000-0000-00000E380000}"/>
    <cellStyle name="Note 30" xfId="14359" xr:uid="{00000000-0005-0000-0000-00000F380000}"/>
    <cellStyle name="Note 30 2" xfId="14360" xr:uid="{00000000-0005-0000-0000-000010380000}"/>
    <cellStyle name="Note 30 2 2" xfId="14361" xr:uid="{00000000-0005-0000-0000-000011380000}"/>
    <cellStyle name="Note 30 2 2 2" xfId="14362" xr:uid="{00000000-0005-0000-0000-000012380000}"/>
    <cellStyle name="Note 30 2 3" xfId="14363" xr:uid="{00000000-0005-0000-0000-000013380000}"/>
    <cellStyle name="Note 30 2 3 2" xfId="14364" xr:uid="{00000000-0005-0000-0000-000014380000}"/>
    <cellStyle name="Note 30 2 4" xfId="14365" xr:uid="{00000000-0005-0000-0000-000015380000}"/>
    <cellStyle name="Note 30 2 4 2" xfId="14366" xr:uid="{00000000-0005-0000-0000-000016380000}"/>
    <cellStyle name="Note 30 2 5" xfId="14367" xr:uid="{00000000-0005-0000-0000-000017380000}"/>
    <cellStyle name="Note 30 3" xfId="14368" xr:uid="{00000000-0005-0000-0000-000018380000}"/>
    <cellStyle name="Note 30 3 2" xfId="14369" xr:uid="{00000000-0005-0000-0000-000019380000}"/>
    <cellStyle name="Note 30 4" xfId="14370" xr:uid="{00000000-0005-0000-0000-00001A380000}"/>
    <cellStyle name="Note 30 4 2" xfId="14371" xr:uid="{00000000-0005-0000-0000-00001B380000}"/>
    <cellStyle name="Note 30 5" xfId="14372" xr:uid="{00000000-0005-0000-0000-00001C380000}"/>
    <cellStyle name="Note 30 5 2" xfId="14373" xr:uid="{00000000-0005-0000-0000-00001D380000}"/>
    <cellStyle name="Note 30 6" xfId="14374" xr:uid="{00000000-0005-0000-0000-00001E380000}"/>
    <cellStyle name="Note 31" xfId="14375" xr:uid="{00000000-0005-0000-0000-00001F380000}"/>
    <cellStyle name="Note 31 2" xfId="14376" xr:uid="{00000000-0005-0000-0000-000020380000}"/>
    <cellStyle name="Note 31 2 2" xfId="14377" xr:uid="{00000000-0005-0000-0000-000021380000}"/>
    <cellStyle name="Note 31 2 2 2" xfId="14378" xr:uid="{00000000-0005-0000-0000-000022380000}"/>
    <cellStyle name="Note 31 2 3" xfId="14379" xr:uid="{00000000-0005-0000-0000-000023380000}"/>
    <cellStyle name="Note 31 2 3 2" xfId="14380" xr:uid="{00000000-0005-0000-0000-000024380000}"/>
    <cellStyle name="Note 31 2 4" xfId="14381" xr:uid="{00000000-0005-0000-0000-000025380000}"/>
    <cellStyle name="Note 31 2 4 2" xfId="14382" xr:uid="{00000000-0005-0000-0000-000026380000}"/>
    <cellStyle name="Note 31 2 5" xfId="14383" xr:uid="{00000000-0005-0000-0000-000027380000}"/>
    <cellStyle name="Note 31 3" xfId="14384" xr:uid="{00000000-0005-0000-0000-000028380000}"/>
    <cellStyle name="Note 31 3 2" xfId="14385" xr:uid="{00000000-0005-0000-0000-000029380000}"/>
    <cellStyle name="Note 31 4" xfId="14386" xr:uid="{00000000-0005-0000-0000-00002A380000}"/>
    <cellStyle name="Note 31 4 2" xfId="14387" xr:uid="{00000000-0005-0000-0000-00002B380000}"/>
    <cellStyle name="Note 31 5" xfId="14388" xr:uid="{00000000-0005-0000-0000-00002C380000}"/>
    <cellStyle name="Note 31 5 2" xfId="14389" xr:uid="{00000000-0005-0000-0000-00002D380000}"/>
    <cellStyle name="Note 31 6" xfId="14390" xr:uid="{00000000-0005-0000-0000-00002E380000}"/>
    <cellStyle name="Note 32" xfId="14391" xr:uid="{00000000-0005-0000-0000-00002F380000}"/>
    <cellStyle name="Note 32 2" xfId="14392" xr:uid="{00000000-0005-0000-0000-000030380000}"/>
    <cellStyle name="Note 32 2 2" xfId="14393" xr:uid="{00000000-0005-0000-0000-000031380000}"/>
    <cellStyle name="Note 32 2 2 2" xfId="14394" xr:uid="{00000000-0005-0000-0000-000032380000}"/>
    <cellStyle name="Note 32 2 3" xfId="14395" xr:uid="{00000000-0005-0000-0000-000033380000}"/>
    <cellStyle name="Note 32 2 3 2" xfId="14396" xr:uid="{00000000-0005-0000-0000-000034380000}"/>
    <cellStyle name="Note 32 2 4" xfId="14397" xr:uid="{00000000-0005-0000-0000-000035380000}"/>
    <cellStyle name="Note 32 2 4 2" xfId="14398" xr:uid="{00000000-0005-0000-0000-000036380000}"/>
    <cellStyle name="Note 32 2 5" xfId="14399" xr:uid="{00000000-0005-0000-0000-000037380000}"/>
    <cellStyle name="Note 32 3" xfId="14400" xr:uid="{00000000-0005-0000-0000-000038380000}"/>
    <cellStyle name="Note 32 3 2" xfId="14401" xr:uid="{00000000-0005-0000-0000-000039380000}"/>
    <cellStyle name="Note 32 4" xfId="14402" xr:uid="{00000000-0005-0000-0000-00003A380000}"/>
    <cellStyle name="Note 32 4 2" xfId="14403" xr:uid="{00000000-0005-0000-0000-00003B380000}"/>
    <cellStyle name="Note 32 5" xfId="14404" xr:uid="{00000000-0005-0000-0000-00003C380000}"/>
    <cellStyle name="Note 32 5 2" xfId="14405" xr:uid="{00000000-0005-0000-0000-00003D380000}"/>
    <cellStyle name="Note 32 6" xfId="14406" xr:uid="{00000000-0005-0000-0000-00003E380000}"/>
    <cellStyle name="Note 33" xfId="14407" xr:uid="{00000000-0005-0000-0000-00003F380000}"/>
    <cellStyle name="Note 33 2" xfId="14408" xr:uid="{00000000-0005-0000-0000-000040380000}"/>
    <cellStyle name="Note 33 2 2" xfId="14409" xr:uid="{00000000-0005-0000-0000-000041380000}"/>
    <cellStyle name="Note 33 2 2 2" xfId="14410" xr:uid="{00000000-0005-0000-0000-000042380000}"/>
    <cellStyle name="Note 33 2 3" xfId="14411" xr:uid="{00000000-0005-0000-0000-000043380000}"/>
    <cellStyle name="Note 33 2 3 2" xfId="14412" xr:uid="{00000000-0005-0000-0000-000044380000}"/>
    <cellStyle name="Note 33 2 4" xfId="14413" xr:uid="{00000000-0005-0000-0000-000045380000}"/>
    <cellStyle name="Note 33 2 4 2" xfId="14414" xr:uid="{00000000-0005-0000-0000-000046380000}"/>
    <cellStyle name="Note 33 2 5" xfId="14415" xr:uid="{00000000-0005-0000-0000-000047380000}"/>
    <cellStyle name="Note 33 3" xfId="14416" xr:uid="{00000000-0005-0000-0000-000048380000}"/>
    <cellStyle name="Note 33 3 2" xfId="14417" xr:uid="{00000000-0005-0000-0000-000049380000}"/>
    <cellStyle name="Note 33 4" xfId="14418" xr:uid="{00000000-0005-0000-0000-00004A380000}"/>
    <cellStyle name="Note 33 4 2" xfId="14419" xr:uid="{00000000-0005-0000-0000-00004B380000}"/>
    <cellStyle name="Note 33 5" xfId="14420" xr:uid="{00000000-0005-0000-0000-00004C380000}"/>
    <cellStyle name="Note 33 5 2" xfId="14421" xr:uid="{00000000-0005-0000-0000-00004D380000}"/>
    <cellStyle name="Note 33 6" xfId="14422" xr:uid="{00000000-0005-0000-0000-00004E380000}"/>
    <cellStyle name="Note 34" xfId="14423" xr:uid="{00000000-0005-0000-0000-00004F380000}"/>
    <cellStyle name="Note 34 2" xfId="14424" xr:uid="{00000000-0005-0000-0000-000050380000}"/>
    <cellStyle name="Note 34 2 2" xfId="14425" xr:uid="{00000000-0005-0000-0000-000051380000}"/>
    <cellStyle name="Note 34 2 2 2" xfId="14426" xr:uid="{00000000-0005-0000-0000-000052380000}"/>
    <cellStyle name="Note 34 2 3" xfId="14427" xr:uid="{00000000-0005-0000-0000-000053380000}"/>
    <cellStyle name="Note 34 2 3 2" xfId="14428" xr:uid="{00000000-0005-0000-0000-000054380000}"/>
    <cellStyle name="Note 34 2 4" xfId="14429" xr:uid="{00000000-0005-0000-0000-000055380000}"/>
    <cellStyle name="Note 34 2 4 2" xfId="14430" xr:uid="{00000000-0005-0000-0000-000056380000}"/>
    <cellStyle name="Note 34 2 5" xfId="14431" xr:uid="{00000000-0005-0000-0000-000057380000}"/>
    <cellStyle name="Note 34 3" xfId="14432" xr:uid="{00000000-0005-0000-0000-000058380000}"/>
    <cellStyle name="Note 34 3 2" xfId="14433" xr:uid="{00000000-0005-0000-0000-000059380000}"/>
    <cellStyle name="Note 34 4" xfId="14434" xr:uid="{00000000-0005-0000-0000-00005A380000}"/>
    <cellStyle name="Note 34 4 2" xfId="14435" xr:uid="{00000000-0005-0000-0000-00005B380000}"/>
    <cellStyle name="Note 34 5" xfId="14436" xr:uid="{00000000-0005-0000-0000-00005C380000}"/>
    <cellStyle name="Note 34 5 2" xfId="14437" xr:uid="{00000000-0005-0000-0000-00005D380000}"/>
    <cellStyle name="Note 34 6" xfId="14438" xr:uid="{00000000-0005-0000-0000-00005E380000}"/>
    <cellStyle name="Note 35" xfId="14439" xr:uid="{00000000-0005-0000-0000-00005F380000}"/>
    <cellStyle name="Note 35 2" xfId="14440" xr:uid="{00000000-0005-0000-0000-000060380000}"/>
    <cellStyle name="Note 35 2 2" xfId="14441" xr:uid="{00000000-0005-0000-0000-000061380000}"/>
    <cellStyle name="Note 35 2 2 2" xfId="14442" xr:uid="{00000000-0005-0000-0000-000062380000}"/>
    <cellStyle name="Note 35 2 3" xfId="14443" xr:uid="{00000000-0005-0000-0000-000063380000}"/>
    <cellStyle name="Note 35 2 3 2" xfId="14444" xr:uid="{00000000-0005-0000-0000-000064380000}"/>
    <cellStyle name="Note 35 2 4" xfId="14445" xr:uid="{00000000-0005-0000-0000-000065380000}"/>
    <cellStyle name="Note 35 2 4 2" xfId="14446" xr:uid="{00000000-0005-0000-0000-000066380000}"/>
    <cellStyle name="Note 35 2 5" xfId="14447" xr:uid="{00000000-0005-0000-0000-000067380000}"/>
    <cellStyle name="Note 35 3" xfId="14448" xr:uid="{00000000-0005-0000-0000-000068380000}"/>
    <cellStyle name="Note 35 3 2" xfId="14449" xr:uid="{00000000-0005-0000-0000-000069380000}"/>
    <cellStyle name="Note 35 4" xfId="14450" xr:uid="{00000000-0005-0000-0000-00006A380000}"/>
    <cellStyle name="Note 35 4 2" xfId="14451" xr:uid="{00000000-0005-0000-0000-00006B380000}"/>
    <cellStyle name="Note 35 5" xfId="14452" xr:uid="{00000000-0005-0000-0000-00006C380000}"/>
    <cellStyle name="Note 35 5 2" xfId="14453" xr:uid="{00000000-0005-0000-0000-00006D380000}"/>
    <cellStyle name="Note 35 6" xfId="14454" xr:uid="{00000000-0005-0000-0000-00006E380000}"/>
    <cellStyle name="Note 36" xfId="14455" xr:uid="{00000000-0005-0000-0000-00006F380000}"/>
    <cellStyle name="Note 36 2" xfId="14456" xr:uid="{00000000-0005-0000-0000-000070380000}"/>
    <cellStyle name="Note 36 2 2" xfId="14457" xr:uid="{00000000-0005-0000-0000-000071380000}"/>
    <cellStyle name="Note 36 2 2 2" xfId="14458" xr:uid="{00000000-0005-0000-0000-000072380000}"/>
    <cellStyle name="Note 36 2 3" xfId="14459" xr:uid="{00000000-0005-0000-0000-000073380000}"/>
    <cellStyle name="Note 36 2 3 2" xfId="14460" xr:uid="{00000000-0005-0000-0000-000074380000}"/>
    <cellStyle name="Note 36 2 4" xfId="14461" xr:uid="{00000000-0005-0000-0000-000075380000}"/>
    <cellStyle name="Note 36 2 4 2" xfId="14462" xr:uid="{00000000-0005-0000-0000-000076380000}"/>
    <cellStyle name="Note 36 2 5" xfId="14463" xr:uid="{00000000-0005-0000-0000-000077380000}"/>
    <cellStyle name="Note 36 3" xfId="14464" xr:uid="{00000000-0005-0000-0000-000078380000}"/>
    <cellStyle name="Note 36 3 2" xfId="14465" xr:uid="{00000000-0005-0000-0000-000079380000}"/>
    <cellStyle name="Note 36 4" xfId="14466" xr:uid="{00000000-0005-0000-0000-00007A380000}"/>
    <cellStyle name="Note 36 4 2" xfId="14467" xr:uid="{00000000-0005-0000-0000-00007B380000}"/>
    <cellStyle name="Note 36 5" xfId="14468" xr:uid="{00000000-0005-0000-0000-00007C380000}"/>
    <cellStyle name="Note 36 5 2" xfId="14469" xr:uid="{00000000-0005-0000-0000-00007D380000}"/>
    <cellStyle name="Note 36 6" xfId="14470" xr:uid="{00000000-0005-0000-0000-00007E380000}"/>
    <cellStyle name="Note 37" xfId="14471" xr:uid="{00000000-0005-0000-0000-00007F380000}"/>
    <cellStyle name="Note 37 2" xfId="14472" xr:uid="{00000000-0005-0000-0000-000080380000}"/>
    <cellStyle name="Note 37 2 2" xfId="14473" xr:uid="{00000000-0005-0000-0000-000081380000}"/>
    <cellStyle name="Note 37 2 2 2" xfId="14474" xr:uid="{00000000-0005-0000-0000-000082380000}"/>
    <cellStyle name="Note 37 2 3" xfId="14475" xr:uid="{00000000-0005-0000-0000-000083380000}"/>
    <cellStyle name="Note 37 2 3 2" xfId="14476" xr:uid="{00000000-0005-0000-0000-000084380000}"/>
    <cellStyle name="Note 37 2 4" xfId="14477" xr:uid="{00000000-0005-0000-0000-000085380000}"/>
    <cellStyle name="Note 37 2 4 2" xfId="14478" xr:uid="{00000000-0005-0000-0000-000086380000}"/>
    <cellStyle name="Note 37 2 5" xfId="14479" xr:uid="{00000000-0005-0000-0000-000087380000}"/>
    <cellStyle name="Note 37 3" xfId="14480" xr:uid="{00000000-0005-0000-0000-000088380000}"/>
    <cellStyle name="Note 37 3 2" xfId="14481" xr:uid="{00000000-0005-0000-0000-000089380000}"/>
    <cellStyle name="Note 37 4" xfId="14482" xr:uid="{00000000-0005-0000-0000-00008A380000}"/>
    <cellStyle name="Note 37 4 2" xfId="14483" xr:uid="{00000000-0005-0000-0000-00008B380000}"/>
    <cellStyle name="Note 37 5" xfId="14484" xr:uid="{00000000-0005-0000-0000-00008C380000}"/>
    <cellStyle name="Note 37 5 2" xfId="14485" xr:uid="{00000000-0005-0000-0000-00008D380000}"/>
    <cellStyle name="Note 37 6" xfId="14486" xr:uid="{00000000-0005-0000-0000-00008E380000}"/>
    <cellStyle name="Note 38" xfId="14487" xr:uid="{00000000-0005-0000-0000-00008F380000}"/>
    <cellStyle name="Note 38 2" xfId="14488" xr:uid="{00000000-0005-0000-0000-000090380000}"/>
    <cellStyle name="Note 38 2 2" xfId="14489" xr:uid="{00000000-0005-0000-0000-000091380000}"/>
    <cellStyle name="Note 38 2 2 2" xfId="14490" xr:uid="{00000000-0005-0000-0000-000092380000}"/>
    <cellStyle name="Note 38 2 3" xfId="14491" xr:uid="{00000000-0005-0000-0000-000093380000}"/>
    <cellStyle name="Note 38 2 3 2" xfId="14492" xr:uid="{00000000-0005-0000-0000-000094380000}"/>
    <cellStyle name="Note 38 2 4" xfId="14493" xr:uid="{00000000-0005-0000-0000-000095380000}"/>
    <cellStyle name="Note 38 2 4 2" xfId="14494" xr:uid="{00000000-0005-0000-0000-000096380000}"/>
    <cellStyle name="Note 38 2 5" xfId="14495" xr:uid="{00000000-0005-0000-0000-000097380000}"/>
    <cellStyle name="Note 38 3" xfId="14496" xr:uid="{00000000-0005-0000-0000-000098380000}"/>
    <cellStyle name="Note 38 3 2" xfId="14497" xr:uid="{00000000-0005-0000-0000-000099380000}"/>
    <cellStyle name="Note 38 4" xfId="14498" xr:uid="{00000000-0005-0000-0000-00009A380000}"/>
    <cellStyle name="Note 38 4 2" xfId="14499" xr:uid="{00000000-0005-0000-0000-00009B380000}"/>
    <cellStyle name="Note 38 5" xfId="14500" xr:uid="{00000000-0005-0000-0000-00009C380000}"/>
    <cellStyle name="Note 38 5 2" xfId="14501" xr:uid="{00000000-0005-0000-0000-00009D380000}"/>
    <cellStyle name="Note 38 6" xfId="14502" xr:uid="{00000000-0005-0000-0000-00009E380000}"/>
    <cellStyle name="Note 39" xfId="14503" xr:uid="{00000000-0005-0000-0000-00009F380000}"/>
    <cellStyle name="Note 39 2" xfId="14504" xr:uid="{00000000-0005-0000-0000-0000A0380000}"/>
    <cellStyle name="Note 39 2 2" xfId="14505" xr:uid="{00000000-0005-0000-0000-0000A1380000}"/>
    <cellStyle name="Note 39 2 2 2" xfId="14506" xr:uid="{00000000-0005-0000-0000-0000A2380000}"/>
    <cellStyle name="Note 39 2 3" xfId="14507" xr:uid="{00000000-0005-0000-0000-0000A3380000}"/>
    <cellStyle name="Note 39 2 3 2" xfId="14508" xr:uid="{00000000-0005-0000-0000-0000A4380000}"/>
    <cellStyle name="Note 39 2 4" xfId="14509" xr:uid="{00000000-0005-0000-0000-0000A5380000}"/>
    <cellStyle name="Note 39 2 4 2" xfId="14510" xr:uid="{00000000-0005-0000-0000-0000A6380000}"/>
    <cellStyle name="Note 39 2 5" xfId="14511" xr:uid="{00000000-0005-0000-0000-0000A7380000}"/>
    <cellStyle name="Note 39 3" xfId="14512" xr:uid="{00000000-0005-0000-0000-0000A8380000}"/>
    <cellStyle name="Note 39 3 2" xfId="14513" xr:uid="{00000000-0005-0000-0000-0000A9380000}"/>
    <cellStyle name="Note 39 4" xfId="14514" xr:uid="{00000000-0005-0000-0000-0000AA380000}"/>
    <cellStyle name="Note 39 4 2" xfId="14515" xr:uid="{00000000-0005-0000-0000-0000AB380000}"/>
    <cellStyle name="Note 39 5" xfId="14516" xr:uid="{00000000-0005-0000-0000-0000AC380000}"/>
    <cellStyle name="Note 39 5 2" xfId="14517" xr:uid="{00000000-0005-0000-0000-0000AD380000}"/>
    <cellStyle name="Note 39 6" xfId="14518" xr:uid="{00000000-0005-0000-0000-0000AE380000}"/>
    <cellStyle name="Note 4" xfId="14519" xr:uid="{00000000-0005-0000-0000-0000AF380000}"/>
    <cellStyle name="Note 4 10" xfId="14520" xr:uid="{00000000-0005-0000-0000-0000B0380000}"/>
    <cellStyle name="Note 4 10 2" xfId="14521" xr:uid="{00000000-0005-0000-0000-0000B1380000}"/>
    <cellStyle name="Note 4 10 2 2" xfId="14522" xr:uid="{00000000-0005-0000-0000-0000B2380000}"/>
    <cellStyle name="Note 4 10 2 2 2" xfId="14523" xr:uid="{00000000-0005-0000-0000-0000B3380000}"/>
    <cellStyle name="Note 4 10 2 3" xfId="14524" xr:uid="{00000000-0005-0000-0000-0000B4380000}"/>
    <cellStyle name="Note 4 10 2 3 2" xfId="14525" xr:uid="{00000000-0005-0000-0000-0000B5380000}"/>
    <cellStyle name="Note 4 10 2 4" xfId="14526" xr:uid="{00000000-0005-0000-0000-0000B6380000}"/>
    <cellStyle name="Note 4 10 2 4 2" xfId="14527" xr:uid="{00000000-0005-0000-0000-0000B7380000}"/>
    <cellStyle name="Note 4 10 2 5" xfId="14528" xr:uid="{00000000-0005-0000-0000-0000B8380000}"/>
    <cellStyle name="Note 4 10 3" xfId="14529" xr:uid="{00000000-0005-0000-0000-0000B9380000}"/>
    <cellStyle name="Note 4 10 3 2" xfId="14530" xr:uid="{00000000-0005-0000-0000-0000BA380000}"/>
    <cellStyle name="Note 4 10 4" xfId="14531" xr:uid="{00000000-0005-0000-0000-0000BB380000}"/>
    <cellStyle name="Note 4 10 4 2" xfId="14532" xr:uid="{00000000-0005-0000-0000-0000BC380000}"/>
    <cellStyle name="Note 4 10 5" xfId="14533" xr:uid="{00000000-0005-0000-0000-0000BD380000}"/>
    <cellStyle name="Note 4 10 5 2" xfId="14534" xr:uid="{00000000-0005-0000-0000-0000BE380000}"/>
    <cellStyle name="Note 4 10 6" xfId="14535" xr:uid="{00000000-0005-0000-0000-0000BF380000}"/>
    <cellStyle name="Note 4 11" xfId="14536" xr:uid="{00000000-0005-0000-0000-0000C0380000}"/>
    <cellStyle name="Note 4 11 2" xfId="14537" xr:uid="{00000000-0005-0000-0000-0000C1380000}"/>
    <cellStyle name="Note 4 11 2 2" xfId="14538" xr:uid="{00000000-0005-0000-0000-0000C2380000}"/>
    <cellStyle name="Note 4 11 2 2 2" xfId="14539" xr:uid="{00000000-0005-0000-0000-0000C3380000}"/>
    <cellStyle name="Note 4 11 2 3" xfId="14540" xr:uid="{00000000-0005-0000-0000-0000C4380000}"/>
    <cellStyle name="Note 4 11 2 3 2" xfId="14541" xr:uid="{00000000-0005-0000-0000-0000C5380000}"/>
    <cellStyle name="Note 4 11 2 4" xfId="14542" xr:uid="{00000000-0005-0000-0000-0000C6380000}"/>
    <cellStyle name="Note 4 11 2 4 2" xfId="14543" xr:uid="{00000000-0005-0000-0000-0000C7380000}"/>
    <cellStyle name="Note 4 11 2 5" xfId="14544" xr:uid="{00000000-0005-0000-0000-0000C8380000}"/>
    <cellStyle name="Note 4 11 3" xfId="14545" xr:uid="{00000000-0005-0000-0000-0000C9380000}"/>
    <cellStyle name="Note 4 11 3 2" xfId="14546" xr:uid="{00000000-0005-0000-0000-0000CA380000}"/>
    <cellStyle name="Note 4 11 4" xfId="14547" xr:uid="{00000000-0005-0000-0000-0000CB380000}"/>
    <cellStyle name="Note 4 11 4 2" xfId="14548" xr:uid="{00000000-0005-0000-0000-0000CC380000}"/>
    <cellStyle name="Note 4 11 5" xfId="14549" xr:uid="{00000000-0005-0000-0000-0000CD380000}"/>
    <cellStyle name="Note 4 11 5 2" xfId="14550" xr:uid="{00000000-0005-0000-0000-0000CE380000}"/>
    <cellStyle name="Note 4 11 6" xfId="14551" xr:uid="{00000000-0005-0000-0000-0000CF380000}"/>
    <cellStyle name="Note 4 12" xfId="14552" xr:uid="{00000000-0005-0000-0000-0000D0380000}"/>
    <cellStyle name="Note 4 12 2" xfId="14553" xr:uid="{00000000-0005-0000-0000-0000D1380000}"/>
    <cellStyle name="Note 4 12 2 2" xfId="14554" xr:uid="{00000000-0005-0000-0000-0000D2380000}"/>
    <cellStyle name="Note 4 12 2 2 2" xfId="14555" xr:uid="{00000000-0005-0000-0000-0000D3380000}"/>
    <cellStyle name="Note 4 12 2 3" xfId="14556" xr:uid="{00000000-0005-0000-0000-0000D4380000}"/>
    <cellStyle name="Note 4 12 2 3 2" xfId="14557" xr:uid="{00000000-0005-0000-0000-0000D5380000}"/>
    <cellStyle name="Note 4 12 2 4" xfId="14558" xr:uid="{00000000-0005-0000-0000-0000D6380000}"/>
    <cellStyle name="Note 4 12 2 4 2" xfId="14559" xr:uid="{00000000-0005-0000-0000-0000D7380000}"/>
    <cellStyle name="Note 4 12 2 5" xfId="14560" xr:uid="{00000000-0005-0000-0000-0000D8380000}"/>
    <cellStyle name="Note 4 12 3" xfId="14561" xr:uid="{00000000-0005-0000-0000-0000D9380000}"/>
    <cellStyle name="Note 4 12 3 2" xfId="14562" xr:uid="{00000000-0005-0000-0000-0000DA380000}"/>
    <cellStyle name="Note 4 12 4" xfId="14563" xr:uid="{00000000-0005-0000-0000-0000DB380000}"/>
    <cellStyle name="Note 4 12 4 2" xfId="14564" xr:uid="{00000000-0005-0000-0000-0000DC380000}"/>
    <cellStyle name="Note 4 12 5" xfId="14565" xr:uid="{00000000-0005-0000-0000-0000DD380000}"/>
    <cellStyle name="Note 4 12 5 2" xfId="14566" xr:uid="{00000000-0005-0000-0000-0000DE380000}"/>
    <cellStyle name="Note 4 12 6" xfId="14567" xr:uid="{00000000-0005-0000-0000-0000DF380000}"/>
    <cellStyle name="Note 4 13" xfId="14568" xr:uid="{00000000-0005-0000-0000-0000E0380000}"/>
    <cellStyle name="Note 4 13 2" xfId="14569" xr:uid="{00000000-0005-0000-0000-0000E1380000}"/>
    <cellStyle name="Note 4 13 2 2" xfId="14570" xr:uid="{00000000-0005-0000-0000-0000E2380000}"/>
    <cellStyle name="Note 4 13 2 2 2" xfId="14571" xr:uid="{00000000-0005-0000-0000-0000E3380000}"/>
    <cellStyle name="Note 4 13 2 3" xfId="14572" xr:uid="{00000000-0005-0000-0000-0000E4380000}"/>
    <cellStyle name="Note 4 13 2 3 2" xfId="14573" xr:uid="{00000000-0005-0000-0000-0000E5380000}"/>
    <cellStyle name="Note 4 13 2 4" xfId="14574" xr:uid="{00000000-0005-0000-0000-0000E6380000}"/>
    <cellStyle name="Note 4 13 2 4 2" xfId="14575" xr:uid="{00000000-0005-0000-0000-0000E7380000}"/>
    <cellStyle name="Note 4 13 2 5" xfId="14576" xr:uid="{00000000-0005-0000-0000-0000E8380000}"/>
    <cellStyle name="Note 4 13 3" xfId="14577" xr:uid="{00000000-0005-0000-0000-0000E9380000}"/>
    <cellStyle name="Note 4 13 3 2" xfId="14578" xr:uid="{00000000-0005-0000-0000-0000EA380000}"/>
    <cellStyle name="Note 4 13 4" xfId="14579" xr:uid="{00000000-0005-0000-0000-0000EB380000}"/>
    <cellStyle name="Note 4 13 4 2" xfId="14580" xr:uid="{00000000-0005-0000-0000-0000EC380000}"/>
    <cellStyle name="Note 4 13 5" xfId="14581" xr:uid="{00000000-0005-0000-0000-0000ED380000}"/>
    <cellStyle name="Note 4 13 5 2" xfId="14582" xr:uid="{00000000-0005-0000-0000-0000EE380000}"/>
    <cellStyle name="Note 4 13 6" xfId="14583" xr:uid="{00000000-0005-0000-0000-0000EF380000}"/>
    <cellStyle name="Note 4 14" xfId="14584" xr:uid="{00000000-0005-0000-0000-0000F0380000}"/>
    <cellStyle name="Note 4 14 2" xfId="14585" xr:uid="{00000000-0005-0000-0000-0000F1380000}"/>
    <cellStyle name="Note 4 14 2 2" xfId="14586" xr:uid="{00000000-0005-0000-0000-0000F2380000}"/>
    <cellStyle name="Note 4 14 2 2 2" xfId="14587" xr:uid="{00000000-0005-0000-0000-0000F3380000}"/>
    <cellStyle name="Note 4 14 2 3" xfId="14588" xr:uid="{00000000-0005-0000-0000-0000F4380000}"/>
    <cellStyle name="Note 4 14 2 3 2" xfId="14589" xr:uid="{00000000-0005-0000-0000-0000F5380000}"/>
    <cellStyle name="Note 4 14 2 4" xfId="14590" xr:uid="{00000000-0005-0000-0000-0000F6380000}"/>
    <cellStyle name="Note 4 14 2 4 2" xfId="14591" xr:uid="{00000000-0005-0000-0000-0000F7380000}"/>
    <cellStyle name="Note 4 14 2 5" xfId="14592" xr:uid="{00000000-0005-0000-0000-0000F8380000}"/>
    <cellStyle name="Note 4 14 3" xfId="14593" xr:uid="{00000000-0005-0000-0000-0000F9380000}"/>
    <cellStyle name="Note 4 14 3 2" xfId="14594" xr:uid="{00000000-0005-0000-0000-0000FA380000}"/>
    <cellStyle name="Note 4 14 4" xfId="14595" xr:uid="{00000000-0005-0000-0000-0000FB380000}"/>
    <cellStyle name="Note 4 14 4 2" xfId="14596" xr:uid="{00000000-0005-0000-0000-0000FC380000}"/>
    <cellStyle name="Note 4 14 5" xfId="14597" xr:uid="{00000000-0005-0000-0000-0000FD380000}"/>
    <cellStyle name="Note 4 14 5 2" xfId="14598" xr:uid="{00000000-0005-0000-0000-0000FE380000}"/>
    <cellStyle name="Note 4 14 6" xfId="14599" xr:uid="{00000000-0005-0000-0000-0000FF380000}"/>
    <cellStyle name="Note 4 15" xfId="14600" xr:uid="{00000000-0005-0000-0000-000000390000}"/>
    <cellStyle name="Note 4 15 2" xfId="14601" xr:uid="{00000000-0005-0000-0000-000001390000}"/>
    <cellStyle name="Note 4 15 2 2" xfId="14602" xr:uid="{00000000-0005-0000-0000-000002390000}"/>
    <cellStyle name="Note 4 15 2 2 2" xfId="14603" xr:uid="{00000000-0005-0000-0000-000003390000}"/>
    <cellStyle name="Note 4 15 2 3" xfId="14604" xr:uid="{00000000-0005-0000-0000-000004390000}"/>
    <cellStyle name="Note 4 15 2 3 2" xfId="14605" xr:uid="{00000000-0005-0000-0000-000005390000}"/>
    <cellStyle name="Note 4 15 2 4" xfId="14606" xr:uid="{00000000-0005-0000-0000-000006390000}"/>
    <cellStyle name="Note 4 15 2 4 2" xfId="14607" xr:uid="{00000000-0005-0000-0000-000007390000}"/>
    <cellStyle name="Note 4 15 2 5" xfId="14608" xr:uid="{00000000-0005-0000-0000-000008390000}"/>
    <cellStyle name="Note 4 15 3" xfId="14609" xr:uid="{00000000-0005-0000-0000-000009390000}"/>
    <cellStyle name="Note 4 15 3 2" xfId="14610" xr:uid="{00000000-0005-0000-0000-00000A390000}"/>
    <cellStyle name="Note 4 15 4" xfId="14611" xr:uid="{00000000-0005-0000-0000-00000B390000}"/>
    <cellStyle name="Note 4 15 4 2" xfId="14612" xr:uid="{00000000-0005-0000-0000-00000C390000}"/>
    <cellStyle name="Note 4 15 5" xfId="14613" xr:uid="{00000000-0005-0000-0000-00000D390000}"/>
    <cellStyle name="Note 4 15 5 2" xfId="14614" xr:uid="{00000000-0005-0000-0000-00000E390000}"/>
    <cellStyle name="Note 4 15 6" xfId="14615" xr:uid="{00000000-0005-0000-0000-00000F390000}"/>
    <cellStyle name="Note 4 16" xfId="14616" xr:uid="{00000000-0005-0000-0000-000010390000}"/>
    <cellStyle name="Note 4 16 2" xfId="14617" xr:uid="{00000000-0005-0000-0000-000011390000}"/>
    <cellStyle name="Note 4 16 2 2" xfId="14618" xr:uid="{00000000-0005-0000-0000-000012390000}"/>
    <cellStyle name="Note 4 16 2 2 2" xfId="14619" xr:uid="{00000000-0005-0000-0000-000013390000}"/>
    <cellStyle name="Note 4 16 2 3" xfId="14620" xr:uid="{00000000-0005-0000-0000-000014390000}"/>
    <cellStyle name="Note 4 16 2 3 2" xfId="14621" xr:uid="{00000000-0005-0000-0000-000015390000}"/>
    <cellStyle name="Note 4 16 2 4" xfId="14622" xr:uid="{00000000-0005-0000-0000-000016390000}"/>
    <cellStyle name="Note 4 16 2 4 2" xfId="14623" xr:uid="{00000000-0005-0000-0000-000017390000}"/>
    <cellStyle name="Note 4 16 2 5" xfId="14624" xr:uid="{00000000-0005-0000-0000-000018390000}"/>
    <cellStyle name="Note 4 16 3" xfId="14625" xr:uid="{00000000-0005-0000-0000-000019390000}"/>
    <cellStyle name="Note 4 16 3 2" xfId="14626" xr:uid="{00000000-0005-0000-0000-00001A390000}"/>
    <cellStyle name="Note 4 16 4" xfId="14627" xr:uid="{00000000-0005-0000-0000-00001B390000}"/>
    <cellStyle name="Note 4 16 4 2" xfId="14628" xr:uid="{00000000-0005-0000-0000-00001C390000}"/>
    <cellStyle name="Note 4 16 5" xfId="14629" xr:uid="{00000000-0005-0000-0000-00001D390000}"/>
    <cellStyle name="Note 4 16 5 2" xfId="14630" xr:uid="{00000000-0005-0000-0000-00001E390000}"/>
    <cellStyle name="Note 4 16 6" xfId="14631" xr:uid="{00000000-0005-0000-0000-00001F390000}"/>
    <cellStyle name="Note 4 17" xfId="14632" xr:uid="{00000000-0005-0000-0000-000020390000}"/>
    <cellStyle name="Note 4 17 2" xfId="14633" xr:uid="{00000000-0005-0000-0000-000021390000}"/>
    <cellStyle name="Note 4 17 2 2" xfId="14634" xr:uid="{00000000-0005-0000-0000-000022390000}"/>
    <cellStyle name="Note 4 17 2 2 2" xfId="14635" xr:uid="{00000000-0005-0000-0000-000023390000}"/>
    <cellStyle name="Note 4 17 2 3" xfId="14636" xr:uid="{00000000-0005-0000-0000-000024390000}"/>
    <cellStyle name="Note 4 17 2 3 2" xfId="14637" xr:uid="{00000000-0005-0000-0000-000025390000}"/>
    <cellStyle name="Note 4 17 2 4" xfId="14638" xr:uid="{00000000-0005-0000-0000-000026390000}"/>
    <cellStyle name="Note 4 17 2 4 2" xfId="14639" xr:uid="{00000000-0005-0000-0000-000027390000}"/>
    <cellStyle name="Note 4 17 2 5" xfId="14640" xr:uid="{00000000-0005-0000-0000-000028390000}"/>
    <cellStyle name="Note 4 17 3" xfId="14641" xr:uid="{00000000-0005-0000-0000-000029390000}"/>
    <cellStyle name="Note 4 17 3 2" xfId="14642" xr:uid="{00000000-0005-0000-0000-00002A390000}"/>
    <cellStyle name="Note 4 17 4" xfId="14643" xr:uid="{00000000-0005-0000-0000-00002B390000}"/>
    <cellStyle name="Note 4 17 4 2" xfId="14644" xr:uid="{00000000-0005-0000-0000-00002C390000}"/>
    <cellStyle name="Note 4 17 5" xfId="14645" xr:uid="{00000000-0005-0000-0000-00002D390000}"/>
    <cellStyle name="Note 4 17 5 2" xfId="14646" xr:uid="{00000000-0005-0000-0000-00002E390000}"/>
    <cellStyle name="Note 4 17 6" xfId="14647" xr:uid="{00000000-0005-0000-0000-00002F390000}"/>
    <cellStyle name="Note 4 18" xfId="14648" xr:uid="{00000000-0005-0000-0000-000030390000}"/>
    <cellStyle name="Note 4 18 2" xfId="14649" xr:uid="{00000000-0005-0000-0000-000031390000}"/>
    <cellStyle name="Note 4 18 2 2" xfId="14650" xr:uid="{00000000-0005-0000-0000-000032390000}"/>
    <cellStyle name="Note 4 18 2 2 2" xfId="14651" xr:uid="{00000000-0005-0000-0000-000033390000}"/>
    <cellStyle name="Note 4 18 2 3" xfId="14652" xr:uid="{00000000-0005-0000-0000-000034390000}"/>
    <cellStyle name="Note 4 18 2 3 2" xfId="14653" xr:uid="{00000000-0005-0000-0000-000035390000}"/>
    <cellStyle name="Note 4 18 2 4" xfId="14654" xr:uid="{00000000-0005-0000-0000-000036390000}"/>
    <cellStyle name="Note 4 18 2 4 2" xfId="14655" xr:uid="{00000000-0005-0000-0000-000037390000}"/>
    <cellStyle name="Note 4 18 2 5" xfId="14656" xr:uid="{00000000-0005-0000-0000-000038390000}"/>
    <cellStyle name="Note 4 18 3" xfId="14657" xr:uid="{00000000-0005-0000-0000-000039390000}"/>
    <cellStyle name="Note 4 18 3 2" xfId="14658" xr:uid="{00000000-0005-0000-0000-00003A390000}"/>
    <cellStyle name="Note 4 18 4" xfId="14659" xr:uid="{00000000-0005-0000-0000-00003B390000}"/>
    <cellStyle name="Note 4 18 4 2" xfId="14660" xr:uid="{00000000-0005-0000-0000-00003C390000}"/>
    <cellStyle name="Note 4 18 5" xfId="14661" xr:uid="{00000000-0005-0000-0000-00003D390000}"/>
    <cellStyle name="Note 4 18 5 2" xfId="14662" xr:uid="{00000000-0005-0000-0000-00003E390000}"/>
    <cellStyle name="Note 4 18 6" xfId="14663" xr:uid="{00000000-0005-0000-0000-00003F390000}"/>
    <cellStyle name="Note 4 19" xfId="14664" xr:uid="{00000000-0005-0000-0000-000040390000}"/>
    <cellStyle name="Note 4 19 2" xfId="14665" xr:uid="{00000000-0005-0000-0000-000041390000}"/>
    <cellStyle name="Note 4 19 2 2" xfId="14666" xr:uid="{00000000-0005-0000-0000-000042390000}"/>
    <cellStyle name="Note 4 19 2 2 2" xfId="14667" xr:uid="{00000000-0005-0000-0000-000043390000}"/>
    <cellStyle name="Note 4 19 2 3" xfId="14668" xr:uid="{00000000-0005-0000-0000-000044390000}"/>
    <cellStyle name="Note 4 19 2 3 2" xfId="14669" xr:uid="{00000000-0005-0000-0000-000045390000}"/>
    <cellStyle name="Note 4 19 2 4" xfId="14670" xr:uid="{00000000-0005-0000-0000-000046390000}"/>
    <cellStyle name="Note 4 19 2 4 2" xfId="14671" xr:uid="{00000000-0005-0000-0000-000047390000}"/>
    <cellStyle name="Note 4 19 2 5" xfId="14672" xr:uid="{00000000-0005-0000-0000-000048390000}"/>
    <cellStyle name="Note 4 19 3" xfId="14673" xr:uid="{00000000-0005-0000-0000-000049390000}"/>
    <cellStyle name="Note 4 19 3 2" xfId="14674" xr:uid="{00000000-0005-0000-0000-00004A390000}"/>
    <cellStyle name="Note 4 19 4" xfId="14675" xr:uid="{00000000-0005-0000-0000-00004B390000}"/>
    <cellStyle name="Note 4 19 4 2" xfId="14676" xr:uid="{00000000-0005-0000-0000-00004C390000}"/>
    <cellStyle name="Note 4 19 5" xfId="14677" xr:uid="{00000000-0005-0000-0000-00004D390000}"/>
    <cellStyle name="Note 4 19 5 2" xfId="14678" xr:uid="{00000000-0005-0000-0000-00004E390000}"/>
    <cellStyle name="Note 4 19 6" xfId="14679" xr:uid="{00000000-0005-0000-0000-00004F390000}"/>
    <cellStyle name="Note 4 2" xfId="14680" xr:uid="{00000000-0005-0000-0000-000050390000}"/>
    <cellStyle name="Note 4 2 2" xfId="14681" xr:uid="{00000000-0005-0000-0000-000051390000}"/>
    <cellStyle name="Note 4 2 2 2" xfId="14682" xr:uid="{00000000-0005-0000-0000-000052390000}"/>
    <cellStyle name="Note 4 2 2 2 2" xfId="14683" xr:uid="{00000000-0005-0000-0000-000053390000}"/>
    <cellStyle name="Note 4 2 2 3" xfId="14684" xr:uid="{00000000-0005-0000-0000-000054390000}"/>
    <cellStyle name="Note 4 2 2 3 2" xfId="14685" xr:uid="{00000000-0005-0000-0000-000055390000}"/>
    <cellStyle name="Note 4 2 2 4" xfId="14686" xr:uid="{00000000-0005-0000-0000-000056390000}"/>
    <cellStyle name="Note 4 2 2 4 2" xfId="14687" xr:uid="{00000000-0005-0000-0000-000057390000}"/>
    <cellStyle name="Note 4 2 2 5" xfId="14688" xr:uid="{00000000-0005-0000-0000-000058390000}"/>
    <cellStyle name="Note 4 2 3" xfId="14689" xr:uid="{00000000-0005-0000-0000-000059390000}"/>
    <cellStyle name="Note 4 2 3 2" xfId="14690" xr:uid="{00000000-0005-0000-0000-00005A390000}"/>
    <cellStyle name="Note 4 2 4" xfId="14691" xr:uid="{00000000-0005-0000-0000-00005B390000}"/>
    <cellStyle name="Note 4 2 4 2" xfId="14692" xr:uid="{00000000-0005-0000-0000-00005C390000}"/>
    <cellStyle name="Note 4 2 5" xfId="14693" xr:uid="{00000000-0005-0000-0000-00005D390000}"/>
    <cellStyle name="Note 4 2 5 2" xfId="14694" xr:uid="{00000000-0005-0000-0000-00005E390000}"/>
    <cellStyle name="Note 4 2 6" xfId="14695" xr:uid="{00000000-0005-0000-0000-00005F390000}"/>
    <cellStyle name="Note 4 20" xfId="14696" xr:uid="{00000000-0005-0000-0000-000060390000}"/>
    <cellStyle name="Note 4 20 2" xfId="14697" xr:uid="{00000000-0005-0000-0000-000061390000}"/>
    <cellStyle name="Note 4 20 2 2" xfId="14698" xr:uid="{00000000-0005-0000-0000-000062390000}"/>
    <cellStyle name="Note 4 20 2 2 2" xfId="14699" xr:uid="{00000000-0005-0000-0000-000063390000}"/>
    <cellStyle name="Note 4 20 2 3" xfId="14700" xr:uid="{00000000-0005-0000-0000-000064390000}"/>
    <cellStyle name="Note 4 20 2 3 2" xfId="14701" xr:uid="{00000000-0005-0000-0000-000065390000}"/>
    <cellStyle name="Note 4 20 2 4" xfId="14702" xr:uid="{00000000-0005-0000-0000-000066390000}"/>
    <cellStyle name="Note 4 20 2 4 2" xfId="14703" xr:uid="{00000000-0005-0000-0000-000067390000}"/>
    <cellStyle name="Note 4 20 2 5" xfId="14704" xr:uid="{00000000-0005-0000-0000-000068390000}"/>
    <cellStyle name="Note 4 20 3" xfId="14705" xr:uid="{00000000-0005-0000-0000-000069390000}"/>
    <cellStyle name="Note 4 20 3 2" xfId="14706" xr:uid="{00000000-0005-0000-0000-00006A390000}"/>
    <cellStyle name="Note 4 20 4" xfId="14707" xr:uid="{00000000-0005-0000-0000-00006B390000}"/>
    <cellStyle name="Note 4 20 4 2" xfId="14708" xr:uid="{00000000-0005-0000-0000-00006C390000}"/>
    <cellStyle name="Note 4 20 5" xfId="14709" xr:uid="{00000000-0005-0000-0000-00006D390000}"/>
    <cellStyle name="Note 4 20 5 2" xfId="14710" xr:uid="{00000000-0005-0000-0000-00006E390000}"/>
    <cellStyle name="Note 4 20 6" xfId="14711" xr:uid="{00000000-0005-0000-0000-00006F390000}"/>
    <cellStyle name="Note 4 21" xfId="14712" xr:uid="{00000000-0005-0000-0000-000070390000}"/>
    <cellStyle name="Note 4 21 2" xfId="14713" xr:uid="{00000000-0005-0000-0000-000071390000}"/>
    <cellStyle name="Note 4 21 2 2" xfId="14714" xr:uid="{00000000-0005-0000-0000-000072390000}"/>
    <cellStyle name="Note 4 21 2 2 2" xfId="14715" xr:uid="{00000000-0005-0000-0000-000073390000}"/>
    <cellStyle name="Note 4 21 2 3" xfId="14716" xr:uid="{00000000-0005-0000-0000-000074390000}"/>
    <cellStyle name="Note 4 21 2 3 2" xfId="14717" xr:uid="{00000000-0005-0000-0000-000075390000}"/>
    <cellStyle name="Note 4 21 2 4" xfId="14718" xr:uid="{00000000-0005-0000-0000-000076390000}"/>
    <cellStyle name="Note 4 21 2 4 2" xfId="14719" xr:uid="{00000000-0005-0000-0000-000077390000}"/>
    <cellStyle name="Note 4 21 2 5" xfId="14720" xr:uid="{00000000-0005-0000-0000-000078390000}"/>
    <cellStyle name="Note 4 21 3" xfId="14721" xr:uid="{00000000-0005-0000-0000-000079390000}"/>
    <cellStyle name="Note 4 21 3 2" xfId="14722" xr:uid="{00000000-0005-0000-0000-00007A390000}"/>
    <cellStyle name="Note 4 21 4" xfId="14723" xr:uid="{00000000-0005-0000-0000-00007B390000}"/>
    <cellStyle name="Note 4 21 4 2" xfId="14724" xr:uid="{00000000-0005-0000-0000-00007C390000}"/>
    <cellStyle name="Note 4 21 5" xfId="14725" xr:uid="{00000000-0005-0000-0000-00007D390000}"/>
    <cellStyle name="Note 4 21 5 2" xfId="14726" xr:uid="{00000000-0005-0000-0000-00007E390000}"/>
    <cellStyle name="Note 4 21 6" xfId="14727" xr:uid="{00000000-0005-0000-0000-00007F390000}"/>
    <cellStyle name="Note 4 22" xfId="14728" xr:uid="{00000000-0005-0000-0000-000080390000}"/>
    <cellStyle name="Note 4 22 2" xfId="14729" xr:uid="{00000000-0005-0000-0000-000081390000}"/>
    <cellStyle name="Note 4 22 2 2" xfId="14730" xr:uid="{00000000-0005-0000-0000-000082390000}"/>
    <cellStyle name="Note 4 22 2 2 2" xfId="14731" xr:uid="{00000000-0005-0000-0000-000083390000}"/>
    <cellStyle name="Note 4 22 2 3" xfId="14732" xr:uid="{00000000-0005-0000-0000-000084390000}"/>
    <cellStyle name="Note 4 22 2 3 2" xfId="14733" xr:uid="{00000000-0005-0000-0000-000085390000}"/>
    <cellStyle name="Note 4 22 2 4" xfId="14734" xr:uid="{00000000-0005-0000-0000-000086390000}"/>
    <cellStyle name="Note 4 22 2 4 2" xfId="14735" xr:uid="{00000000-0005-0000-0000-000087390000}"/>
    <cellStyle name="Note 4 22 2 5" xfId="14736" xr:uid="{00000000-0005-0000-0000-000088390000}"/>
    <cellStyle name="Note 4 22 3" xfId="14737" xr:uid="{00000000-0005-0000-0000-000089390000}"/>
    <cellStyle name="Note 4 22 3 2" xfId="14738" xr:uid="{00000000-0005-0000-0000-00008A390000}"/>
    <cellStyle name="Note 4 22 4" xfId="14739" xr:uid="{00000000-0005-0000-0000-00008B390000}"/>
    <cellStyle name="Note 4 22 4 2" xfId="14740" xr:uid="{00000000-0005-0000-0000-00008C390000}"/>
    <cellStyle name="Note 4 22 5" xfId="14741" xr:uid="{00000000-0005-0000-0000-00008D390000}"/>
    <cellStyle name="Note 4 22 5 2" xfId="14742" xr:uid="{00000000-0005-0000-0000-00008E390000}"/>
    <cellStyle name="Note 4 22 6" xfId="14743" xr:uid="{00000000-0005-0000-0000-00008F390000}"/>
    <cellStyle name="Note 4 23" xfId="14744" xr:uid="{00000000-0005-0000-0000-000090390000}"/>
    <cellStyle name="Note 4 23 2" xfId="14745" xr:uid="{00000000-0005-0000-0000-000091390000}"/>
    <cellStyle name="Note 4 23 2 2" xfId="14746" xr:uid="{00000000-0005-0000-0000-000092390000}"/>
    <cellStyle name="Note 4 23 2 2 2" xfId="14747" xr:uid="{00000000-0005-0000-0000-000093390000}"/>
    <cellStyle name="Note 4 23 2 3" xfId="14748" xr:uid="{00000000-0005-0000-0000-000094390000}"/>
    <cellStyle name="Note 4 23 2 3 2" xfId="14749" xr:uid="{00000000-0005-0000-0000-000095390000}"/>
    <cellStyle name="Note 4 23 2 4" xfId="14750" xr:uid="{00000000-0005-0000-0000-000096390000}"/>
    <cellStyle name="Note 4 23 2 4 2" xfId="14751" xr:uid="{00000000-0005-0000-0000-000097390000}"/>
    <cellStyle name="Note 4 23 2 5" xfId="14752" xr:uid="{00000000-0005-0000-0000-000098390000}"/>
    <cellStyle name="Note 4 23 3" xfId="14753" xr:uid="{00000000-0005-0000-0000-000099390000}"/>
    <cellStyle name="Note 4 23 3 2" xfId="14754" xr:uid="{00000000-0005-0000-0000-00009A390000}"/>
    <cellStyle name="Note 4 23 4" xfId="14755" xr:uid="{00000000-0005-0000-0000-00009B390000}"/>
    <cellStyle name="Note 4 23 4 2" xfId="14756" xr:uid="{00000000-0005-0000-0000-00009C390000}"/>
    <cellStyle name="Note 4 23 5" xfId="14757" xr:uid="{00000000-0005-0000-0000-00009D390000}"/>
    <cellStyle name="Note 4 23 5 2" xfId="14758" xr:uid="{00000000-0005-0000-0000-00009E390000}"/>
    <cellStyle name="Note 4 23 6" xfId="14759" xr:uid="{00000000-0005-0000-0000-00009F390000}"/>
    <cellStyle name="Note 4 24" xfId="14760" xr:uid="{00000000-0005-0000-0000-0000A0390000}"/>
    <cellStyle name="Note 4 24 2" xfId="14761" xr:uid="{00000000-0005-0000-0000-0000A1390000}"/>
    <cellStyle name="Note 4 24 2 2" xfId="14762" xr:uid="{00000000-0005-0000-0000-0000A2390000}"/>
    <cellStyle name="Note 4 24 2 2 2" xfId="14763" xr:uid="{00000000-0005-0000-0000-0000A3390000}"/>
    <cellStyle name="Note 4 24 2 3" xfId="14764" xr:uid="{00000000-0005-0000-0000-0000A4390000}"/>
    <cellStyle name="Note 4 24 2 3 2" xfId="14765" xr:uid="{00000000-0005-0000-0000-0000A5390000}"/>
    <cellStyle name="Note 4 24 2 4" xfId="14766" xr:uid="{00000000-0005-0000-0000-0000A6390000}"/>
    <cellStyle name="Note 4 24 2 4 2" xfId="14767" xr:uid="{00000000-0005-0000-0000-0000A7390000}"/>
    <cellStyle name="Note 4 24 2 5" xfId="14768" xr:uid="{00000000-0005-0000-0000-0000A8390000}"/>
    <cellStyle name="Note 4 24 3" xfId="14769" xr:uid="{00000000-0005-0000-0000-0000A9390000}"/>
    <cellStyle name="Note 4 24 3 2" xfId="14770" xr:uid="{00000000-0005-0000-0000-0000AA390000}"/>
    <cellStyle name="Note 4 24 4" xfId="14771" xr:uid="{00000000-0005-0000-0000-0000AB390000}"/>
    <cellStyle name="Note 4 24 4 2" xfId="14772" xr:uid="{00000000-0005-0000-0000-0000AC390000}"/>
    <cellStyle name="Note 4 24 5" xfId="14773" xr:uid="{00000000-0005-0000-0000-0000AD390000}"/>
    <cellStyle name="Note 4 24 5 2" xfId="14774" xr:uid="{00000000-0005-0000-0000-0000AE390000}"/>
    <cellStyle name="Note 4 24 6" xfId="14775" xr:uid="{00000000-0005-0000-0000-0000AF390000}"/>
    <cellStyle name="Note 4 25" xfId="14776" xr:uid="{00000000-0005-0000-0000-0000B0390000}"/>
    <cellStyle name="Note 4 25 2" xfId="14777" xr:uid="{00000000-0005-0000-0000-0000B1390000}"/>
    <cellStyle name="Note 4 25 2 2" xfId="14778" xr:uid="{00000000-0005-0000-0000-0000B2390000}"/>
    <cellStyle name="Note 4 25 2 2 2" xfId="14779" xr:uid="{00000000-0005-0000-0000-0000B3390000}"/>
    <cellStyle name="Note 4 25 2 3" xfId="14780" xr:uid="{00000000-0005-0000-0000-0000B4390000}"/>
    <cellStyle name="Note 4 25 2 3 2" xfId="14781" xr:uid="{00000000-0005-0000-0000-0000B5390000}"/>
    <cellStyle name="Note 4 25 2 4" xfId="14782" xr:uid="{00000000-0005-0000-0000-0000B6390000}"/>
    <cellStyle name="Note 4 25 2 4 2" xfId="14783" xr:uid="{00000000-0005-0000-0000-0000B7390000}"/>
    <cellStyle name="Note 4 25 2 5" xfId="14784" xr:uid="{00000000-0005-0000-0000-0000B8390000}"/>
    <cellStyle name="Note 4 25 3" xfId="14785" xr:uid="{00000000-0005-0000-0000-0000B9390000}"/>
    <cellStyle name="Note 4 25 3 2" xfId="14786" xr:uid="{00000000-0005-0000-0000-0000BA390000}"/>
    <cellStyle name="Note 4 25 4" xfId="14787" xr:uid="{00000000-0005-0000-0000-0000BB390000}"/>
    <cellStyle name="Note 4 25 4 2" xfId="14788" xr:uid="{00000000-0005-0000-0000-0000BC390000}"/>
    <cellStyle name="Note 4 25 5" xfId="14789" xr:uid="{00000000-0005-0000-0000-0000BD390000}"/>
    <cellStyle name="Note 4 25 5 2" xfId="14790" xr:uid="{00000000-0005-0000-0000-0000BE390000}"/>
    <cellStyle name="Note 4 25 6" xfId="14791" xr:uid="{00000000-0005-0000-0000-0000BF390000}"/>
    <cellStyle name="Note 4 26" xfId="14792" xr:uid="{00000000-0005-0000-0000-0000C0390000}"/>
    <cellStyle name="Note 4 26 2" xfId="14793" xr:uid="{00000000-0005-0000-0000-0000C1390000}"/>
    <cellStyle name="Note 4 26 2 2" xfId="14794" xr:uid="{00000000-0005-0000-0000-0000C2390000}"/>
    <cellStyle name="Note 4 26 2 2 2" xfId="14795" xr:uid="{00000000-0005-0000-0000-0000C3390000}"/>
    <cellStyle name="Note 4 26 2 3" xfId="14796" xr:uid="{00000000-0005-0000-0000-0000C4390000}"/>
    <cellStyle name="Note 4 26 2 3 2" xfId="14797" xr:uid="{00000000-0005-0000-0000-0000C5390000}"/>
    <cellStyle name="Note 4 26 2 4" xfId="14798" xr:uid="{00000000-0005-0000-0000-0000C6390000}"/>
    <cellStyle name="Note 4 26 2 4 2" xfId="14799" xr:uid="{00000000-0005-0000-0000-0000C7390000}"/>
    <cellStyle name="Note 4 26 2 5" xfId="14800" xr:uid="{00000000-0005-0000-0000-0000C8390000}"/>
    <cellStyle name="Note 4 26 3" xfId="14801" xr:uid="{00000000-0005-0000-0000-0000C9390000}"/>
    <cellStyle name="Note 4 26 3 2" xfId="14802" xr:uid="{00000000-0005-0000-0000-0000CA390000}"/>
    <cellStyle name="Note 4 26 4" xfId="14803" xr:uid="{00000000-0005-0000-0000-0000CB390000}"/>
    <cellStyle name="Note 4 26 4 2" xfId="14804" xr:uid="{00000000-0005-0000-0000-0000CC390000}"/>
    <cellStyle name="Note 4 26 5" xfId="14805" xr:uid="{00000000-0005-0000-0000-0000CD390000}"/>
    <cellStyle name="Note 4 26 5 2" xfId="14806" xr:uid="{00000000-0005-0000-0000-0000CE390000}"/>
    <cellStyle name="Note 4 26 6" xfId="14807" xr:uid="{00000000-0005-0000-0000-0000CF390000}"/>
    <cellStyle name="Note 4 27" xfId="14808" xr:uid="{00000000-0005-0000-0000-0000D0390000}"/>
    <cellStyle name="Note 4 27 2" xfId="14809" xr:uid="{00000000-0005-0000-0000-0000D1390000}"/>
    <cellStyle name="Note 4 27 2 2" xfId="14810" xr:uid="{00000000-0005-0000-0000-0000D2390000}"/>
    <cellStyle name="Note 4 27 2 2 2" xfId="14811" xr:uid="{00000000-0005-0000-0000-0000D3390000}"/>
    <cellStyle name="Note 4 27 2 3" xfId="14812" xr:uid="{00000000-0005-0000-0000-0000D4390000}"/>
    <cellStyle name="Note 4 27 2 3 2" xfId="14813" xr:uid="{00000000-0005-0000-0000-0000D5390000}"/>
    <cellStyle name="Note 4 27 2 4" xfId="14814" xr:uid="{00000000-0005-0000-0000-0000D6390000}"/>
    <cellStyle name="Note 4 27 2 4 2" xfId="14815" xr:uid="{00000000-0005-0000-0000-0000D7390000}"/>
    <cellStyle name="Note 4 27 2 5" xfId="14816" xr:uid="{00000000-0005-0000-0000-0000D8390000}"/>
    <cellStyle name="Note 4 27 3" xfId="14817" xr:uid="{00000000-0005-0000-0000-0000D9390000}"/>
    <cellStyle name="Note 4 27 3 2" xfId="14818" xr:uid="{00000000-0005-0000-0000-0000DA390000}"/>
    <cellStyle name="Note 4 27 4" xfId="14819" xr:uid="{00000000-0005-0000-0000-0000DB390000}"/>
    <cellStyle name="Note 4 27 4 2" xfId="14820" xr:uid="{00000000-0005-0000-0000-0000DC390000}"/>
    <cellStyle name="Note 4 27 5" xfId="14821" xr:uid="{00000000-0005-0000-0000-0000DD390000}"/>
    <cellStyle name="Note 4 27 5 2" xfId="14822" xr:uid="{00000000-0005-0000-0000-0000DE390000}"/>
    <cellStyle name="Note 4 27 6" xfId="14823" xr:uid="{00000000-0005-0000-0000-0000DF390000}"/>
    <cellStyle name="Note 4 28" xfId="14824" xr:uid="{00000000-0005-0000-0000-0000E0390000}"/>
    <cellStyle name="Note 4 28 2" xfId="14825" xr:uid="{00000000-0005-0000-0000-0000E1390000}"/>
    <cellStyle name="Note 4 28 2 2" xfId="14826" xr:uid="{00000000-0005-0000-0000-0000E2390000}"/>
    <cellStyle name="Note 4 28 2 2 2" xfId="14827" xr:uid="{00000000-0005-0000-0000-0000E3390000}"/>
    <cellStyle name="Note 4 28 2 3" xfId="14828" xr:uid="{00000000-0005-0000-0000-0000E4390000}"/>
    <cellStyle name="Note 4 28 2 3 2" xfId="14829" xr:uid="{00000000-0005-0000-0000-0000E5390000}"/>
    <cellStyle name="Note 4 28 2 4" xfId="14830" xr:uid="{00000000-0005-0000-0000-0000E6390000}"/>
    <cellStyle name="Note 4 28 2 4 2" xfId="14831" xr:uid="{00000000-0005-0000-0000-0000E7390000}"/>
    <cellStyle name="Note 4 28 2 5" xfId="14832" xr:uid="{00000000-0005-0000-0000-0000E8390000}"/>
    <cellStyle name="Note 4 28 3" xfId="14833" xr:uid="{00000000-0005-0000-0000-0000E9390000}"/>
    <cellStyle name="Note 4 28 3 2" xfId="14834" xr:uid="{00000000-0005-0000-0000-0000EA390000}"/>
    <cellStyle name="Note 4 28 4" xfId="14835" xr:uid="{00000000-0005-0000-0000-0000EB390000}"/>
    <cellStyle name="Note 4 28 4 2" xfId="14836" xr:uid="{00000000-0005-0000-0000-0000EC390000}"/>
    <cellStyle name="Note 4 28 5" xfId="14837" xr:uid="{00000000-0005-0000-0000-0000ED390000}"/>
    <cellStyle name="Note 4 28 5 2" xfId="14838" xr:uid="{00000000-0005-0000-0000-0000EE390000}"/>
    <cellStyle name="Note 4 28 6" xfId="14839" xr:uid="{00000000-0005-0000-0000-0000EF390000}"/>
    <cellStyle name="Note 4 29" xfId="14840" xr:uid="{00000000-0005-0000-0000-0000F0390000}"/>
    <cellStyle name="Note 4 29 2" xfId="14841" xr:uid="{00000000-0005-0000-0000-0000F1390000}"/>
    <cellStyle name="Note 4 29 2 2" xfId="14842" xr:uid="{00000000-0005-0000-0000-0000F2390000}"/>
    <cellStyle name="Note 4 29 2 2 2" xfId="14843" xr:uid="{00000000-0005-0000-0000-0000F3390000}"/>
    <cellStyle name="Note 4 29 2 3" xfId="14844" xr:uid="{00000000-0005-0000-0000-0000F4390000}"/>
    <cellStyle name="Note 4 29 2 3 2" xfId="14845" xr:uid="{00000000-0005-0000-0000-0000F5390000}"/>
    <cellStyle name="Note 4 29 2 4" xfId="14846" xr:uid="{00000000-0005-0000-0000-0000F6390000}"/>
    <cellStyle name="Note 4 29 2 4 2" xfId="14847" xr:uid="{00000000-0005-0000-0000-0000F7390000}"/>
    <cellStyle name="Note 4 29 2 5" xfId="14848" xr:uid="{00000000-0005-0000-0000-0000F8390000}"/>
    <cellStyle name="Note 4 29 3" xfId="14849" xr:uid="{00000000-0005-0000-0000-0000F9390000}"/>
    <cellStyle name="Note 4 29 3 2" xfId="14850" xr:uid="{00000000-0005-0000-0000-0000FA390000}"/>
    <cellStyle name="Note 4 29 4" xfId="14851" xr:uid="{00000000-0005-0000-0000-0000FB390000}"/>
    <cellStyle name="Note 4 29 4 2" xfId="14852" xr:uid="{00000000-0005-0000-0000-0000FC390000}"/>
    <cellStyle name="Note 4 29 5" xfId="14853" xr:uid="{00000000-0005-0000-0000-0000FD390000}"/>
    <cellStyle name="Note 4 29 5 2" xfId="14854" xr:uid="{00000000-0005-0000-0000-0000FE390000}"/>
    <cellStyle name="Note 4 29 6" xfId="14855" xr:uid="{00000000-0005-0000-0000-0000FF390000}"/>
    <cellStyle name="Note 4 3" xfId="14856" xr:uid="{00000000-0005-0000-0000-0000003A0000}"/>
    <cellStyle name="Note 4 3 2" xfId="14857" xr:uid="{00000000-0005-0000-0000-0000013A0000}"/>
    <cellStyle name="Note 4 3 2 2" xfId="14858" xr:uid="{00000000-0005-0000-0000-0000023A0000}"/>
    <cellStyle name="Note 4 3 2 2 2" xfId="14859" xr:uid="{00000000-0005-0000-0000-0000033A0000}"/>
    <cellStyle name="Note 4 3 2 3" xfId="14860" xr:uid="{00000000-0005-0000-0000-0000043A0000}"/>
    <cellStyle name="Note 4 3 2 3 2" xfId="14861" xr:uid="{00000000-0005-0000-0000-0000053A0000}"/>
    <cellStyle name="Note 4 3 2 4" xfId="14862" xr:uid="{00000000-0005-0000-0000-0000063A0000}"/>
    <cellStyle name="Note 4 3 2 4 2" xfId="14863" xr:uid="{00000000-0005-0000-0000-0000073A0000}"/>
    <cellStyle name="Note 4 3 2 5" xfId="14864" xr:uid="{00000000-0005-0000-0000-0000083A0000}"/>
    <cellStyle name="Note 4 3 3" xfId="14865" xr:uid="{00000000-0005-0000-0000-0000093A0000}"/>
    <cellStyle name="Note 4 3 3 2" xfId="14866" xr:uid="{00000000-0005-0000-0000-00000A3A0000}"/>
    <cellStyle name="Note 4 3 4" xfId="14867" xr:uid="{00000000-0005-0000-0000-00000B3A0000}"/>
    <cellStyle name="Note 4 3 4 2" xfId="14868" xr:uid="{00000000-0005-0000-0000-00000C3A0000}"/>
    <cellStyle name="Note 4 3 5" xfId="14869" xr:uid="{00000000-0005-0000-0000-00000D3A0000}"/>
    <cellStyle name="Note 4 3 5 2" xfId="14870" xr:uid="{00000000-0005-0000-0000-00000E3A0000}"/>
    <cellStyle name="Note 4 3 6" xfId="14871" xr:uid="{00000000-0005-0000-0000-00000F3A0000}"/>
    <cellStyle name="Note 4 30" xfId="14872" xr:uid="{00000000-0005-0000-0000-0000103A0000}"/>
    <cellStyle name="Note 4 30 2" xfId="14873" xr:uid="{00000000-0005-0000-0000-0000113A0000}"/>
    <cellStyle name="Note 4 30 2 2" xfId="14874" xr:uid="{00000000-0005-0000-0000-0000123A0000}"/>
    <cellStyle name="Note 4 30 2 2 2" xfId="14875" xr:uid="{00000000-0005-0000-0000-0000133A0000}"/>
    <cellStyle name="Note 4 30 2 3" xfId="14876" xr:uid="{00000000-0005-0000-0000-0000143A0000}"/>
    <cellStyle name="Note 4 30 2 3 2" xfId="14877" xr:uid="{00000000-0005-0000-0000-0000153A0000}"/>
    <cellStyle name="Note 4 30 2 4" xfId="14878" xr:uid="{00000000-0005-0000-0000-0000163A0000}"/>
    <cellStyle name="Note 4 30 2 4 2" xfId="14879" xr:uid="{00000000-0005-0000-0000-0000173A0000}"/>
    <cellStyle name="Note 4 30 2 5" xfId="14880" xr:uid="{00000000-0005-0000-0000-0000183A0000}"/>
    <cellStyle name="Note 4 30 3" xfId="14881" xr:uid="{00000000-0005-0000-0000-0000193A0000}"/>
    <cellStyle name="Note 4 30 3 2" xfId="14882" xr:uid="{00000000-0005-0000-0000-00001A3A0000}"/>
    <cellStyle name="Note 4 30 4" xfId="14883" xr:uid="{00000000-0005-0000-0000-00001B3A0000}"/>
    <cellStyle name="Note 4 30 4 2" xfId="14884" xr:uid="{00000000-0005-0000-0000-00001C3A0000}"/>
    <cellStyle name="Note 4 30 5" xfId="14885" xr:uid="{00000000-0005-0000-0000-00001D3A0000}"/>
    <cellStyle name="Note 4 30 5 2" xfId="14886" xr:uid="{00000000-0005-0000-0000-00001E3A0000}"/>
    <cellStyle name="Note 4 30 6" xfId="14887" xr:uid="{00000000-0005-0000-0000-00001F3A0000}"/>
    <cellStyle name="Note 4 31" xfId="14888" xr:uid="{00000000-0005-0000-0000-0000203A0000}"/>
    <cellStyle name="Note 4 31 2" xfId="14889" xr:uid="{00000000-0005-0000-0000-0000213A0000}"/>
    <cellStyle name="Note 4 31 2 2" xfId="14890" xr:uid="{00000000-0005-0000-0000-0000223A0000}"/>
    <cellStyle name="Note 4 31 3" xfId="14891" xr:uid="{00000000-0005-0000-0000-0000233A0000}"/>
    <cellStyle name="Note 4 31 3 2" xfId="14892" xr:uid="{00000000-0005-0000-0000-0000243A0000}"/>
    <cellStyle name="Note 4 31 4" xfId="14893" xr:uid="{00000000-0005-0000-0000-0000253A0000}"/>
    <cellStyle name="Note 4 31 4 2" xfId="14894" xr:uid="{00000000-0005-0000-0000-0000263A0000}"/>
    <cellStyle name="Note 4 31 5" xfId="14895" xr:uid="{00000000-0005-0000-0000-0000273A0000}"/>
    <cellStyle name="Note 4 32" xfId="14896" xr:uid="{00000000-0005-0000-0000-0000283A0000}"/>
    <cellStyle name="Note 4 32 2" xfId="14897" xr:uid="{00000000-0005-0000-0000-0000293A0000}"/>
    <cellStyle name="Note 4 32 2 2" xfId="14898" xr:uid="{00000000-0005-0000-0000-00002A3A0000}"/>
    <cellStyle name="Note 4 32 3" xfId="14899" xr:uid="{00000000-0005-0000-0000-00002B3A0000}"/>
    <cellStyle name="Note 4 32 3 2" xfId="14900" xr:uid="{00000000-0005-0000-0000-00002C3A0000}"/>
    <cellStyle name="Note 4 32 4" xfId="14901" xr:uid="{00000000-0005-0000-0000-00002D3A0000}"/>
    <cellStyle name="Note 4 32 4 2" xfId="14902" xr:uid="{00000000-0005-0000-0000-00002E3A0000}"/>
    <cellStyle name="Note 4 32 5" xfId="14903" xr:uid="{00000000-0005-0000-0000-00002F3A0000}"/>
    <cellStyle name="Note 4 33" xfId="14904" xr:uid="{00000000-0005-0000-0000-0000303A0000}"/>
    <cellStyle name="Note 4 33 2" xfId="14905" xr:uid="{00000000-0005-0000-0000-0000313A0000}"/>
    <cellStyle name="Note 4 33 2 2" xfId="14906" xr:uid="{00000000-0005-0000-0000-0000323A0000}"/>
    <cellStyle name="Note 4 33 3" xfId="14907" xr:uid="{00000000-0005-0000-0000-0000333A0000}"/>
    <cellStyle name="Note 4 33 3 2" xfId="14908" xr:uid="{00000000-0005-0000-0000-0000343A0000}"/>
    <cellStyle name="Note 4 33 4" xfId="14909" xr:uid="{00000000-0005-0000-0000-0000353A0000}"/>
    <cellStyle name="Note 4 33 4 2" xfId="14910" xr:uid="{00000000-0005-0000-0000-0000363A0000}"/>
    <cellStyle name="Note 4 33 5" xfId="14911" xr:uid="{00000000-0005-0000-0000-0000373A0000}"/>
    <cellStyle name="Note 4 34" xfId="14912" xr:uid="{00000000-0005-0000-0000-0000383A0000}"/>
    <cellStyle name="Note 4 34 2" xfId="14913" xr:uid="{00000000-0005-0000-0000-0000393A0000}"/>
    <cellStyle name="Note 4 34 2 2" xfId="14914" xr:uid="{00000000-0005-0000-0000-00003A3A0000}"/>
    <cellStyle name="Note 4 34 3" xfId="14915" xr:uid="{00000000-0005-0000-0000-00003B3A0000}"/>
    <cellStyle name="Note 4 34 3 2" xfId="14916" xr:uid="{00000000-0005-0000-0000-00003C3A0000}"/>
    <cellStyle name="Note 4 34 4" xfId="14917" xr:uid="{00000000-0005-0000-0000-00003D3A0000}"/>
    <cellStyle name="Note 4 34 4 2" xfId="14918" xr:uid="{00000000-0005-0000-0000-00003E3A0000}"/>
    <cellStyle name="Note 4 34 5" xfId="14919" xr:uid="{00000000-0005-0000-0000-00003F3A0000}"/>
    <cellStyle name="Note 4 35" xfId="14920" xr:uid="{00000000-0005-0000-0000-0000403A0000}"/>
    <cellStyle name="Note 4 35 2" xfId="14921" xr:uid="{00000000-0005-0000-0000-0000413A0000}"/>
    <cellStyle name="Note 4 35 2 2" xfId="14922" xr:uid="{00000000-0005-0000-0000-0000423A0000}"/>
    <cellStyle name="Note 4 35 3" xfId="14923" xr:uid="{00000000-0005-0000-0000-0000433A0000}"/>
    <cellStyle name="Note 4 35 3 2" xfId="14924" xr:uid="{00000000-0005-0000-0000-0000443A0000}"/>
    <cellStyle name="Note 4 35 4" xfId="14925" xr:uid="{00000000-0005-0000-0000-0000453A0000}"/>
    <cellStyle name="Note 4 35 4 2" xfId="14926" xr:uid="{00000000-0005-0000-0000-0000463A0000}"/>
    <cellStyle name="Note 4 35 5" xfId="14927" xr:uid="{00000000-0005-0000-0000-0000473A0000}"/>
    <cellStyle name="Note 4 36" xfId="14928" xr:uid="{00000000-0005-0000-0000-0000483A0000}"/>
    <cellStyle name="Note 4 36 2" xfId="14929" xr:uid="{00000000-0005-0000-0000-0000493A0000}"/>
    <cellStyle name="Note 4 36 2 2" xfId="14930" xr:uid="{00000000-0005-0000-0000-00004A3A0000}"/>
    <cellStyle name="Note 4 36 3" xfId="14931" xr:uid="{00000000-0005-0000-0000-00004B3A0000}"/>
    <cellStyle name="Note 4 36 3 2" xfId="14932" xr:uid="{00000000-0005-0000-0000-00004C3A0000}"/>
    <cellStyle name="Note 4 36 4" xfId="14933" xr:uid="{00000000-0005-0000-0000-00004D3A0000}"/>
    <cellStyle name="Note 4 36 4 2" xfId="14934" xr:uid="{00000000-0005-0000-0000-00004E3A0000}"/>
    <cellStyle name="Note 4 36 5" xfId="14935" xr:uid="{00000000-0005-0000-0000-00004F3A0000}"/>
    <cellStyle name="Note 4 37" xfId="14936" xr:uid="{00000000-0005-0000-0000-0000503A0000}"/>
    <cellStyle name="Note 4 37 2" xfId="14937" xr:uid="{00000000-0005-0000-0000-0000513A0000}"/>
    <cellStyle name="Note 4 37 2 2" xfId="14938" xr:uid="{00000000-0005-0000-0000-0000523A0000}"/>
    <cellStyle name="Note 4 37 3" xfId="14939" xr:uid="{00000000-0005-0000-0000-0000533A0000}"/>
    <cellStyle name="Note 4 37 3 2" xfId="14940" xr:uid="{00000000-0005-0000-0000-0000543A0000}"/>
    <cellStyle name="Note 4 37 4" xfId="14941" xr:uid="{00000000-0005-0000-0000-0000553A0000}"/>
    <cellStyle name="Note 4 37 4 2" xfId="14942" xr:uid="{00000000-0005-0000-0000-0000563A0000}"/>
    <cellStyle name="Note 4 37 5" xfId="14943" xr:uid="{00000000-0005-0000-0000-0000573A0000}"/>
    <cellStyle name="Note 4 38" xfId="14944" xr:uid="{00000000-0005-0000-0000-0000583A0000}"/>
    <cellStyle name="Note 4 38 2" xfId="14945" xr:uid="{00000000-0005-0000-0000-0000593A0000}"/>
    <cellStyle name="Note 4 38 2 2" xfId="14946" xr:uid="{00000000-0005-0000-0000-00005A3A0000}"/>
    <cellStyle name="Note 4 38 3" xfId="14947" xr:uid="{00000000-0005-0000-0000-00005B3A0000}"/>
    <cellStyle name="Note 4 38 3 2" xfId="14948" xr:uid="{00000000-0005-0000-0000-00005C3A0000}"/>
    <cellStyle name="Note 4 38 4" xfId="14949" xr:uid="{00000000-0005-0000-0000-00005D3A0000}"/>
    <cellStyle name="Note 4 38 4 2" xfId="14950" xr:uid="{00000000-0005-0000-0000-00005E3A0000}"/>
    <cellStyle name="Note 4 38 5" xfId="14951" xr:uid="{00000000-0005-0000-0000-00005F3A0000}"/>
    <cellStyle name="Note 4 39" xfId="14952" xr:uid="{00000000-0005-0000-0000-0000603A0000}"/>
    <cellStyle name="Note 4 39 2" xfId="14953" xr:uid="{00000000-0005-0000-0000-0000613A0000}"/>
    <cellStyle name="Note 4 39 2 2" xfId="14954" xr:uid="{00000000-0005-0000-0000-0000623A0000}"/>
    <cellStyle name="Note 4 39 3" xfId="14955" xr:uid="{00000000-0005-0000-0000-0000633A0000}"/>
    <cellStyle name="Note 4 39 3 2" xfId="14956" xr:uid="{00000000-0005-0000-0000-0000643A0000}"/>
    <cellStyle name="Note 4 39 4" xfId="14957" xr:uid="{00000000-0005-0000-0000-0000653A0000}"/>
    <cellStyle name="Note 4 39 4 2" xfId="14958" xr:uid="{00000000-0005-0000-0000-0000663A0000}"/>
    <cellStyle name="Note 4 39 5" xfId="14959" xr:uid="{00000000-0005-0000-0000-0000673A0000}"/>
    <cellStyle name="Note 4 4" xfId="14960" xr:uid="{00000000-0005-0000-0000-0000683A0000}"/>
    <cellStyle name="Note 4 4 2" xfId="14961" xr:uid="{00000000-0005-0000-0000-0000693A0000}"/>
    <cellStyle name="Note 4 4 2 2" xfId="14962" xr:uid="{00000000-0005-0000-0000-00006A3A0000}"/>
    <cellStyle name="Note 4 4 2 2 2" xfId="14963" xr:uid="{00000000-0005-0000-0000-00006B3A0000}"/>
    <cellStyle name="Note 4 4 2 3" xfId="14964" xr:uid="{00000000-0005-0000-0000-00006C3A0000}"/>
    <cellStyle name="Note 4 4 2 3 2" xfId="14965" xr:uid="{00000000-0005-0000-0000-00006D3A0000}"/>
    <cellStyle name="Note 4 4 2 4" xfId="14966" xr:uid="{00000000-0005-0000-0000-00006E3A0000}"/>
    <cellStyle name="Note 4 4 2 4 2" xfId="14967" xr:uid="{00000000-0005-0000-0000-00006F3A0000}"/>
    <cellStyle name="Note 4 4 2 5" xfId="14968" xr:uid="{00000000-0005-0000-0000-0000703A0000}"/>
    <cellStyle name="Note 4 4 3" xfId="14969" xr:uid="{00000000-0005-0000-0000-0000713A0000}"/>
    <cellStyle name="Note 4 4 3 2" xfId="14970" xr:uid="{00000000-0005-0000-0000-0000723A0000}"/>
    <cellStyle name="Note 4 4 4" xfId="14971" xr:uid="{00000000-0005-0000-0000-0000733A0000}"/>
    <cellStyle name="Note 4 4 4 2" xfId="14972" xr:uid="{00000000-0005-0000-0000-0000743A0000}"/>
    <cellStyle name="Note 4 4 5" xfId="14973" xr:uid="{00000000-0005-0000-0000-0000753A0000}"/>
    <cellStyle name="Note 4 4 5 2" xfId="14974" xr:uid="{00000000-0005-0000-0000-0000763A0000}"/>
    <cellStyle name="Note 4 4 6" xfId="14975" xr:uid="{00000000-0005-0000-0000-0000773A0000}"/>
    <cellStyle name="Note 4 40" xfId="14976" xr:uid="{00000000-0005-0000-0000-0000783A0000}"/>
    <cellStyle name="Note 4 40 2" xfId="14977" xr:uid="{00000000-0005-0000-0000-0000793A0000}"/>
    <cellStyle name="Note 4 40 2 2" xfId="14978" xr:uid="{00000000-0005-0000-0000-00007A3A0000}"/>
    <cellStyle name="Note 4 40 3" xfId="14979" xr:uid="{00000000-0005-0000-0000-00007B3A0000}"/>
    <cellStyle name="Note 4 40 3 2" xfId="14980" xr:uid="{00000000-0005-0000-0000-00007C3A0000}"/>
    <cellStyle name="Note 4 40 4" xfId="14981" xr:uid="{00000000-0005-0000-0000-00007D3A0000}"/>
    <cellStyle name="Note 4 40 4 2" xfId="14982" xr:uid="{00000000-0005-0000-0000-00007E3A0000}"/>
    <cellStyle name="Note 4 40 5" xfId="14983" xr:uid="{00000000-0005-0000-0000-00007F3A0000}"/>
    <cellStyle name="Note 4 41" xfId="14984" xr:uid="{00000000-0005-0000-0000-0000803A0000}"/>
    <cellStyle name="Note 4 41 2" xfId="14985" xr:uid="{00000000-0005-0000-0000-0000813A0000}"/>
    <cellStyle name="Note 4 41 2 2" xfId="14986" xr:uid="{00000000-0005-0000-0000-0000823A0000}"/>
    <cellStyle name="Note 4 41 3" xfId="14987" xr:uid="{00000000-0005-0000-0000-0000833A0000}"/>
    <cellStyle name="Note 4 41 3 2" xfId="14988" xr:uid="{00000000-0005-0000-0000-0000843A0000}"/>
    <cellStyle name="Note 4 41 4" xfId="14989" xr:uid="{00000000-0005-0000-0000-0000853A0000}"/>
    <cellStyle name="Note 4 41 4 2" xfId="14990" xr:uid="{00000000-0005-0000-0000-0000863A0000}"/>
    <cellStyle name="Note 4 41 5" xfId="14991" xr:uid="{00000000-0005-0000-0000-0000873A0000}"/>
    <cellStyle name="Note 4 42" xfId="14992" xr:uid="{00000000-0005-0000-0000-0000883A0000}"/>
    <cellStyle name="Note 4 42 2" xfId="14993" xr:uid="{00000000-0005-0000-0000-0000893A0000}"/>
    <cellStyle name="Note 4 42 2 2" xfId="14994" xr:uid="{00000000-0005-0000-0000-00008A3A0000}"/>
    <cellStyle name="Note 4 42 3" xfId="14995" xr:uid="{00000000-0005-0000-0000-00008B3A0000}"/>
    <cellStyle name="Note 4 42 3 2" xfId="14996" xr:uid="{00000000-0005-0000-0000-00008C3A0000}"/>
    <cellStyle name="Note 4 42 4" xfId="14997" xr:uid="{00000000-0005-0000-0000-00008D3A0000}"/>
    <cellStyle name="Note 4 42 4 2" xfId="14998" xr:uid="{00000000-0005-0000-0000-00008E3A0000}"/>
    <cellStyle name="Note 4 42 5" xfId="14999" xr:uid="{00000000-0005-0000-0000-00008F3A0000}"/>
    <cellStyle name="Note 4 43" xfId="15000" xr:uid="{00000000-0005-0000-0000-0000903A0000}"/>
    <cellStyle name="Note 4 43 2" xfId="15001" xr:uid="{00000000-0005-0000-0000-0000913A0000}"/>
    <cellStyle name="Note 4 43 2 2" xfId="15002" xr:uid="{00000000-0005-0000-0000-0000923A0000}"/>
    <cellStyle name="Note 4 43 3" xfId="15003" xr:uid="{00000000-0005-0000-0000-0000933A0000}"/>
    <cellStyle name="Note 4 43 3 2" xfId="15004" xr:uid="{00000000-0005-0000-0000-0000943A0000}"/>
    <cellStyle name="Note 4 43 4" xfId="15005" xr:uid="{00000000-0005-0000-0000-0000953A0000}"/>
    <cellStyle name="Note 4 43 4 2" xfId="15006" xr:uid="{00000000-0005-0000-0000-0000963A0000}"/>
    <cellStyle name="Note 4 43 5" xfId="15007" xr:uid="{00000000-0005-0000-0000-0000973A0000}"/>
    <cellStyle name="Note 4 44" xfId="15008" xr:uid="{00000000-0005-0000-0000-0000983A0000}"/>
    <cellStyle name="Note 4 44 2" xfId="15009" xr:uid="{00000000-0005-0000-0000-0000993A0000}"/>
    <cellStyle name="Note 4 44 2 2" xfId="15010" xr:uid="{00000000-0005-0000-0000-00009A3A0000}"/>
    <cellStyle name="Note 4 44 3" xfId="15011" xr:uid="{00000000-0005-0000-0000-00009B3A0000}"/>
    <cellStyle name="Note 4 44 3 2" xfId="15012" xr:uid="{00000000-0005-0000-0000-00009C3A0000}"/>
    <cellStyle name="Note 4 44 4" xfId="15013" xr:uid="{00000000-0005-0000-0000-00009D3A0000}"/>
    <cellStyle name="Note 4 44 4 2" xfId="15014" xr:uid="{00000000-0005-0000-0000-00009E3A0000}"/>
    <cellStyle name="Note 4 44 5" xfId="15015" xr:uid="{00000000-0005-0000-0000-00009F3A0000}"/>
    <cellStyle name="Note 4 45" xfId="15016" xr:uid="{00000000-0005-0000-0000-0000A03A0000}"/>
    <cellStyle name="Note 4 45 2" xfId="15017" xr:uid="{00000000-0005-0000-0000-0000A13A0000}"/>
    <cellStyle name="Note 4 45 2 2" xfId="15018" xr:uid="{00000000-0005-0000-0000-0000A23A0000}"/>
    <cellStyle name="Note 4 45 3" xfId="15019" xr:uid="{00000000-0005-0000-0000-0000A33A0000}"/>
    <cellStyle name="Note 4 45 3 2" xfId="15020" xr:uid="{00000000-0005-0000-0000-0000A43A0000}"/>
    <cellStyle name="Note 4 45 4" xfId="15021" xr:uid="{00000000-0005-0000-0000-0000A53A0000}"/>
    <cellStyle name="Note 4 45 4 2" xfId="15022" xr:uid="{00000000-0005-0000-0000-0000A63A0000}"/>
    <cellStyle name="Note 4 45 5" xfId="15023" xr:uid="{00000000-0005-0000-0000-0000A73A0000}"/>
    <cellStyle name="Note 4 46" xfId="15024" xr:uid="{00000000-0005-0000-0000-0000A83A0000}"/>
    <cellStyle name="Note 4 46 2" xfId="15025" xr:uid="{00000000-0005-0000-0000-0000A93A0000}"/>
    <cellStyle name="Note 4 46 2 2" xfId="15026" xr:uid="{00000000-0005-0000-0000-0000AA3A0000}"/>
    <cellStyle name="Note 4 46 3" xfId="15027" xr:uid="{00000000-0005-0000-0000-0000AB3A0000}"/>
    <cellStyle name="Note 4 46 3 2" xfId="15028" xr:uid="{00000000-0005-0000-0000-0000AC3A0000}"/>
    <cellStyle name="Note 4 46 4" xfId="15029" xr:uid="{00000000-0005-0000-0000-0000AD3A0000}"/>
    <cellStyle name="Note 4 46 4 2" xfId="15030" xr:uid="{00000000-0005-0000-0000-0000AE3A0000}"/>
    <cellStyle name="Note 4 46 5" xfId="15031" xr:uid="{00000000-0005-0000-0000-0000AF3A0000}"/>
    <cellStyle name="Note 4 47" xfId="15032" xr:uid="{00000000-0005-0000-0000-0000B03A0000}"/>
    <cellStyle name="Note 4 47 2" xfId="15033" xr:uid="{00000000-0005-0000-0000-0000B13A0000}"/>
    <cellStyle name="Note 4 47 2 2" xfId="15034" xr:uid="{00000000-0005-0000-0000-0000B23A0000}"/>
    <cellStyle name="Note 4 47 3" xfId="15035" xr:uid="{00000000-0005-0000-0000-0000B33A0000}"/>
    <cellStyle name="Note 4 47 3 2" xfId="15036" xr:uid="{00000000-0005-0000-0000-0000B43A0000}"/>
    <cellStyle name="Note 4 47 4" xfId="15037" xr:uid="{00000000-0005-0000-0000-0000B53A0000}"/>
    <cellStyle name="Note 4 47 4 2" xfId="15038" xr:uid="{00000000-0005-0000-0000-0000B63A0000}"/>
    <cellStyle name="Note 4 47 5" xfId="15039" xr:uid="{00000000-0005-0000-0000-0000B73A0000}"/>
    <cellStyle name="Note 4 48" xfId="15040" xr:uid="{00000000-0005-0000-0000-0000B83A0000}"/>
    <cellStyle name="Note 4 48 2" xfId="15041" xr:uid="{00000000-0005-0000-0000-0000B93A0000}"/>
    <cellStyle name="Note 4 48 2 2" xfId="15042" xr:uid="{00000000-0005-0000-0000-0000BA3A0000}"/>
    <cellStyle name="Note 4 48 3" xfId="15043" xr:uid="{00000000-0005-0000-0000-0000BB3A0000}"/>
    <cellStyle name="Note 4 48 3 2" xfId="15044" xr:uid="{00000000-0005-0000-0000-0000BC3A0000}"/>
    <cellStyle name="Note 4 48 4" xfId="15045" xr:uid="{00000000-0005-0000-0000-0000BD3A0000}"/>
    <cellStyle name="Note 4 48 4 2" xfId="15046" xr:uid="{00000000-0005-0000-0000-0000BE3A0000}"/>
    <cellStyle name="Note 4 48 5" xfId="15047" xr:uid="{00000000-0005-0000-0000-0000BF3A0000}"/>
    <cellStyle name="Note 4 49" xfId="15048" xr:uid="{00000000-0005-0000-0000-0000C03A0000}"/>
    <cellStyle name="Note 4 49 2" xfId="15049" xr:uid="{00000000-0005-0000-0000-0000C13A0000}"/>
    <cellStyle name="Note 4 49 2 2" xfId="15050" xr:uid="{00000000-0005-0000-0000-0000C23A0000}"/>
    <cellStyle name="Note 4 49 3" xfId="15051" xr:uid="{00000000-0005-0000-0000-0000C33A0000}"/>
    <cellStyle name="Note 4 49 3 2" xfId="15052" xr:uid="{00000000-0005-0000-0000-0000C43A0000}"/>
    <cellStyle name="Note 4 49 4" xfId="15053" xr:uid="{00000000-0005-0000-0000-0000C53A0000}"/>
    <cellStyle name="Note 4 49 4 2" xfId="15054" xr:uid="{00000000-0005-0000-0000-0000C63A0000}"/>
    <cellStyle name="Note 4 49 5" xfId="15055" xr:uid="{00000000-0005-0000-0000-0000C73A0000}"/>
    <cellStyle name="Note 4 5" xfId="15056" xr:uid="{00000000-0005-0000-0000-0000C83A0000}"/>
    <cellStyle name="Note 4 5 2" xfId="15057" xr:uid="{00000000-0005-0000-0000-0000C93A0000}"/>
    <cellStyle name="Note 4 5 2 2" xfId="15058" xr:uid="{00000000-0005-0000-0000-0000CA3A0000}"/>
    <cellStyle name="Note 4 5 2 2 2" xfId="15059" xr:uid="{00000000-0005-0000-0000-0000CB3A0000}"/>
    <cellStyle name="Note 4 5 2 3" xfId="15060" xr:uid="{00000000-0005-0000-0000-0000CC3A0000}"/>
    <cellStyle name="Note 4 5 2 3 2" xfId="15061" xr:uid="{00000000-0005-0000-0000-0000CD3A0000}"/>
    <cellStyle name="Note 4 5 2 4" xfId="15062" xr:uid="{00000000-0005-0000-0000-0000CE3A0000}"/>
    <cellStyle name="Note 4 5 2 4 2" xfId="15063" xr:uid="{00000000-0005-0000-0000-0000CF3A0000}"/>
    <cellStyle name="Note 4 5 2 5" xfId="15064" xr:uid="{00000000-0005-0000-0000-0000D03A0000}"/>
    <cellStyle name="Note 4 5 3" xfId="15065" xr:uid="{00000000-0005-0000-0000-0000D13A0000}"/>
    <cellStyle name="Note 4 5 3 2" xfId="15066" xr:uid="{00000000-0005-0000-0000-0000D23A0000}"/>
    <cellStyle name="Note 4 5 4" xfId="15067" xr:uid="{00000000-0005-0000-0000-0000D33A0000}"/>
    <cellStyle name="Note 4 5 4 2" xfId="15068" xr:uid="{00000000-0005-0000-0000-0000D43A0000}"/>
    <cellStyle name="Note 4 5 5" xfId="15069" xr:uid="{00000000-0005-0000-0000-0000D53A0000}"/>
    <cellStyle name="Note 4 5 5 2" xfId="15070" xr:uid="{00000000-0005-0000-0000-0000D63A0000}"/>
    <cellStyle name="Note 4 5 6" xfId="15071" xr:uid="{00000000-0005-0000-0000-0000D73A0000}"/>
    <cellStyle name="Note 4 50" xfId="15072" xr:uid="{00000000-0005-0000-0000-0000D83A0000}"/>
    <cellStyle name="Note 4 50 2" xfId="15073" xr:uid="{00000000-0005-0000-0000-0000D93A0000}"/>
    <cellStyle name="Note 4 50 2 2" xfId="15074" xr:uid="{00000000-0005-0000-0000-0000DA3A0000}"/>
    <cellStyle name="Note 4 50 3" xfId="15075" xr:uid="{00000000-0005-0000-0000-0000DB3A0000}"/>
    <cellStyle name="Note 4 50 3 2" xfId="15076" xr:uid="{00000000-0005-0000-0000-0000DC3A0000}"/>
    <cellStyle name="Note 4 50 4" xfId="15077" xr:uid="{00000000-0005-0000-0000-0000DD3A0000}"/>
    <cellStyle name="Note 4 50 4 2" xfId="15078" xr:uid="{00000000-0005-0000-0000-0000DE3A0000}"/>
    <cellStyle name="Note 4 50 5" xfId="15079" xr:uid="{00000000-0005-0000-0000-0000DF3A0000}"/>
    <cellStyle name="Note 4 51" xfId="15080" xr:uid="{00000000-0005-0000-0000-0000E03A0000}"/>
    <cellStyle name="Note 4 51 2" xfId="15081" xr:uid="{00000000-0005-0000-0000-0000E13A0000}"/>
    <cellStyle name="Note 4 51 2 2" xfId="15082" xr:uid="{00000000-0005-0000-0000-0000E23A0000}"/>
    <cellStyle name="Note 4 51 3" xfId="15083" xr:uid="{00000000-0005-0000-0000-0000E33A0000}"/>
    <cellStyle name="Note 4 51 3 2" xfId="15084" xr:uid="{00000000-0005-0000-0000-0000E43A0000}"/>
    <cellStyle name="Note 4 51 4" xfId="15085" xr:uid="{00000000-0005-0000-0000-0000E53A0000}"/>
    <cellStyle name="Note 4 51 4 2" xfId="15086" xr:uid="{00000000-0005-0000-0000-0000E63A0000}"/>
    <cellStyle name="Note 4 51 5" xfId="15087" xr:uid="{00000000-0005-0000-0000-0000E73A0000}"/>
    <cellStyle name="Note 4 52" xfId="15088" xr:uid="{00000000-0005-0000-0000-0000E83A0000}"/>
    <cellStyle name="Note 4 52 2" xfId="15089" xr:uid="{00000000-0005-0000-0000-0000E93A0000}"/>
    <cellStyle name="Note 4 52 2 2" xfId="15090" xr:uid="{00000000-0005-0000-0000-0000EA3A0000}"/>
    <cellStyle name="Note 4 52 3" xfId="15091" xr:uid="{00000000-0005-0000-0000-0000EB3A0000}"/>
    <cellStyle name="Note 4 52 3 2" xfId="15092" xr:uid="{00000000-0005-0000-0000-0000EC3A0000}"/>
    <cellStyle name="Note 4 52 4" xfId="15093" xr:uid="{00000000-0005-0000-0000-0000ED3A0000}"/>
    <cellStyle name="Note 4 52 4 2" xfId="15094" xr:uid="{00000000-0005-0000-0000-0000EE3A0000}"/>
    <cellStyle name="Note 4 52 5" xfId="15095" xr:uid="{00000000-0005-0000-0000-0000EF3A0000}"/>
    <cellStyle name="Note 4 53" xfId="15096" xr:uid="{00000000-0005-0000-0000-0000F03A0000}"/>
    <cellStyle name="Note 4 53 2" xfId="15097" xr:uid="{00000000-0005-0000-0000-0000F13A0000}"/>
    <cellStyle name="Note 4 53 2 2" xfId="15098" xr:uid="{00000000-0005-0000-0000-0000F23A0000}"/>
    <cellStyle name="Note 4 53 3" xfId="15099" xr:uid="{00000000-0005-0000-0000-0000F33A0000}"/>
    <cellStyle name="Note 4 53 3 2" xfId="15100" xr:uid="{00000000-0005-0000-0000-0000F43A0000}"/>
    <cellStyle name="Note 4 53 4" xfId="15101" xr:uid="{00000000-0005-0000-0000-0000F53A0000}"/>
    <cellStyle name="Note 4 53 4 2" xfId="15102" xr:uid="{00000000-0005-0000-0000-0000F63A0000}"/>
    <cellStyle name="Note 4 53 5" xfId="15103" xr:uid="{00000000-0005-0000-0000-0000F73A0000}"/>
    <cellStyle name="Note 4 54" xfId="15104" xr:uid="{00000000-0005-0000-0000-0000F83A0000}"/>
    <cellStyle name="Note 4 54 2" xfId="15105" xr:uid="{00000000-0005-0000-0000-0000F93A0000}"/>
    <cellStyle name="Note 4 54 2 2" xfId="15106" xr:uid="{00000000-0005-0000-0000-0000FA3A0000}"/>
    <cellStyle name="Note 4 54 3" xfId="15107" xr:uid="{00000000-0005-0000-0000-0000FB3A0000}"/>
    <cellStyle name="Note 4 54 3 2" xfId="15108" xr:uid="{00000000-0005-0000-0000-0000FC3A0000}"/>
    <cellStyle name="Note 4 54 4" xfId="15109" xr:uid="{00000000-0005-0000-0000-0000FD3A0000}"/>
    <cellStyle name="Note 4 54 4 2" xfId="15110" xr:uid="{00000000-0005-0000-0000-0000FE3A0000}"/>
    <cellStyle name="Note 4 54 5" xfId="15111" xr:uid="{00000000-0005-0000-0000-0000FF3A0000}"/>
    <cellStyle name="Note 4 55" xfId="15112" xr:uid="{00000000-0005-0000-0000-0000003B0000}"/>
    <cellStyle name="Note 4 55 2" xfId="15113" xr:uid="{00000000-0005-0000-0000-0000013B0000}"/>
    <cellStyle name="Note 4 55 2 2" xfId="15114" xr:uid="{00000000-0005-0000-0000-0000023B0000}"/>
    <cellStyle name="Note 4 55 3" xfId="15115" xr:uid="{00000000-0005-0000-0000-0000033B0000}"/>
    <cellStyle name="Note 4 55 3 2" xfId="15116" xr:uid="{00000000-0005-0000-0000-0000043B0000}"/>
    <cellStyle name="Note 4 55 4" xfId="15117" xr:uid="{00000000-0005-0000-0000-0000053B0000}"/>
    <cellStyle name="Note 4 55 4 2" xfId="15118" xr:uid="{00000000-0005-0000-0000-0000063B0000}"/>
    <cellStyle name="Note 4 55 5" xfId="15119" xr:uid="{00000000-0005-0000-0000-0000073B0000}"/>
    <cellStyle name="Note 4 56" xfId="15120" xr:uid="{00000000-0005-0000-0000-0000083B0000}"/>
    <cellStyle name="Note 4 56 2" xfId="15121" xr:uid="{00000000-0005-0000-0000-0000093B0000}"/>
    <cellStyle name="Note 4 57" xfId="15122" xr:uid="{00000000-0005-0000-0000-00000A3B0000}"/>
    <cellStyle name="Note 4 57 2" xfId="15123" xr:uid="{00000000-0005-0000-0000-00000B3B0000}"/>
    <cellStyle name="Note 4 58" xfId="15124" xr:uid="{00000000-0005-0000-0000-00000C3B0000}"/>
    <cellStyle name="Note 4 58 2" xfId="15125" xr:uid="{00000000-0005-0000-0000-00000D3B0000}"/>
    <cellStyle name="Note 4 59" xfId="15126" xr:uid="{00000000-0005-0000-0000-00000E3B0000}"/>
    <cellStyle name="Note 4 6" xfId="15127" xr:uid="{00000000-0005-0000-0000-00000F3B0000}"/>
    <cellStyle name="Note 4 6 2" xfId="15128" xr:uid="{00000000-0005-0000-0000-0000103B0000}"/>
    <cellStyle name="Note 4 6 2 2" xfId="15129" xr:uid="{00000000-0005-0000-0000-0000113B0000}"/>
    <cellStyle name="Note 4 6 2 2 2" xfId="15130" xr:uid="{00000000-0005-0000-0000-0000123B0000}"/>
    <cellStyle name="Note 4 6 2 3" xfId="15131" xr:uid="{00000000-0005-0000-0000-0000133B0000}"/>
    <cellStyle name="Note 4 6 2 3 2" xfId="15132" xr:uid="{00000000-0005-0000-0000-0000143B0000}"/>
    <cellStyle name="Note 4 6 2 4" xfId="15133" xr:uid="{00000000-0005-0000-0000-0000153B0000}"/>
    <cellStyle name="Note 4 6 2 4 2" xfId="15134" xr:uid="{00000000-0005-0000-0000-0000163B0000}"/>
    <cellStyle name="Note 4 6 2 5" xfId="15135" xr:uid="{00000000-0005-0000-0000-0000173B0000}"/>
    <cellStyle name="Note 4 6 3" xfId="15136" xr:uid="{00000000-0005-0000-0000-0000183B0000}"/>
    <cellStyle name="Note 4 6 3 2" xfId="15137" xr:uid="{00000000-0005-0000-0000-0000193B0000}"/>
    <cellStyle name="Note 4 6 4" xfId="15138" xr:uid="{00000000-0005-0000-0000-00001A3B0000}"/>
    <cellStyle name="Note 4 6 4 2" xfId="15139" xr:uid="{00000000-0005-0000-0000-00001B3B0000}"/>
    <cellStyle name="Note 4 6 5" xfId="15140" xr:uid="{00000000-0005-0000-0000-00001C3B0000}"/>
    <cellStyle name="Note 4 6 5 2" xfId="15141" xr:uid="{00000000-0005-0000-0000-00001D3B0000}"/>
    <cellStyle name="Note 4 6 6" xfId="15142" xr:uid="{00000000-0005-0000-0000-00001E3B0000}"/>
    <cellStyle name="Note 4 7" xfId="15143" xr:uid="{00000000-0005-0000-0000-00001F3B0000}"/>
    <cellStyle name="Note 4 7 2" xfId="15144" xr:uid="{00000000-0005-0000-0000-0000203B0000}"/>
    <cellStyle name="Note 4 7 2 2" xfId="15145" xr:uid="{00000000-0005-0000-0000-0000213B0000}"/>
    <cellStyle name="Note 4 7 2 2 2" xfId="15146" xr:uid="{00000000-0005-0000-0000-0000223B0000}"/>
    <cellStyle name="Note 4 7 2 3" xfId="15147" xr:uid="{00000000-0005-0000-0000-0000233B0000}"/>
    <cellStyle name="Note 4 7 2 3 2" xfId="15148" xr:uid="{00000000-0005-0000-0000-0000243B0000}"/>
    <cellStyle name="Note 4 7 2 4" xfId="15149" xr:uid="{00000000-0005-0000-0000-0000253B0000}"/>
    <cellStyle name="Note 4 7 2 4 2" xfId="15150" xr:uid="{00000000-0005-0000-0000-0000263B0000}"/>
    <cellStyle name="Note 4 7 2 5" xfId="15151" xr:uid="{00000000-0005-0000-0000-0000273B0000}"/>
    <cellStyle name="Note 4 7 3" xfId="15152" xr:uid="{00000000-0005-0000-0000-0000283B0000}"/>
    <cellStyle name="Note 4 7 3 2" xfId="15153" xr:uid="{00000000-0005-0000-0000-0000293B0000}"/>
    <cellStyle name="Note 4 7 4" xfId="15154" xr:uid="{00000000-0005-0000-0000-00002A3B0000}"/>
    <cellStyle name="Note 4 7 4 2" xfId="15155" xr:uid="{00000000-0005-0000-0000-00002B3B0000}"/>
    <cellStyle name="Note 4 7 5" xfId="15156" xr:uid="{00000000-0005-0000-0000-00002C3B0000}"/>
    <cellStyle name="Note 4 7 5 2" xfId="15157" xr:uid="{00000000-0005-0000-0000-00002D3B0000}"/>
    <cellStyle name="Note 4 7 6" xfId="15158" xr:uid="{00000000-0005-0000-0000-00002E3B0000}"/>
    <cellStyle name="Note 4 8" xfId="15159" xr:uid="{00000000-0005-0000-0000-00002F3B0000}"/>
    <cellStyle name="Note 4 8 2" xfId="15160" xr:uid="{00000000-0005-0000-0000-0000303B0000}"/>
    <cellStyle name="Note 4 8 2 2" xfId="15161" xr:uid="{00000000-0005-0000-0000-0000313B0000}"/>
    <cellStyle name="Note 4 8 2 2 2" xfId="15162" xr:uid="{00000000-0005-0000-0000-0000323B0000}"/>
    <cellStyle name="Note 4 8 2 3" xfId="15163" xr:uid="{00000000-0005-0000-0000-0000333B0000}"/>
    <cellStyle name="Note 4 8 2 3 2" xfId="15164" xr:uid="{00000000-0005-0000-0000-0000343B0000}"/>
    <cellStyle name="Note 4 8 2 4" xfId="15165" xr:uid="{00000000-0005-0000-0000-0000353B0000}"/>
    <cellStyle name="Note 4 8 2 4 2" xfId="15166" xr:uid="{00000000-0005-0000-0000-0000363B0000}"/>
    <cellStyle name="Note 4 8 2 5" xfId="15167" xr:uid="{00000000-0005-0000-0000-0000373B0000}"/>
    <cellStyle name="Note 4 8 3" xfId="15168" xr:uid="{00000000-0005-0000-0000-0000383B0000}"/>
    <cellStyle name="Note 4 8 3 2" xfId="15169" xr:uid="{00000000-0005-0000-0000-0000393B0000}"/>
    <cellStyle name="Note 4 8 4" xfId="15170" xr:uid="{00000000-0005-0000-0000-00003A3B0000}"/>
    <cellStyle name="Note 4 8 4 2" xfId="15171" xr:uid="{00000000-0005-0000-0000-00003B3B0000}"/>
    <cellStyle name="Note 4 8 5" xfId="15172" xr:uid="{00000000-0005-0000-0000-00003C3B0000}"/>
    <cellStyle name="Note 4 8 5 2" xfId="15173" xr:uid="{00000000-0005-0000-0000-00003D3B0000}"/>
    <cellStyle name="Note 4 8 6" xfId="15174" xr:uid="{00000000-0005-0000-0000-00003E3B0000}"/>
    <cellStyle name="Note 4 9" xfId="15175" xr:uid="{00000000-0005-0000-0000-00003F3B0000}"/>
    <cellStyle name="Note 4 9 2" xfId="15176" xr:uid="{00000000-0005-0000-0000-0000403B0000}"/>
    <cellStyle name="Note 4 9 2 2" xfId="15177" xr:uid="{00000000-0005-0000-0000-0000413B0000}"/>
    <cellStyle name="Note 4 9 2 2 2" xfId="15178" xr:uid="{00000000-0005-0000-0000-0000423B0000}"/>
    <cellStyle name="Note 4 9 2 3" xfId="15179" xr:uid="{00000000-0005-0000-0000-0000433B0000}"/>
    <cellStyle name="Note 4 9 2 3 2" xfId="15180" xr:uid="{00000000-0005-0000-0000-0000443B0000}"/>
    <cellStyle name="Note 4 9 2 4" xfId="15181" xr:uid="{00000000-0005-0000-0000-0000453B0000}"/>
    <cellStyle name="Note 4 9 2 4 2" xfId="15182" xr:uid="{00000000-0005-0000-0000-0000463B0000}"/>
    <cellStyle name="Note 4 9 2 5" xfId="15183" xr:uid="{00000000-0005-0000-0000-0000473B0000}"/>
    <cellStyle name="Note 4 9 3" xfId="15184" xr:uid="{00000000-0005-0000-0000-0000483B0000}"/>
    <cellStyle name="Note 4 9 3 2" xfId="15185" xr:uid="{00000000-0005-0000-0000-0000493B0000}"/>
    <cellStyle name="Note 4 9 4" xfId="15186" xr:uid="{00000000-0005-0000-0000-00004A3B0000}"/>
    <cellStyle name="Note 4 9 4 2" xfId="15187" xr:uid="{00000000-0005-0000-0000-00004B3B0000}"/>
    <cellStyle name="Note 4 9 5" xfId="15188" xr:uid="{00000000-0005-0000-0000-00004C3B0000}"/>
    <cellStyle name="Note 4 9 5 2" xfId="15189" xr:uid="{00000000-0005-0000-0000-00004D3B0000}"/>
    <cellStyle name="Note 4 9 6" xfId="15190" xr:uid="{00000000-0005-0000-0000-00004E3B0000}"/>
    <cellStyle name="Note 40" xfId="15191" xr:uid="{00000000-0005-0000-0000-00004F3B0000}"/>
    <cellStyle name="Note 40 2" xfId="15192" xr:uid="{00000000-0005-0000-0000-0000503B0000}"/>
    <cellStyle name="Note 40 2 2" xfId="15193" xr:uid="{00000000-0005-0000-0000-0000513B0000}"/>
    <cellStyle name="Note 40 2 2 2" xfId="15194" xr:uid="{00000000-0005-0000-0000-0000523B0000}"/>
    <cellStyle name="Note 40 2 3" xfId="15195" xr:uid="{00000000-0005-0000-0000-0000533B0000}"/>
    <cellStyle name="Note 40 2 3 2" xfId="15196" xr:uid="{00000000-0005-0000-0000-0000543B0000}"/>
    <cellStyle name="Note 40 2 4" xfId="15197" xr:uid="{00000000-0005-0000-0000-0000553B0000}"/>
    <cellStyle name="Note 40 2 4 2" xfId="15198" xr:uid="{00000000-0005-0000-0000-0000563B0000}"/>
    <cellStyle name="Note 40 2 5" xfId="15199" xr:uid="{00000000-0005-0000-0000-0000573B0000}"/>
    <cellStyle name="Note 40 3" xfId="15200" xr:uid="{00000000-0005-0000-0000-0000583B0000}"/>
    <cellStyle name="Note 40 3 2" xfId="15201" xr:uid="{00000000-0005-0000-0000-0000593B0000}"/>
    <cellStyle name="Note 40 4" xfId="15202" xr:uid="{00000000-0005-0000-0000-00005A3B0000}"/>
    <cellStyle name="Note 40 4 2" xfId="15203" xr:uid="{00000000-0005-0000-0000-00005B3B0000}"/>
    <cellStyle name="Note 40 5" xfId="15204" xr:uid="{00000000-0005-0000-0000-00005C3B0000}"/>
    <cellStyle name="Note 40 5 2" xfId="15205" xr:uid="{00000000-0005-0000-0000-00005D3B0000}"/>
    <cellStyle name="Note 40 6" xfId="15206" xr:uid="{00000000-0005-0000-0000-00005E3B0000}"/>
    <cellStyle name="Note 41" xfId="15207" xr:uid="{00000000-0005-0000-0000-00005F3B0000}"/>
    <cellStyle name="Note 41 2" xfId="15208" xr:uid="{00000000-0005-0000-0000-0000603B0000}"/>
    <cellStyle name="Note 41 2 2" xfId="15209" xr:uid="{00000000-0005-0000-0000-0000613B0000}"/>
    <cellStyle name="Note 41 2 2 2" xfId="15210" xr:uid="{00000000-0005-0000-0000-0000623B0000}"/>
    <cellStyle name="Note 41 2 3" xfId="15211" xr:uid="{00000000-0005-0000-0000-0000633B0000}"/>
    <cellStyle name="Note 41 2 3 2" xfId="15212" xr:uid="{00000000-0005-0000-0000-0000643B0000}"/>
    <cellStyle name="Note 41 2 4" xfId="15213" xr:uid="{00000000-0005-0000-0000-0000653B0000}"/>
    <cellStyle name="Note 41 2 4 2" xfId="15214" xr:uid="{00000000-0005-0000-0000-0000663B0000}"/>
    <cellStyle name="Note 41 2 5" xfId="15215" xr:uid="{00000000-0005-0000-0000-0000673B0000}"/>
    <cellStyle name="Note 41 3" xfId="15216" xr:uid="{00000000-0005-0000-0000-0000683B0000}"/>
    <cellStyle name="Note 41 3 2" xfId="15217" xr:uid="{00000000-0005-0000-0000-0000693B0000}"/>
    <cellStyle name="Note 41 4" xfId="15218" xr:uid="{00000000-0005-0000-0000-00006A3B0000}"/>
    <cellStyle name="Note 41 4 2" xfId="15219" xr:uid="{00000000-0005-0000-0000-00006B3B0000}"/>
    <cellStyle name="Note 41 5" xfId="15220" xr:uid="{00000000-0005-0000-0000-00006C3B0000}"/>
    <cellStyle name="Note 41 5 2" xfId="15221" xr:uid="{00000000-0005-0000-0000-00006D3B0000}"/>
    <cellStyle name="Note 41 6" xfId="15222" xr:uid="{00000000-0005-0000-0000-00006E3B0000}"/>
    <cellStyle name="Note 42" xfId="15223" xr:uid="{00000000-0005-0000-0000-00006F3B0000}"/>
    <cellStyle name="Note 42 2" xfId="15224" xr:uid="{00000000-0005-0000-0000-0000703B0000}"/>
    <cellStyle name="Note 42 2 2" xfId="15225" xr:uid="{00000000-0005-0000-0000-0000713B0000}"/>
    <cellStyle name="Note 42 2 2 2" xfId="15226" xr:uid="{00000000-0005-0000-0000-0000723B0000}"/>
    <cellStyle name="Note 42 2 3" xfId="15227" xr:uid="{00000000-0005-0000-0000-0000733B0000}"/>
    <cellStyle name="Note 42 2 3 2" xfId="15228" xr:uid="{00000000-0005-0000-0000-0000743B0000}"/>
    <cellStyle name="Note 42 2 4" xfId="15229" xr:uid="{00000000-0005-0000-0000-0000753B0000}"/>
    <cellStyle name="Note 42 2 4 2" xfId="15230" xr:uid="{00000000-0005-0000-0000-0000763B0000}"/>
    <cellStyle name="Note 42 2 5" xfId="15231" xr:uid="{00000000-0005-0000-0000-0000773B0000}"/>
    <cellStyle name="Note 42 3" xfId="15232" xr:uid="{00000000-0005-0000-0000-0000783B0000}"/>
    <cellStyle name="Note 42 3 2" xfId="15233" xr:uid="{00000000-0005-0000-0000-0000793B0000}"/>
    <cellStyle name="Note 42 4" xfId="15234" xr:uid="{00000000-0005-0000-0000-00007A3B0000}"/>
    <cellStyle name="Note 42 4 2" xfId="15235" xr:uid="{00000000-0005-0000-0000-00007B3B0000}"/>
    <cellStyle name="Note 42 5" xfId="15236" xr:uid="{00000000-0005-0000-0000-00007C3B0000}"/>
    <cellStyle name="Note 42 5 2" xfId="15237" xr:uid="{00000000-0005-0000-0000-00007D3B0000}"/>
    <cellStyle name="Note 42 6" xfId="15238" xr:uid="{00000000-0005-0000-0000-00007E3B0000}"/>
    <cellStyle name="Note 43" xfId="15239" xr:uid="{00000000-0005-0000-0000-00007F3B0000}"/>
    <cellStyle name="Note 43 2" xfId="15240" xr:uid="{00000000-0005-0000-0000-0000803B0000}"/>
    <cellStyle name="Note 43 2 2" xfId="15241" xr:uid="{00000000-0005-0000-0000-0000813B0000}"/>
    <cellStyle name="Note 43 2 2 2" xfId="15242" xr:uid="{00000000-0005-0000-0000-0000823B0000}"/>
    <cellStyle name="Note 43 2 3" xfId="15243" xr:uid="{00000000-0005-0000-0000-0000833B0000}"/>
    <cellStyle name="Note 43 2 3 2" xfId="15244" xr:uid="{00000000-0005-0000-0000-0000843B0000}"/>
    <cellStyle name="Note 43 2 4" xfId="15245" xr:uid="{00000000-0005-0000-0000-0000853B0000}"/>
    <cellStyle name="Note 43 2 4 2" xfId="15246" xr:uid="{00000000-0005-0000-0000-0000863B0000}"/>
    <cellStyle name="Note 43 2 5" xfId="15247" xr:uid="{00000000-0005-0000-0000-0000873B0000}"/>
    <cellStyle name="Note 43 3" xfId="15248" xr:uid="{00000000-0005-0000-0000-0000883B0000}"/>
    <cellStyle name="Note 43 3 2" xfId="15249" xr:uid="{00000000-0005-0000-0000-0000893B0000}"/>
    <cellStyle name="Note 43 4" xfId="15250" xr:uid="{00000000-0005-0000-0000-00008A3B0000}"/>
    <cellStyle name="Note 43 4 2" xfId="15251" xr:uid="{00000000-0005-0000-0000-00008B3B0000}"/>
    <cellStyle name="Note 43 5" xfId="15252" xr:uid="{00000000-0005-0000-0000-00008C3B0000}"/>
    <cellStyle name="Note 43 5 2" xfId="15253" xr:uid="{00000000-0005-0000-0000-00008D3B0000}"/>
    <cellStyle name="Note 43 6" xfId="15254" xr:uid="{00000000-0005-0000-0000-00008E3B0000}"/>
    <cellStyle name="Note 44" xfId="15255" xr:uid="{00000000-0005-0000-0000-00008F3B0000}"/>
    <cellStyle name="Note 44 2" xfId="15256" xr:uid="{00000000-0005-0000-0000-0000903B0000}"/>
    <cellStyle name="Note 44 2 2" xfId="15257" xr:uid="{00000000-0005-0000-0000-0000913B0000}"/>
    <cellStyle name="Note 44 2 2 2" xfId="15258" xr:uid="{00000000-0005-0000-0000-0000923B0000}"/>
    <cellStyle name="Note 44 2 3" xfId="15259" xr:uid="{00000000-0005-0000-0000-0000933B0000}"/>
    <cellStyle name="Note 44 2 3 2" xfId="15260" xr:uid="{00000000-0005-0000-0000-0000943B0000}"/>
    <cellStyle name="Note 44 2 4" xfId="15261" xr:uid="{00000000-0005-0000-0000-0000953B0000}"/>
    <cellStyle name="Note 44 2 4 2" xfId="15262" xr:uid="{00000000-0005-0000-0000-0000963B0000}"/>
    <cellStyle name="Note 44 2 5" xfId="15263" xr:uid="{00000000-0005-0000-0000-0000973B0000}"/>
    <cellStyle name="Note 44 3" xfId="15264" xr:uid="{00000000-0005-0000-0000-0000983B0000}"/>
    <cellStyle name="Note 44 3 2" xfId="15265" xr:uid="{00000000-0005-0000-0000-0000993B0000}"/>
    <cellStyle name="Note 44 4" xfId="15266" xr:uid="{00000000-0005-0000-0000-00009A3B0000}"/>
    <cellStyle name="Note 44 4 2" xfId="15267" xr:uid="{00000000-0005-0000-0000-00009B3B0000}"/>
    <cellStyle name="Note 44 5" xfId="15268" xr:uid="{00000000-0005-0000-0000-00009C3B0000}"/>
    <cellStyle name="Note 44 5 2" xfId="15269" xr:uid="{00000000-0005-0000-0000-00009D3B0000}"/>
    <cellStyle name="Note 44 6" xfId="15270" xr:uid="{00000000-0005-0000-0000-00009E3B0000}"/>
    <cellStyle name="Note 45" xfId="15271" xr:uid="{00000000-0005-0000-0000-00009F3B0000}"/>
    <cellStyle name="Note 45 2" xfId="15272" xr:uid="{00000000-0005-0000-0000-0000A03B0000}"/>
    <cellStyle name="Note 45 2 2" xfId="15273" xr:uid="{00000000-0005-0000-0000-0000A13B0000}"/>
    <cellStyle name="Note 45 2 2 2" xfId="15274" xr:uid="{00000000-0005-0000-0000-0000A23B0000}"/>
    <cellStyle name="Note 45 2 3" xfId="15275" xr:uid="{00000000-0005-0000-0000-0000A33B0000}"/>
    <cellStyle name="Note 45 2 3 2" xfId="15276" xr:uid="{00000000-0005-0000-0000-0000A43B0000}"/>
    <cellStyle name="Note 45 2 4" xfId="15277" xr:uid="{00000000-0005-0000-0000-0000A53B0000}"/>
    <cellStyle name="Note 45 2 4 2" xfId="15278" xr:uid="{00000000-0005-0000-0000-0000A63B0000}"/>
    <cellStyle name="Note 45 2 5" xfId="15279" xr:uid="{00000000-0005-0000-0000-0000A73B0000}"/>
    <cellStyle name="Note 45 3" xfId="15280" xr:uid="{00000000-0005-0000-0000-0000A83B0000}"/>
    <cellStyle name="Note 45 3 2" xfId="15281" xr:uid="{00000000-0005-0000-0000-0000A93B0000}"/>
    <cellStyle name="Note 45 4" xfId="15282" xr:uid="{00000000-0005-0000-0000-0000AA3B0000}"/>
    <cellStyle name="Note 45 4 2" xfId="15283" xr:uid="{00000000-0005-0000-0000-0000AB3B0000}"/>
    <cellStyle name="Note 45 5" xfId="15284" xr:uid="{00000000-0005-0000-0000-0000AC3B0000}"/>
    <cellStyle name="Note 45 5 2" xfId="15285" xr:uid="{00000000-0005-0000-0000-0000AD3B0000}"/>
    <cellStyle name="Note 45 6" xfId="15286" xr:uid="{00000000-0005-0000-0000-0000AE3B0000}"/>
    <cellStyle name="Note 46" xfId="15287" xr:uid="{00000000-0005-0000-0000-0000AF3B0000}"/>
    <cellStyle name="Note 46 2" xfId="15288" xr:uid="{00000000-0005-0000-0000-0000B03B0000}"/>
    <cellStyle name="Note 46 2 2" xfId="15289" xr:uid="{00000000-0005-0000-0000-0000B13B0000}"/>
    <cellStyle name="Note 46 2 2 2" xfId="15290" xr:uid="{00000000-0005-0000-0000-0000B23B0000}"/>
    <cellStyle name="Note 46 2 3" xfId="15291" xr:uid="{00000000-0005-0000-0000-0000B33B0000}"/>
    <cellStyle name="Note 46 2 3 2" xfId="15292" xr:uid="{00000000-0005-0000-0000-0000B43B0000}"/>
    <cellStyle name="Note 46 2 4" xfId="15293" xr:uid="{00000000-0005-0000-0000-0000B53B0000}"/>
    <cellStyle name="Note 46 2 4 2" xfId="15294" xr:uid="{00000000-0005-0000-0000-0000B63B0000}"/>
    <cellStyle name="Note 46 2 5" xfId="15295" xr:uid="{00000000-0005-0000-0000-0000B73B0000}"/>
    <cellStyle name="Note 46 3" xfId="15296" xr:uid="{00000000-0005-0000-0000-0000B83B0000}"/>
    <cellStyle name="Note 46 3 2" xfId="15297" xr:uid="{00000000-0005-0000-0000-0000B93B0000}"/>
    <cellStyle name="Note 46 4" xfId="15298" xr:uid="{00000000-0005-0000-0000-0000BA3B0000}"/>
    <cellStyle name="Note 46 4 2" xfId="15299" xr:uid="{00000000-0005-0000-0000-0000BB3B0000}"/>
    <cellStyle name="Note 46 5" xfId="15300" xr:uid="{00000000-0005-0000-0000-0000BC3B0000}"/>
    <cellStyle name="Note 46 5 2" xfId="15301" xr:uid="{00000000-0005-0000-0000-0000BD3B0000}"/>
    <cellStyle name="Note 46 6" xfId="15302" xr:uid="{00000000-0005-0000-0000-0000BE3B0000}"/>
    <cellStyle name="Note 47" xfId="15303" xr:uid="{00000000-0005-0000-0000-0000BF3B0000}"/>
    <cellStyle name="Note 47 2" xfId="15304" xr:uid="{00000000-0005-0000-0000-0000C03B0000}"/>
    <cellStyle name="Note 47 2 2" xfId="15305" xr:uid="{00000000-0005-0000-0000-0000C13B0000}"/>
    <cellStyle name="Note 47 2 2 2" xfId="15306" xr:uid="{00000000-0005-0000-0000-0000C23B0000}"/>
    <cellStyle name="Note 47 2 3" xfId="15307" xr:uid="{00000000-0005-0000-0000-0000C33B0000}"/>
    <cellStyle name="Note 47 2 3 2" xfId="15308" xr:uid="{00000000-0005-0000-0000-0000C43B0000}"/>
    <cellStyle name="Note 47 2 4" xfId="15309" xr:uid="{00000000-0005-0000-0000-0000C53B0000}"/>
    <cellStyle name="Note 47 2 4 2" xfId="15310" xr:uid="{00000000-0005-0000-0000-0000C63B0000}"/>
    <cellStyle name="Note 47 2 5" xfId="15311" xr:uid="{00000000-0005-0000-0000-0000C73B0000}"/>
    <cellStyle name="Note 47 3" xfId="15312" xr:uid="{00000000-0005-0000-0000-0000C83B0000}"/>
    <cellStyle name="Note 47 3 2" xfId="15313" xr:uid="{00000000-0005-0000-0000-0000C93B0000}"/>
    <cellStyle name="Note 47 4" xfId="15314" xr:uid="{00000000-0005-0000-0000-0000CA3B0000}"/>
    <cellStyle name="Note 47 4 2" xfId="15315" xr:uid="{00000000-0005-0000-0000-0000CB3B0000}"/>
    <cellStyle name="Note 47 5" xfId="15316" xr:uid="{00000000-0005-0000-0000-0000CC3B0000}"/>
    <cellStyle name="Note 47 5 2" xfId="15317" xr:uid="{00000000-0005-0000-0000-0000CD3B0000}"/>
    <cellStyle name="Note 47 6" xfId="15318" xr:uid="{00000000-0005-0000-0000-0000CE3B0000}"/>
    <cellStyle name="Note 48" xfId="15319" xr:uid="{00000000-0005-0000-0000-0000CF3B0000}"/>
    <cellStyle name="Note 48 2" xfId="15320" xr:uid="{00000000-0005-0000-0000-0000D03B0000}"/>
    <cellStyle name="Note 48 2 2" xfId="15321" xr:uid="{00000000-0005-0000-0000-0000D13B0000}"/>
    <cellStyle name="Note 48 2 2 2" xfId="15322" xr:uid="{00000000-0005-0000-0000-0000D23B0000}"/>
    <cellStyle name="Note 48 2 3" xfId="15323" xr:uid="{00000000-0005-0000-0000-0000D33B0000}"/>
    <cellStyle name="Note 48 2 3 2" xfId="15324" xr:uid="{00000000-0005-0000-0000-0000D43B0000}"/>
    <cellStyle name="Note 48 2 4" xfId="15325" xr:uid="{00000000-0005-0000-0000-0000D53B0000}"/>
    <cellStyle name="Note 48 2 4 2" xfId="15326" xr:uid="{00000000-0005-0000-0000-0000D63B0000}"/>
    <cellStyle name="Note 48 2 5" xfId="15327" xr:uid="{00000000-0005-0000-0000-0000D73B0000}"/>
    <cellStyle name="Note 48 3" xfId="15328" xr:uid="{00000000-0005-0000-0000-0000D83B0000}"/>
    <cellStyle name="Note 48 3 2" xfId="15329" xr:uid="{00000000-0005-0000-0000-0000D93B0000}"/>
    <cellStyle name="Note 48 4" xfId="15330" xr:uid="{00000000-0005-0000-0000-0000DA3B0000}"/>
    <cellStyle name="Note 48 4 2" xfId="15331" xr:uid="{00000000-0005-0000-0000-0000DB3B0000}"/>
    <cellStyle name="Note 48 5" xfId="15332" xr:uid="{00000000-0005-0000-0000-0000DC3B0000}"/>
    <cellStyle name="Note 48 5 2" xfId="15333" xr:uid="{00000000-0005-0000-0000-0000DD3B0000}"/>
    <cellStyle name="Note 48 6" xfId="15334" xr:uid="{00000000-0005-0000-0000-0000DE3B0000}"/>
    <cellStyle name="Note 49" xfId="15335" xr:uid="{00000000-0005-0000-0000-0000DF3B0000}"/>
    <cellStyle name="Note 49 2" xfId="15336" xr:uid="{00000000-0005-0000-0000-0000E03B0000}"/>
    <cellStyle name="Note 49 2 2" xfId="15337" xr:uid="{00000000-0005-0000-0000-0000E13B0000}"/>
    <cellStyle name="Note 49 2 2 2" xfId="15338" xr:uid="{00000000-0005-0000-0000-0000E23B0000}"/>
    <cellStyle name="Note 49 2 3" xfId="15339" xr:uid="{00000000-0005-0000-0000-0000E33B0000}"/>
    <cellStyle name="Note 49 2 3 2" xfId="15340" xr:uid="{00000000-0005-0000-0000-0000E43B0000}"/>
    <cellStyle name="Note 49 2 4" xfId="15341" xr:uid="{00000000-0005-0000-0000-0000E53B0000}"/>
    <cellStyle name="Note 49 2 4 2" xfId="15342" xr:uid="{00000000-0005-0000-0000-0000E63B0000}"/>
    <cellStyle name="Note 49 2 5" xfId="15343" xr:uid="{00000000-0005-0000-0000-0000E73B0000}"/>
    <cellStyle name="Note 49 3" xfId="15344" xr:uid="{00000000-0005-0000-0000-0000E83B0000}"/>
    <cellStyle name="Note 49 3 2" xfId="15345" xr:uid="{00000000-0005-0000-0000-0000E93B0000}"/>
    <cellStyle name="Note 49 4" xfId="15346" xr:uid="{00000000-0005-0000-0000-0000EA3B0000}"/>
    <cellStyle name="Note 49 4 2" xfId="15347" xr:uid="{00000000-0005-0000-0000-0000EB3B0000}"/>
    <cellStyle name="Note 49 5" xfId="15348" xr:uid="{00000000-0005-0000-0000-0000EC3B0000}"/>
    <cellStyle name="Note 49 5 2" xfId="15349" xr:uid="{00000000-0005-0000-0000-0000ED3B0000}"/>
    <cellStyle name="Note 49 6" xfId="15350" xr:uid="{00000000-0005-0000-0000-0000EE3B0000}"/>
    <cellStyle name="Note 5" xfId="15351" xr:uid="{00000000-0005-0000-0000-0000EF3B0000}"/>
    <cellStyle name="Note 5 10" xfId="15352" xr:uid="{00000000-0005-0000-0000-0000F03B0000}"/>
    <cellStyle name="Note 5 10 2" xfId="15353" xr:uid="{00000000-0005-0000-0000-0000F13B0000}"/>
    <cellStyle name="Note 5 10 2 2" xfId="15354" xr:uid="{00000000-0005-0000-0000-0000F23B0000}"/>
    <cellStyle name="Note 5 10 2 2 2" xfId="15355" xr:uid="{00000000-0005-0000-0000-0000F33B0000}"/>
    <cellStyle name="Note 5 10 2 3" xfId="15356" xr:uid="{00000000-0005-0000-0000-0000F43B0000}"/>
    <cellStyle name="Note 5 10 2 3 2" xfId="15357" xr:uid="{00000000-0005-0000-0000-0000F53B0000}"/>
    <cellStyle name="Note 5 10 2 4" xfId="15358" xr:uid="{00000000-0005-0000-0000-0000F63B0000}"/>
    <cellStyle name="Note 5 10 2 4 2" xfId="15359" xr:uid="{00000000-0005-0000-0000-0000F73B0000}"/>
    <cellStyle name="Note 5 10 2 5" xfId="15360" xr:uid="{00000000-0005-0000-0000-0000F83B0000}"/>
    <cellStyle name="Note 5 10 3" xfId="15361" xr:uid="{00000000-0005-0000-0000-0000F93B0000}"/>
    <cellStyle name="Note 5 10 3 2" xfId="15362" xr:uid="{00000000-0005-0000-0000-0000FA3B0000}"/>
    <cellStyle name="Note 5 10 4" xfId="15363" xr:uid="{00000000-0005-0000-0000-0000FB3B0000}"/>
    <cellStyle name="Note 5 10 4 2" xfId="15364" xr:uid="{00000000-0005-0000-0000-0000FC3B0000}"/>
    <cellStyle name="Note 5 10 5" xfId="15365" xr:uid="{00000000-0005-0000-0000-0000FD3B0000}"/>
    <cellStyle name="Note 5 10 5 2" xfId="15366" xr:uid="{00000000-0005-0000-0000-0000FE3B0000}"/>
    <cellStyle name="Note 5 10 6" xfId="15367" xr:uid="{00000000-0005-0000-0000-0000FF3B0000}"/>
    <cellStyle name="Note 5 11" xfId="15368" xr:uid="{00000000-0005-0000-0000-0000003C0000}"/>
    <cellStyle name="Note 5 11 2" xfId="15369" xr:uid="{00000000-0005-0000-0000-0000013C0000}"/>
    <cellStyle name="Note 5 11 2 2" xfId="15370" xr:uid="{00000000-0005-0000-0000-0000023C0000}"/>
    <cellStyle name="Note 5 11 2 2 2" xfId="15371" xr:uid="{00000000-0005-0000-0000-0000033C0000}"/>
    <cellStyle name="Note 5 11 2 3" xfId="15372" xr:uid="{00000000-0005-0000-0000-0000043C0000}"/>
    <cellStyle name="Note 5 11 2 3 2" xfId="15373" xr:uid="{00000000-0005-0000-0000-0000053C0000}"/>
    <cellStyle name="Note 5 11 2 4" xfId="15374" xr:uid="{00000000-0005-0000-0000-0000063C0000}"/>
    <cellStyle name="Note 5 11 2 4 2" xfId="15375" xr:uid="{00000000-0005-0000-0000-0000073C0000}"/>
    <cellStyle name="Note 5 11 2 5" xfId="15376" xr:uid="{00000000-0005-0000-0000-0000083C0000}"/>
    <cellStyle name="Note 5 11 3" xfId="15377" xr:uid="{00000000-0005-0000-0000-0000093C0000}"/>
    <cellStyle name="Note 5 11 3 2" xfId="15378" xr:uid="{00000000-0005-0000-0000-00000A3C0000}"/>
    <cellStyle name="Note 5 11 4" xfId="15379" xr:uid="{00000000-0005-0000-0000-00000B3C0000}"/>
    <cellStyle name="Note 5 11 4 2" xfId="15380" xr:uid="{00000000-0005-0000-0000-00000C3C0000}"/>
    <cellStyle name="Note 5 11 5" xfId="15381" xr:uid="{00000000-0005-0000-0000-00000D3C0000}"/>
    <cellStyle name="Note 5 11 5 2" xfId="15382" xr:uid="{00000000-0005-0000-0000-00000E3C0000}"/>
    <cellStyle name="Note 5 11 6" xfId="15383" xr:uid="{00000000-0005-0000-0000-00000F3C0000}"/>
    <cellStyle name="Note 5 12" xfId="15384" xr:uid="{00000000-0005-0000-0000-0000103C0000}"/>
    <cellStyle name="Note 5 12 2" xfId="15385" xr:uid="{00000000-0005-0000-0000-0000113C0000}"/>
    <cellStyle name="Note 5 12 2 2" xfId="15386" xr:uid="{00000000-0005-0000-0000-0000123C0000}"/>
    <cellStyle name="Note 5 12 2 2 2" xfId="15387" xr:uid="{00000000-0005-0000-0000-0000133C0000}"/>
    <cellStyle name="Note 5 12 2 3" xfId="15388" xr:uid="{00000000-0005-0000-0000-0000143C0000}"/>
    <cellStyle name="Note 5 12 2 3 2" xfId="15389" xr:uid="{00000000-0005-0000-0000-0000153C0000}"/>
    <cellStyle name="Note 5 12 2 4" xfId="15390" xr:uid="{00000000-0005-0000-0000-0000163C0000}"/>
    <cellStyle name="Note 5 12 2 4 2" xfId="15391" xr:uid="{00000000-0005-0000-0000-0000173C0000}"/>
    <cellStyle name="Note 5 12 2 5" xfId="15392" xr:uid="{00000000-0005-0000-0000-0000183C0000}"/>
    <cellStyle name="Note 5 12 3" xfId="15393" xr:uid="{00000000-0005-0000-0000-0000193C0000}"/>
    <cellStyle name="Note 5 12 3 2" xfId="15394" xr:uid="{00000000-0005-0000-0000-00001A3C0000}"/>
    <cellStyle name="Note 5 12 4" xfId="15395" xr:uid="{00000000-0005-0000-0000-00001B3C0000}"/>
    <cellStyle name="Note 5 12 4 2" xfId="15396" xr:uid="{00000000-0005-0000-0000-00001C3C0000}"/>
    <cellStyle name="Note 5 12 5" xfId="15397" xr:uid="{00000000-0005-0000-0000-00001D3C0000}"/>
    <cellStyle name="Note 5 12 5 2" xfId="15398" xr:uid="{00000000-0005-0000-0000-00001E3C0000}"/>
    <cellStyle name="Note 5 12 6" xfId="15399" xr:uid="{00000000-0005-0000-0000-00001F3C0000}"/>
    <cellStyle name="Note 5 13" xfId="15400" xr:uid="{00000000-0005-0000-0000-0000203C0000}"/>
    <cellStyle name="Note 5 13 2" xfId="15401" xr:uid="{00000000-0005-0000-0000-0000213C0000}"/>
    <cellStyle name="Note 5 13 2 2" xfId="15402" xr:uid="{00000000-0005-0000-0000-0000223C0000}"/>
    <cellStyle name="Note 5 13 2 2 2" xfId="15403" xr:uid="{00000000-0005-0000-0000-0000233C0000}"/>
    <cellStyle name="Note 5 13 2 3" xfId="15404" xr:uid="{00000000-0005-0000-0000-0000243C0000}"/>
    <cellStyle name="Note 5 13 2 3 2" xfId="15405" xr:uid="{00000000-0005-0000-0000-0000253C0000}"/>
    <cellStyle name="Note 5 13 2 4" xfId="15406" xr:uid="{00000000-0005-0000-0000-0000263C0000}"/>
    <cellStyle name="Note 5 13 2 4 2" xfId="15407" xr:uid="{00000000-0005-0000-0000-0000273C0000}"/>
    <cellStyle name="Note 5 13 2 5" xfId="15408" xr:uid="{00000000-0005-0000-0000-0000283C0000}"/>
    <cellStyle name="Note 5 13 3" xfId="15409" xr:uid="{00000000-0005-0000-0000-0000293C0000}"/>
    <cellStyle name="Note 5 13 3 2" xfId="15410" xr:uid="{00000000-0005-0000-0000-00002A3C0000}"/>
    <cellStyle name="Note 5 13 4" xfId="15411" xr:uid="{00000000-0005-0000-0000-00002B3C0000}"/>
    <cellStyle name="Note 5 13 4 2" xfId="15412" xr:uid="{00000000-0005-0000-0000-00002C3C0000}"/>
    <cellStyle name="Note 5 13 5" xfId="15413" xr:uid="{00000000-0005-0000-0000-00002D3C0000}"/>
    <cellStyle name="Note 5 13 5 2" xfId="15414" xr:uid="{00000000-0005-0000-0000-00002E3C0000}"/>
    <cellStyle name="Note 5 13 6" xfId="15415" xr:uid="{00000000-0005-0000-0000-00002F3C0000}"/>
    <cellStyle name="Note 5 14" xfId="15416" xr:uid="{00000000-0005-0000-0000-0000303C0000}"/>
    <cellStyle name="Note 5 14 2" xfId="15417" xr:uid="{00000000-0005-0000-0000-0000313C0000}"/>
    <cellStyle name="Note 5 14 2 2" xfId="15418" xr:uid="{00000000-0005-0000-0000-0000323C0000}"/>
    <cellStyle name="Note 5 14 2 2 2" xfId="15419" xr:uid="{00000000-0005-0000-0000-0000333C0000}"/>
    <cellStyle name="Note 5 14 2 3" xfId="15420" xr:uid="{00000000-0005-0000-0000-0000343C0000}"/>
    <cellStyle name="Note 5 14 2 3 2" xfId="15421" xr:uid="{00000000-0005-0000-0000-0000353C0000}"/>
    <cellStyle name="Note 5 14 2 4" xfId="15422" xr:uid="{00000000-0005-0000-0000-0000363C0000}"/>
    <cellStyle name="Note 5 14 2 4 2" xfId="15423" xr:uid="{00000000-0005-0000-0000-0000373C0000}"/>
    <cellStyle name="Note 5 14 2 5" xfId="15424" xr:uid="{00000000-0005-0000-0000-0000383C0000}"/>
    <cellStyle name="Note 5 14 3" xfId="15425" xr:uid="{00000000-0005-0000-0000-0000393C0000}"/>
    <cellStyle name="Note 5 14 3 2" xfId="15426" xr:uid="{00000000-0005-0000-0000-00003A3C0000}"/>
    <cellStyle name="Note 5 14 4" xfId="15427" xr:uid="{00000000-0005-0000-0000-00003B3C0000}"/>
    <cellStyle name="Note 5 14 4 2" xfId="15428" xr:uid="{00000000-0005-0000-0000-00003C3C0000}"/>
    <cellStyle name="Note 5 14 5" xfId="15429" xr:uid="{00000000-0005-0000-0000-00003D3C0000}"/>
    <cellStyle name="Note 5 14 5 2" xfId="15430" xr:uid="{00000000-0005-0000-0000-00003E3C0000}"/>
    <cellStyle name="Note 5 14 6" xfId="15431" xr:uid="{00000000-0005-0000-0000-00003F3C0000}"/>
    <cellStyle name="Note 5 15" xfId="15432" xr:uid="{00000000-0005-0000-0000-0000403C0000}"/>
    <cellStyle name="Note 5 15 2" xfId="15433" xr:uid="{00000000-0005-0000-0000-0000413C0000}"/>
    <cellStyle name="Note 5 15 2 2" xfId="15434" xr:uid="{00000000-0005-0000-0000-0000423C0000}"/>
    <cellStyle name="Note 5 15 2 2 2" xfId="15435" xr:uid="{00000000-0005-0000-0000-0000433C0000}"/>
    <cellStyle name="Note 5 15 2 3" xfId="15436" xr:uid="{00000000-0005-0000-0000-0000443C0000}"/>
    <cellStyle name="Note 5 15 2 3 2" xfId="15437" xr:uid="{00000000-0005-0000-0000-0000453C0000}"/>
    <cellStyle name="Note 5 15 2 4" xfId="15438" xr:uid="{00000000-0005-0000-0000-0000463C0000}"/>
    <cellStyle name="Note 5 15 2 4 2" xfId="15439" xr:uid="{00000000-0005-0000-0000-0000473C0000}"/>
    <cellStyle name="Note 5 15 2 5" xfId="15440" xr:uid="{00000000-0005-0000-0000-0000483C0000}"/>
    <cellStyle name="Note 5 15 3" xfId="15441" xr:uid="{00000000-0005-0000-0000-0000493C0000}"/>
    <cellStyle name="Note 5 15 3 2" xfId="15442" xr:uid="{00000000-0005-0000-0000-00004A3C0000}"/>
    <cellStyle name="Note 5 15 4" xfId="15443" xr:uid="{00000000-0005-0000-0000-00004B3C0000}"/>
    <cellStyle name="Note 5 15 4 2" xfId="15444" xr:uid="{00000000-0005-0000-0000-00004C3C0000}"/>
    <cellStyle name="Note 5 15 5" xfId="15445" xr:uid="{00000000-0005-0000-0000-00004D3C0000}"/>
    <cellStyle name="Note 5 15 5 2" xfId="15446" xr:uid="{00000000-0005-0000-0000-00004E3C0000}"/>
    <cellStyle name="Note 5 15 6" xfId="15447" xr:uid="{00000000-0005-0000-0000-00004F3C0000}"/>
    <cellStyle name="Note 5 16" xfId="15448" xr:uid="{00000000-0005-0000-0000-0000503C0000}"/>
    <cellStyle name="Note 5 16 2" xfId="15449" xr:uid="{00000000-0005-0000-0000-0000513C0000}"/>
    <cellStyle name="Note 5 16 2 2" xfId="15450" xr:uid="{00000000-0005-0000-0000-0000523C0000}"/>
    <cellStyle name="Note 5 16 2 2 2" xfId="15451" xr:uid="{00000000-0005-0000-0000-0000533C0000}"/>
    <cellStyle name="Note 5 16 2 3" xfId="15452" xr:uid="{00000000-0005-0000-0000-0000543C0000}"/>
    <cellStyle name="Note 5 16 2 3 2" xfId="15453" xr:uid="{00000000-0005-0000-0000-0000553C0000}"/>
    <cellStyle name="Note 5 16 2 4" xfId="15454" xr:uid="{00000000-0005-0000-0000-0000563C0000}"/>
    <cellStyle name="Note 5 16 2 4 2" xfId="15455" xr:uid="{00000000-0005-0000-0000-0000573C0000}"/>
    <cellStyle name="Note 5 16 2 5" xfId="15456" xr:uid="{00000000-0005-0000-0000-0000583C0000}"/>
    <cellStyle name="Note 5 16 3" xfId="15457" xr:uid="{00000000-0005-0000-0000-0000593C0000}"/>
    <cellStyle name="Note 5 16 3 2" xfId="15458" xr:uid="{00000000-0005-0000-0000-00005A3C0000}"/>
    <cellStyle name="Note 5 16 4" xfId="15459" xr:uid="{00000000-0005-0000-0000-00005B3C0000}"/>
    <cellStyle name="Note 5 16 4 2" xfId="15460" xr:uid="{00000000-0005-0000-0000-00005C3C0000}"/>
    <cellStyle name="Note 5 16 5" xfId="15461" xr:uid="{00000000-0005-0000-0000-00005D3C0000}"/>
    <cellStyle name="Note 5 16 5 2" xfId="15462" xr:uid="{00000000-0005-0000-0000-00005E3C0000}"/>
    <cellStyle name="Note 5 16 6" xfId="15463" xr:uid="{00000000-0005-0000-0000-00005F3C0000}"/>
    <cellStyle name="Note 5 17" xfId="15464" xr:uid="{00000000-0005-0000-0000-0000603C0000}"/>
    <cellStyle name="Note 5 17 2" xfId="15465" xr:uid="{00000000-0005-0000-0000-0000613C0000}"/>
    <cellStyle name="Note 5 17 2 2" xfId="15466" xr:uid="{00000000-0005-0000-0000-0000623C0000}"/>
    <cellStyle name="Note 5 17 2 2 2" xfId="15467" xr:uid="{00000000-0005-0000-0000-0000633C0000}"/>
    <cellStyle name="Note 5 17 2 3" xfId="15468" xr:uid="{00000000-0005-0000-0000-0000643C0000}"/>
    <cellStyle name="Note 5 17 2 3 2" xfId="15469" xr:uid="{00000000-0005-0000-0000-0000653C0000}"/>
    <cellStyle name="Note 5 17 2 4" xfId="15470" xr:uid="{00000000-0005-0000-0000-0000663C0000}"/>
    <cellStyle name="Note 5 17 2 4 2" xfId="15471" xr:uid="{00000000-0005-0000-0000-0000673C0000}"/>
    <cellStyle name="Note 5 17 2 5" xfId="15472" xr:uid="{00000000-0005-0000-0000-0000683C0000}"/>
    <cellStyle name="Note 5 17 3" xfId="15473" xr:uid="{00000000-0005-0000-0000-0000693C0000}"/>
    <cellStyle name="Note 5 17 3 2" xfId="15474" xr:uid="{00000000-0005-0000-0000-00006A3C0000}"/>
    <cellStyle name="Note 5 17 4" xfId="15475" xr:uid="{00000000-0005-0000-0000-00006B3C0000}"/>
    <cellStyle name="Note 5 17 4 2" xfId="15476" xr:uid="{00000000-0005-0000-0000-00006C3C0000}"/>
    <cellStyle name="Note 5 17 5" xfId="15477" xr:uid="{00000000-0005-0000-0000-00006D3C0000}"/>
    <cellStyle name="Note 5 17 5 2" xfId="15478" xr:uid="{00000000-0005-0000-0000-00006E3C0000}"/>
    <cellStyle name="Note 5 17 6" xfId="15479" xr:uid="{00000000-0005-0000-0000-00006F3C0000}"/>
    <cellStyle name="Note 5 18" xfId="15480" xr:uid="{00000000-0005-0000-0000-0000703C0000}"/>
    <cellStyle name="Note 5 18 2" xfId="15481" xr:uid="{00000000-0005-0000-0000-0000713C0000}"/>
    <cellStyle name="Note 5 18 2 2" xfId="15482" xr:uid="{00000000-0005-0000-0000-0000723C0000}"/>
    <cellStyle name="Note 5 18 2 2 2" xfId="15483" xr:uid="{00000000-0005-0000-0000-0000733C0000}"/>
    <cellStyle name="Note 5 18 2 3" xfId="15484" xr:uid="{00000000-0005-0000-0000-0000743C0000}"/>
    <cellStyle name="Note 5 18 2 3 2" xfId="15485" xr:uid="{00000000-0005-0000-0000-0000753C0000}"/>
    <cellStyle name="Note 5 18 2 4" xfId="15486" xr:uid="{00000000-0005-0000-0000-0000763C0000}"/>
    <cellStyle name="Note 5 18 2 4 2" xfId="15487" xr:uid="{00000000-0005-0000-0000-0000773C0000}"/>
    <cellStyle name="Note 5 18 2 5" xfId="15488" xr:uid="{00000000-0005-0000-0000-0000783C0000}"/>
    <cellStyle name="Note 5 18 3" xfId="15489" xr:uid="{00000000-0005-0000-0000-0000793C0000}"/>
    <cellStyle name="Note 5 18 3 2" xfId="15490" xr:uid="{00000000-0005-0000-0000-00007A3C0000}"/>
    <cellStyle name="Note 5 18 4" xfId="15491" xr:uid="{00000000-0005-0000-0000-00007B3C0000}"/>
    <cellStyle name="Note 5 18 4 2" xfId="15492" xr:uid="{00000000-0005-0000-0000-00007C3C0000}"/>
    <cellStyle name="Note 5 18 5" xfId="15493" xr:uid="{00000000-0005-0000-0000-00007D3C0000}"/>
    <cellStyle name="Note 5 18 5 2" xfId="15494" xr:uid="{00000000-0005-0000-0000-00007E3C0000}"/>
    <cellStyle name="Note 5 18 6" xfId="15495" xr:uid="{00000000-0005-0000-0000-00007F3C0000}"/>
    <cellStyle name="Note 5 19" xfId="15496" xr:uid="{00000000-0005-0000-0000-0000803C0000}"/>
    <cellStyle name="Note 5 19 2" xfId="15497" xr:uid="{00000000-0005-0000-0000-0000813C0000}"/>
    <cellStyle name="Note 5 19 2 2" xfId="15498" xr:uid="{00000000-0005-0000-0000-0000823C0000}"/>
    <cellStyle name="Note 5 19 2 2 2" xfId="15499" xr:uid="{00000000-0005-0000-0000-0000833C0000}"/>
    <cellStyle name="Note 5 19 2 3" xfId="15500" xr:uid="{00000000-0005-0000-0000-0000843C0000}"/>
    <cellStyle name="Note 5 19 2 3 2" xfId="15501" xr:uid="{00000000-0005-0000-0000-0000853C0000}"/>
    <cellStyle name="Note 5 19 2 4" xfId="15502" xr:uid="{00000000-0005-0000-0000-0000863C0000}"/>
    <cellStyle name="Note 5 19 2 4 2" xfId="15503" xr:uid="{00000000-0005-0000-0000-0000873C0000}"/>
    <cellStyle name="Note 5 19 2 5" xfId="15504" xr:uid="{00000000-0005-0000-0000-0000883C0000}"/>
    <cellStyle name="Note 5 19 3" xfId="15505" xr:uid="{00000000-0005-0000-0000-0000893C0000}"/>
    <cellStyle name="Note 5 19 3 2" xfId="15506" xr:uid="{00000000-0005-0000-0000-00008A3C0000}"/>
    <cellStyle name="Note 5 19 4" xfId="15507" xr:uid="{00000000-0005-0000-0000-00008B3C0000}"/>
    <cellStyle name="Note 5 19 4 2" xfId="15508" xr:uid="{00000000-0005-0000-0000-00008C3C0000}"/>
    <cellStyle name="Note 5 19 5" xfId="15509" xr:uid="{00000000-0005-0000-0000-00008D3C0000}"/>
    <cellStyle name="Note 5 19 5 2" xfId="15510" xr:uid="{00000000-0005-0000-0000-00008E3C0000}"/>
    <cellStyle name="Note 5 19 6" xfId="15511" xr:uid="{00000000-0005-0000-0000-00008F3C0000}"/>
    <cellStyle name="Note 5 2" xfId="15512" xr:uid="{00000000-0005-0000-0000-0000903C0000}"/>
    <cellStyle name="Note 5 2 2" xfId="15513" xr:uid="{00000000-0005-0000-0000-0000913C0000}"/>
    <cellStyle name="Note 5 2 2 2" xfId="15514" xr:uid="{00000000-0005-0000-0000-0000923C0000}"/>
    <cellStyle name="Note 5 2 2 2 2" xfId="15515" xr:uid="{00000000-0005-0000-0000-0000933C0000}"/>
    <cellStyle name="Note 5 2 2 3" xfId="15516" xr:uid="{00000000-0005-0000-0000-0000943C0000}"/>
    <cellStyle name="Note 5 2 2 3 2" xfId="15517" xr:uid="{00000000-0005-0000-0000-0000953C0000}"/>
    <cellStyle name="Note 5 2 2 4" xfId="15518" xr:uid="{00000000-0005-0000-0000-0000963C0000}"/>
    <cellStyle name="Note 5 2 2 4 2" xfId="15519" xr:uid="{00000000-0005-0000-0000-0000973C0000}"/>
    <cellStyle name="Note 5 2 2 5" xfId="15520" xr:uid="{00000000-0005-0000-0000-0000983C0000}"/>
    <cellStyle name="Note 5 2 3" xfId="15521" xr:uid="{00000000-0005-0000-0000-0000993C0000}"/>
    <cellStyle name="Note 5 2 3 2" xfId="15522" xr:uid="{00000000-0005-0000-0000-00009A3C0000}"/>
    <cellStyle name="Note 5 2 4" xfId="15523" xr:uid="{00000000-0005-0000-0000-00009B3C0000}"/>
    <cellStyle name="Note 5 2 4 2" xfId="15524" xr:uid="{00000000-0005-0000-0000-00009C3C0000}"/>
    <cellStyle name="Note 5 2 5" xfId="15525" xr:uid="{00000000-0005-0000-0000-00009D3C0000}"/>
    <cellStyle name="Note 5 2 5 2" xfId="15526" xr:uid="{00000000-0005-0000-0000-00009E3C0000}"/>
    <cellStyle name="Note 5 2 6" xfId="15527" xr:uid="{00000000-0005-0000-0000-00009F3C0000}"/>
    <cellStyle name="Note 5 20" xfId="15528" xr:uid="{00000000-0005-0000-0000-0000A03C0000}"/>
    <cellStyle name="Note 5 20 2" xfId="15529" xr:uid="{00000000-0005-0000-0000-0000A13C0000}"/>
    <cellStyle name="Note 5 20 2 2" xfId="15530" xr:uid="{00000000-0005-0000-0000-0000A23C0000}"/>
    <cellStyle name="Note 5 20 2 2 2" xfId="15531" xr:uid="{00000000-0005-0000-0000-0000A33C0000}"/>
    <cellStyle name="Note 5 20 2 3" xfId="15532" xr:uid="{00000000-0005-0000-0000-0000A43C0000}"/>
    <cellStyle name="Note 5 20 2 3 2" xfId="15533" xr:uid="{00000000-0005-0000-0000-0000A53C0000}"/>
    <cellStyle name="Note 5 20 2 4" xfId="15534" xr:uid="{00000000-0005-0000-0000-0000A63C0000}"/>
    <cellStyle name="Note 5 20 2 4 2" xfId="15535" xr:uid="{00000000-0005-0000-0000-0000A73C0000}"/>
    <cellStyle name="Note 5 20 2 5" xfId="15536" xr:uid="{00000000-0005-0000-0000-0000A83C0000}"/>
    <cellStyle name="Note 5 20 3" xfId="15537" xr:uid="{00000000-0005-0000-0000-0000A93C0000}"/>
    <cellStyle name="Note 5 20 3 2" xfId="15538" xr:uid="{00000000-0005-0000-0000-0000AA3C0000}"/>
    <cellStyle name="Note 5 20 4" xfId="15539" xr:uid="{00000000-0005-0000-0000-0000AB3C0000}"/>
    <cellStyle name="Note 5 20 4 2" xfId="15540" xr:uid="{00000000-0005-0000-0000-0000AC3C0000}"/>
    <cellStyle name="Note 5 20 5" xfId="15541" xr:uid="{00000000-0005-0000-0000-0000AD3C0000}"/>
    <cellStyle name="Note 5 20 5 2" xfId="15542" xr:uid="{00000000-0005-0000-0000-0000AE3C0000}"/>
    <cellStyle name="Note 5 20 6" xfId="15543" xr:uid="{00000000-0005-0000-0000-0000AF3C0000}"/>
    <cellStyle name="Note 5 21" xfId="15544" xr:uid="{00000000-0005-0000-0000-0000B03C0000}"/>
    <cellStyle name="Note 5 21 2" xfId="15545" xr:uid="{00000000-0005-0000-0000-0000B13C0000}"/>
    <cellStyle name="Note 5 21 2 2" xfId="15546" xr:uid="{00000000-0005-0000-0000-0000B23C0000}"/>
    <cellStyle name="Note 5 21 2 2 2" xfId="15547" xr:uid="{00000000-0005-0000-0000-0000B33C0000}"/>
    <cellStyle name="Note 5 21 2 3" xfId="15548" xr:uid="{00000000-0005-0000-0000-0000B43C0000}"/>
    <cellStyle name="Note 5 21 2 3 2" xfId="15549" xr:uid="{00000000-0005-0000-0000-0000B53C0000}"/>
    <cellStyle name="Note 5 21 2 4" xfId="15550" xr:uid="{00000000-0005-0000-0000-0000B63C0000}"/>
    <cellStyle name="Note 5 21 2 4 2" xfId="15551" xr:uid="{00000000-0005-0000-0000-0000B73C0000}"/>
    <cellStyle name="Note 5 21 2 5" xfId="15552" xr:uid="{00000000-0005-0000-0000-0000B83C0000}"/>
    <cellStyle name="Note 5 21 3" xfId="15553" xr:uid="{00000000-0005-0000-0000-0000B93C0000}"/>
    <cellStyle name="Note 5 21 3 2" xfId="15554" xr:uid="{00000000-0005-0000-0000-0000BA3C0000}"/>
    <cellStyle name="Note 5 21 4" xfId="15555" xr:uid="{00000000-0005-0000-0000-0000BB3C0000}"/>
    <cellStyle name="Note 5 21 4 2" xfId="15556" xr:uid="{00000000-0005-0000-0000-0000BC3C0000}"/>
    <cellStyle name="Note 5 21 5" xfId="15557" xr:uid="{00000000-0005-0000-0000-0000BD3C0000}"/>
    <cellStyle name="Note 5 21 5 2" xfId="15558" xr:uid="{00000000-0005-0000-0000-0000BE3C0000}"/>
    <cellStyle name="Note 5 21 6" xfId="15559" xr:uid="{00000000-0005-0000-0000-0000BF3C0000}"/>
    <cellStyle name="Note 5 22" xfId="15560" xr:uid="{00000000-0005-0000-0000-0000C03C0000}"/>
    <cellStyle name="Note 5 22 2" xfId="15561" xr:uid="{00000000-0005-0000-0000-0000C13C0000}"/>
    <cellStyle name="Note 5 22 2 2" xfId="15562" xr:uid="{00000000-0005-0000-0000-0000C23C0000}"/>
    <cellStyle name="Note 5 22 2 2 2" xfId="15563" xr:uid="{00000000-0005-0000-0000-0000C33C0000}"/>
    <cellStyle name="Note 5 22 2 3" xfId="15564" xr:uid="{00000000-0005-0000-0000-0000C43C0000}"/>
    <cellStyle name="Note 5 22 2 3 2" xfId="15565" xr:uid="{00000000-0005-0000-0000-0000C53C0000}"/>
    <cellStyle name="Note 5 22 2 4" xfId="15566" xr:uid="{00000000-0005-0000-0000-0000C63C0000}"/>
    <cellStyle name="Note 5 22 2 4 2" xfId="15567" xr:uid="{00000000-0005-0000-0000-0000C73C0000}"/>
    <cellStyle name="Note 5 22 2 5" xfId="15568" xr:uid="{00000000-0005-0000-0000-0000C83C0000}"/>
    <cellStyle name="Note 5 22 3" xfId="15569" xr:uid="{00000000-0005-0000-0000-0000C93C0000}"/>
    <cellStyle name="Note 5 22 3 2" xfId="15570" xr:uid="{00000000-0005-0000-0000-0000CA3C0000}"/>
    <cellStyle name="Note 5 22 4" xfId="15571" xr:uid="{00000000-0005-0000-0000-0000CB3C0000}"/>
    <cellStyle name="Note 5 22 4 2" xfId="15572" xr:uid="{00000000-0005-0000-0000-0000CC3C0000}"/>
    <cellStyle name="Note 5 22 5" xfId="15573" xr:uid="{00000000-0005-0000-0000-0000CD3C0000}"/>
    <cellStyle name="Note 5 22 5 2" xfId="15574" xr:uid="{00000000-0005-0000-0000-0000CE3C0000}"/>
    <cellStyle name="Note 5 22 6" xfId="15575" xr:uid="{00000000-0005-0000-0000-0000CF3C0000}"/>
    <cellStyle name="Note 5 23" xfId="15576" xr:uid="{00000000-0005-0000-0000-0000D03C0000}"/>
    <cellStyle name="Note 5 23 2" xfId="15577" xr:uid="{00000000-0005-0000-0000-0000D13C0000}"/>
    <cellStyle name="Note 5 23 2 2" xfId="15578" xr:uid="{00000000-0005-0000-0000-0000D23C0000}"/>
    <cellStyle name="Note 5 23 2 2 2" xfId="15579" xr:uid="{00000000-0005-0000-0000-0000D33C0000}"/>
    <cellStyle name="Note 5 23 2 3" xfId="15580" xr:uid="{00000000-0005-0000-0000-0000D43C0000}"/>
    <cellStyle name="Note 5 23 2 3 2" xfId="15581" xr:uid="{00000000-0005-0000-0000-0000D53C0000}"/>
    <cellStyle name="Note 5 23 2 4" xfId="15582" xr:uid="{00000000-0005-0000-0000-0000D63C0000}"/>
    <cellStyle name="Note 5 23 2 4 2" xfId="15583" xr:uid="{00000000-0005-0000-0000-0000D73C0000}"/>
    <cellStyle name="Note 5 23 2 5" xfId="15584" xr:uid="{00000000-0005-0000-0000-0000D83C0000}"/>
    <cellStyle name="Note 5 23 3" xfId="15585" xr:uid="{00000000-0005-0000-0000-0000D93C0000}"/>
    <cellStyle name="Note 5 23 3 2" xfId="15586" xr:uid="{00000000-0005-0000-0000-0000DA3C0000}"/>
    <cellStyle name="Note 5 23 4" xfId="15587" xr:uid="{00000000-0005-0000-0000-0000DB3C0000}"/>
    <cellStyle name="Note 5 23 4 2" xfId="15588" xr:uid="{00000000-0005-0000-0000-0000DC3C0000}"/>
    <cellStyle name="Note 5 23 5" xfId="15589" xr:uid="{00000000-0005-0000-0000-0000DD3C0000}"/>
    <cellStyle name="Note 5 23 5 2" xfId="15590" xr:uid="{00000000-0005-0000-0000-0000DE3C0000}"/>
    <cellStyle name="Note 5 23 6" xfId="15591" xr:uid="{00000000-0005-0000-0000-0000DF3C0000}"/>
    <cellStyle name="Note 5 24" xfId="15592" xr:uid="{00000000-0005-0000-0000-0000E03C0000}"/>
    <cellStyle name="Note 5 24 2" xfId="15593" xr:uid="{00000000-0005-0000-0000-0000E13C0000}"/>
    <cellStyle name="Note 5 24 2 2" xfId="15594" xr:uid="{00000000-0005-0000-0000-0000E23C0000}"/>
    <cellStyle name="Note 5 24 2 2 2" xfId="15595" xr:uid="{00000000-0005-0000-0000-0000E33C0000}"/>
    <cellStyle name="Note 5 24 2 3" xfId="15596" xr:uid="{00000000-0005-0000-0000-0000E43C0000}"/>
    <cellStyle name="Note 5 24 2 3 2" xfId="15597" xr:uid="{00000000-0005-0000-0000-0000E53C0000}"/>
    <cellStyle name="Note 5 24 2 4" xfId="15598" xr:uid="{00000000-0005-0000-0000-0000E63C0000}"/>
    <cellStyle name="Note 5 24 2 4 2" xfId="15599" xr:uid="{00000000-0005-0000-0000-0000E73C0000}"/>
    <cellStyle name="Note 5 24 2 5" xfId="15600" xr:uid="{00000000-0005-0000-0000-0000E83C0000}"/>
    <cellStyle name="Note 5 24 3" xfId="15601" xr:uid="{00000000-0005-0000-0000-0000E93C0000}"/>
    <cellStyle name="Note 5 24 3 2" xfId="15602" xr:uid="{00000000-0005-0000-0000-0000EA3C0000}"/>
    <cellStyle name="Note 5 24 4" xfId="15603" xr:uid="{00000000-0005-0000-0000-0000EB3C0000}"/>
    <cellStyle name="Note 5 24 4 2" xfId="15604" xr:uid="{00000000-0005-0000-0000-0000EC3C0000}"/>
    <cellStyle name="Note 5 24 5" xfId="15605" xr:uid="{00000000-0005-0000-0000-0000ED3C0000}"/>
    <cellStyle name="Note 5 24 5 2" xfId="15606" xr:uid="{00000000-0005-0000-0000-0000EE3C0000}"/>
    <cellStyle name="Note 5 24 6" xfId="15607" xr:uid="{00000000-0005-0000-0000-0000EF3C0000}"/>
    <cellStyle name="Note 5 25" xfId="15608" xr:uid="{00000000-0005-0000-0000-0000F03C0000}"/>
    <cellStyle name="Note 5 25 2" xfId="15609" xr:uid="{00000000-0005-0000-0000-0000F13C0000}"/>
    <cellStyle name="Note 5 25 2 2" xfId="15610" xr:uid="{00000000-0005-0000-0000-0000F23C0000}"/>
    <cellStyle name="Note 5 25 2 2 2" xfId="15611" xr:uid="{00000000-0005-0000-0000-0000F33C0000}"/>
    <cellStyle name="Note 5 25 2 3" xfId="15612" xr:uid="{00000000-0005-0000-0000-0000F43C0000}"/>
    <cellStyle name="Note 5 25 2 3 2" xfId="15613" xr:uid="{00000000-0005-0000-0000-0000F53C0000}"/>
    <cellStyle name="Note 5 25 2 4" xfId="15614" xr:uid="{00000000-0005-0000-0000-0000F63C0000}"/>
    <cellStyle name="Note 5 25 2 4 2" xfId="15615" xr:uid="{00000000-0005-0000-0000-0000F73C0000}"/>
    <cellStyle name="Note 5 25 2 5" xfId="15616" xr:uid="{00000000-0005-0000-0000-0000F83C0000}"/>
    <cellStyle name="Note 5 25 3" xfId="15617" xr:uid="{00000000-0005-0000-0000-0000F93C0000}"/>
    <cellStyle name="Note 5 25 3 2" xfId="15618" xr:uid="{00000000-0005-0000-0000-0000FA3C0000}"/>
    <cellStyle name="Note 5 25 4" xfId="15619" xr:uid="{00000000-0005-0000-0000-0000FB3C0000}"/>
    <cellStyle name="Note 5 25 4 2" xfId="15620" xr:uid="{00000000-0005-0000-0000-0000FC3C0000}"/>
    <cellStyle name="Note 5 25 5" xfId="15621" xr:uid="{00000000-0005-0000-0000-0000FD3C0000}"/>
    <cellStyle name="Note 5 25 5 2" xfId="15622" xr:uid="{00000000-0005-0000-0000-0000FE3C0000}"/>
    <cellStyle name="Note 5 25 6" xfId="15623" xr:uid="{00000000-0005-0000-0000-0000FF3C0000}"/>
    <cellStyle name="Note 5 26" xfId="15624" xr:uid="{00000000-0005-0000-0000-0000003D0000}"/>
    <cellStyle name="Note 5 26 2" xfId="15625" xr:uid="{00000000-0005-0000-0000-0000013D0000}"/>
    <cellStyle name="Note 5 26 2 2" xfId="15626" xr:uid="{00000000-0005-0000-0000-0000023D0000}"/>
    <cellStyle name="Note 5 26 2 2 2" xfId="15627" xr:uid="{00000000-0005-0000-0000-0000033D0000}"/>
    <cellStyle name="Note 5 26 2 3" xfId="15628" xr:uid="{00000000-0005-0000-0000-0000043D0000}"/>
    <cellStyle name="Note 5 26 2 3 2" xfId="15629" xr:uid="{00000000-0005-0000-0000-0000053D0000}"/>
    <cellStyle name="Note 5 26 2 4" xfId="15630" xr:uid="{00000000-0005-0000-0000-0000063D0000}"/>
    <cellStyle name="Note 5 26 2 4 2" xfId="15631" xr:uid="{00000000-0005-0000-0000-0000073D0000}"/>
    <cellStyle name="Note 5 26 2 5" xfId="15632" xr:uid="{00000000-0005-0000-0000-0000083D0000}"/>
    <cellStyle name="Note 5 26 3" xfId="15633" xr:uid="{00000000-0005-0000-0000-0000093D0000}"/>
    <cellStyle name="Note 5 26 3 2" xfId="15634" xr:uid="{00000000-0005-0000-0000-00000A3D0000}"/>
    <cellStyle name="Note 5 26 4" xfId="15635" xr:uid="{00000000-0005-0000-0000-00000B3D0000}"/>
    <cellStyle name="Note 5 26 4 2" xfId="15636" xr:uid="{00000000-0005-0000-0000-00000C3D0000}"/>
    <cellStyle name="Note 5 26 5" xfId="15637" xr:uid="{00000000-0005-0000-0000-00000D3D0000}"/>
    <cellStyle name="Note 5 26 5 2" xfId="15638" xr:uid="{00000000-0005-0000-0000-00000E3D0000}"/>
    <cellStyle name="Note 5 26 6" xfId="15639" xr:uid="{00000000-0005-0000-0000-00000F3D0000}"/>
    <cellStyle name="Note 5 27" xfId="15640" xr:uid="{00000000-0005-0000-0000-0000103D0000}"/>
    <cellStyle name="Note 5 27 2" xfId="15641" xr:uid="{00000000-0005-0000-0000-0000113D0000}"/>
    <cellStyle name="Note 5 27 2 2" xfId="15642" xr:uid="{00000000-0005-0000-0000-0000123D0000}"/>
    <cellStyle name="Note 5 27 2 2 2" xfId="15643" xr:uid="{00000000-0005-0000-0000-0000133D0000}"/>
    <cellStyle name="Note 5 27 2 3" xfId="15644" xr:uid="{00000000-0005-0000-0000-0000143D0000}"/>
    <cellStyle name="Note 5 27 2 3 2" xfId="15645" xr:uid="{00000000-0005-0000-0000-0000153D0000}"/>
    <cellStyle name="Note 5 27 2 4" xfId="15646" xr:uid="{00000000-0005-0000-0000-0000163D0000}"/>
    <cellStyle name="Note 5 27 2 4 2" xfId="15647" xr:uid="{00000000-0005-0000-0000-0000173D0000}"/>
    <cellStyle name="Note 5 27 2 5" xfId="15648" xr:uid="{00000000-0005-0000-0000-0000183D0000}"/>
    <cellStyle name="Note 5 27 3" xfId="15649" xr:uid="{00000000-0005-0000-0000-0000193D0000}"/>
    <cellStyle name="Note 5 27 3 2" xfId="15650" xr:uid="{00000000-0005-0000-0000-00001A3D0000}"/>
    <cellStyle name="Note 5 27 4" xfId="15651" xr:uid="{00000000-0005-0000-0000-00001B3D0000}"/>
    <cellStyle name="Note 5 27 4 2" xfId="15652" xr:uid="{00000000-0005-0000-0000-00001C3D0000}"/>
    <cellStyle name="Note 5 27 5" xfId="15653" xr:uid="{00000000-0005-0000-0000-00001D3D0000}"/>
    <cellStyle name="Note 5 27 5 2" xfId="15654" xr:uid="{00000000-0005-0000-0000-00001E3D0000}"/>
    <cellStyle name="Note 5 27 6" xfId="15655" xr:uid="{00000000-0005-0000-0000-00001F3D0000}"/>
    <cellStyle name="Note 5 28" xfId="15656" xr:uid="{00000000-0005-0000-0000-0000203D0000}"/>
    <cellStyle name="Note 5 28 2" xfId="15657" xr:uid="{00000000-0005-0000-0000-0000213D0000}"/>
    <cellStyle name="Note 5 28 2 2" xfId="15658" xr:uid="{00000000-0005-0000-0000-0000223D0000}"/>
    <cellStyle name="Note 5 28 2 2 2" xfId="15659" xr:uid="{00000000-0005-0000-0000-0000233D0000}"/>
    <cellStyle name="Note 5 28 2 3" xfId="15660" xr:uid="{00000000-0005-0000-0000-0000243D0000}"/>
    <cellStyle name="Note 5 28 2 3 2" xfId="15661" xr:uid="{00000000-0005-0000-0000-0000253D0000}"/>
    <cellStyle name="Note 5 28 2 4" xfId="15662" xr:uid="{00000000-0005-0000-0000-0000263D0000}"/>
    <cellStyle name="Note 5 28 2 4 2" xfId="15663" xr:uid="{00000000-0005-0000-0000-0000273D0000}"/>
    <cellStyle name="Note 5 28 2 5" xfId="15664" xr:uid="{00000000-0005-0000-0000-0000283D0000}"/>
    <cellStyle name="Note 5 28 3" xfId="15665" xr:uid="{00000000-0005-0000-0000-0000293D0000}"/>
    <cellStyle name="Note 5 28 3 2" xfId="15666" xr:uid="{00000000-0005-0000-0000-00002A3D0000}"/>
    <cellStyle name="Note 5 28 4" xfId="15667" xr:uid="{00000000-0005-0000-0000-00002B3D0000}"/>
    <cellStyle name="Note 5 28 4 2" xfId="15668" xr:uid="{00000000-0005-0000-0000-00002C3D0000}"/>
    <cellStyle name="Note 5 28 5" xfId="15669" xr:uid="{00000000-0005-0000-0000-00002D3D0000}"/>
    <cellStyle name="Note 5 28 5 2" xfId="15670" xr:uid="{00000000-0005-0000-0000-00002E3D0000}"/>
    <cellStyle name="Note 5 28 6" xfId="15671" xr:uid="{00000000-0005-0000-0000-00002F3D0000}"/>
    <cellStyle name="Note 5 29" xfId="15672" xr:uid="{00000000-0005-0000-0000-0000303D0000}"/>
    <cellStyle name="Note 5 29 2" xfId="15673" xr:uid="{00000000-0005-0000-0000-0000313D0000}"/>
    <cellStyle name="Note 5 29 2 2" xfId="15674" xr:uid="{00000000-0005-0000-0000-0000323D0000}"/>
    <cellStyle name="Note 5 29 2 2 2" xfId="15675" xr:uid="{00000000-0005-0000-0000-0000333D0000}"/>
    <cellStyle name="Note 5 29 2 3" xfId="15676" xr:uid="{00000000-0005-0000-0000-0000343D0000}"/>
    <cellStyle name="Note 5 29 2 3 2" xfId="15677" xr:uid="{00000000-0005-0000-0000-0000353D0000}"/>
    <cellStyle name="Note 5 29 2 4" xfId="15678" xr:uid="{00000000-0005-0000-0000-0000363D0000}"/>
    <cellStyle name="Note 5 29 2 4 2" xfId="15679" xr:uid="{00000000-0005-0000-0000-0000373D0000}"/>
    <cellStyle name="Note 5 29 2 5" xfId="15680" xr:uid="{00000000-0005-0000-0000-0000383D0000}"/>
    <cellStyle name="Note 5 29 3" xfId="15681" xr:uid="{00000000-0005-0000-0000-0000393D0000}"/>
    <cellStyle name="Note 5 29 3 2" xfId="15682" xr:uid="{00000000-0005-0000-0000-00003A3D0000}"/>
    <cellStyle name="Note 5 29 4" xfId="15683" xr:uid="{00000000-0005-0000-0000-00003B3D0000}"/>
    <cellStyle name="Note 5 29 4 2" xfId="15684" xr:uid="{00000000-0005-0000-0000-00003C3D0000}"/>
    <cellStyle name="Note 5 29 5" xfId="15685" xr:uid="{00000000-0005-0000-0000-00003D3D0000}"/>
    <cellStyle name="Note 5 29 5 2" xfId="15686" xr:uid="{00000000-0005-0000-0000-00003E3D0000}"/>
    <cellStyle name="Note 5 29 6" xfId="15687" xr:uid="{00000000-0005-0000-0000-00003F3D0000}"/>
    <cellStyle name="Note 5 3" xfId="15688" xr:uid="{00000000-0005-0000-0000-0000403D0000}"/>
    <cellStyle name="Note 5 3 2" xfId="15689" xr:uid="{00000000-0005-0000-0000-0000413D0000}"/>
    <cellStyle name="Note 5 3 2 2" xfId="15690" xr:uid="{00000000-0005-0000-0000-0000423D0000}"/>
    <cellStyle name="Note 5 3 2 2 2" xfId="15691" xr:uid="{00000000-0005-0000-0000-0000433D0000}"/>
    <cellStyle name="Note 5 3 2 3" xfId="15692" xr:uid="{00000000-0005-0000-0000-0000443D0000}"/>
    <cellStyle name="Note 5 3 2 3 2" xfId="15693" xr:uid="{00000000-0005-0000-0000-0000453D0000}"/>
    <cellStyle name="Note 5 3 2 4" xfId="15694" xr:uid="{00000000-0005-0000-0000-0000463D0000}"/>
    <cellStyle name="Note 5 3 2 4 2" xfId="15695" xr:uid="{00000000-0005-0000-0000-0000473D0000}"/>
    <cellStyle name="Note 5 3 2 5" xfId="15696" xr:uid="{00000000-0005-0000-0000-0000483D0000}"/>
    <cellStyle name="Note 5 3 3" xfId="15697" xr:uid="{00000000-0005-0000-0000-0000493D0000}"/>
    <cellStyle name="Note 5 3 3 2" xfId="15698" xr:uid="{00000000-0005-0000-0000-00004A3D0000}"/>
    <cellStyle name="Note 5 3 4" xfId="15699" xr:uid="{00000000-0005-0000-0000-00004B3D0000}"/>
    <cellStyle name="Note 5 3 4 2" xfId="15700" xr:uid="{00000000-0005-0000-0000-00004C3D0000}"/>
    <cellStyle name="Note 5 3 5" xfId="15701" xr:uid="{00000000-0005-0000-0000-00004D3D0000}"/>
    <cellStyle name="Note 5 3 5 2" xfId="15702" xr:uid="{00000000-0005-0000-0000-00004E3D0000}"/>
    <cellStyle name="Note 5 3 6" xfId="15703" xr:uid="{00000000-0005-0000-0000-00004F3D0000}"/>
    <cellStyle name="Note 5 30" xfId="15704" xr:uid="{00000000-0005-0000-0000-0000503D0000}"/>
    <cellStyle name="Note 5 30 2" xfId="15705" xr:uid="{00000000-0005-0000-0000-0000513D0000}"/>
    <cellStyle name="Note 5 30 2 2" xfId="15706" xr:uid="{00000000-0005-0000-0000-0000523D0000}"/>
    <cellStyle name="Note 5 30 2 2 2" xfId="15707" xr:uid="{00000000-0005-0000-0000-0000533D0000}"/>
    <cellStyle name="Note 5 30 2 3" xfId="15708" xr:uid="{00000000-0005-0000-0000-0000543D0000}"/>
    <cellStyle name="Note 5 30 2 3 2" xfId="15709" xr:uid="{00000000-0005-0000-0000-0000553D0000}"/>
    <cellStyle name="Note 5 30 2 4" xfId="15710" xr:uid="{00000000-0005-0000-0000-0000563D0000}"/>
    <cellStyle name="Note 5 30 2 4 2" xfId="15711" xr:uid="{00000000-0005-0000-0000-0000573D0000}"/>
    <cellStyle name="Note 5 30 2 5" xfId="15712" xr:uid="{00000000-0005-0000-0000-0000583D0000}"/>
    <cellStyle name="Note 5 30 3" xfId="15713" xr:uid="{00000000-0005-0000-0000-0000593D0000}"/>
    <cellStyle name="Note 5 30 3 2" xfId="15714" xr:uid="{00000000-0005-0000-0000-00005A3D0000}"/>
    <cellStyle name="Note 5 30 4" xfId="15715" xr:uid="{00000000-0005-0000-0000-00005B3D0000}"/>
    <cellStyle name="Note 5 30 4 2" xfId="15716" xr:uid="{00000000-0005-0000-0000-00005C3D0000}"/>
    <cellStyle name="Note 5 30 5" xfId="15717" xr:uid="{00000000-0005-0000-0000-00005D3D0000}"/>
    <cellStyle name="Note 5 30 5 2" xfId="15718" xr:uid="{00000000-0005-0000-0000-00005E3D0000}"/>
    <cellStyle name="Note 5 30 6" xfId="15719" xr:uid="{00000000-0005-0000-0000-00005F3D0000}"/>
    <cellStyle name="Note 5 31" xfId="15720" xr:uid="{00000000-0005-0000-0000-0000603D0000}"/>
    <cellStyle name="Note 5 31 2" xfId="15721" xr:uid="{00000000-0005-0000-0000-0000613D0000}"/>
    <cellStyle name="Note 5 31 2 2" xfId="15722" xr:uid="{00000000-0005-0000-0000-0000623D0000}"/>
    <cellStyle name="Note 5 31 3" xfId="15723" xr:uid="{00000000-0005-0000-0000-0000633D0000}"/>
    <cellStyle name="Note 5 31 3 2" xfId="15724" xr:uid="{00000000-0005-0000-0000-0000643D0000}"/>
    <cellStyle name="Note 5 31 4" xfId="15725" xr:uid="{00000000-0005-0000-0000-0000653D0000}"/>
    <cellStyle name="Note 5 31 4 2" xfId="15726" xr:uid="{00000000-0005-0000-0000-0000663D0000}"/>
    <cellStyle name="Note 5 31 5" xfId="15727" xr:uid="{00000000-0005-0000-0000-0000673D0000}"/>
    <cellStyle name="Note 5 32" xfId="15728" xr:uid="{00000000-0005-0000-0000-0000683D0000}"/>
    <cellStyle name="Note 5 32 2" xfId="15729" xr:uid="{00000000-0005-0000-0000-0000693D0000}"/>
    <cellStyle name="Note 5 32 2 2" xfId="15730" xr:uid="{00000000-0005-0000-0000-00006A3D0000}"/>
    <cellStyle name="Note 5 32 3" xfId="15731" xr:uid="{00000000-0005-0000-0000-00006B3D0000}"/>
    <cellStyle name="Note 5 32 3 2" xfId="15732" xr:uid="{00000000-0005-0000-0000-00006C3D0000}"/>
    <cellStyle name="Note 5 32 4" xfId="15733" xr:uid="{00000000-0005-0000-0000-00006D3D0000}"/>
    <cellStyle name="Note 5 32 4 2" xfId="15734" xr:uid="{00000000-0005-0000-0000-00006E3D0000}"/>
    <cellStyle name="Note 5 32 5" xfId="15735" xr:uid="{00000000-0005-0000-0000-00006F3D0000}"/>
    <cellStyle name="Note 5 33" xfId="15736" xr:uid="{00000000-0005-0000-0000-0000703D0000}"/>
    <cellStyle name="Note 5 33 2" xfId="15737" xr:uid="{00000000-0005-0000-0000-0000713D0000}"/>
    <cellStyle name="Note 5 33 2 2" xfId="15738" xr:uid="{00000000-0005-0000-0000-0000723D0000}"/>
    <cellStyle name="Note 5 33 3" xfId="15739" xr:uid="{00000000-0005-0000-0000-0000733D0000}"/>
    <cellStyle name="Note 5 33 3 2" xfId="15740" xr:uid="{00000000-0005-0000-0000-0000743D0000}"/>
    <cellStyle name="Note 5 33 4" xfId="15741" xr:uid="{00000000-0005-0000-0000-0000753D0000}"/>
    <cellStyle name="Note 5 33 4 2" xfId="15742" xr:uid="{00000000-0005-0000-0000-0000763D0000}"/>
    <cellStyle name="Note 5 33 5" xfId="15743" xr:uid="{00000000-0005-0000-0000-0000773D0000}"/>
    <cellStyle name="Note 5 34" xfId="15744" xr:uid="{00000000-0005-0000-0000-0000783D0000}"/>
    <cellStyle name="Note 5 34 2" xfId="15745" xr:uid="{00000000-0005-0000-0000-0000793D0000}"/>
    <cellStyle name="Note 5 34 2 2" xfId="15746" xr:uid="{00000000-0005-0000-0000-00007A3D0000}"/>
    <cellStyle name="Note 5 34 3" xfId="15747" xr:uid="{00000000-0005-0000-0000-00007B3D0000}"/>
    <cellStyle name="Note 5 34 3 2" xfId="15748" xr:uid="{00000000-0005-0000-0000-00007C3D0000}"/>
    <cellStyle name="Note 5 34 4" xfId="15749" xr:uid="{00000000-0005-0000-0000-00007D3D0000}"/>
    <cellStyle name="Note 5 34 4 2" xfId="15750" xr:uid="{00000000-0005-0000-0000-00007E3D0000}"/>
    <cellStyle name="Note 5 34 5" xfId="15751" xr:uid="{00000000-0005-0000-0000-00007F3D0000}"/>
    <cellStyle name="Note 5 35" xfId="15752" xr:uid="{00000000-0005-0000-0000-0000803D0000}"/>
    <cellStyle name="Note 5 35 2" xfId="15753" xr:uid="{00000000-0005-0000-0000-0000813D0000}"/>
    <cellStyle name="Note 5 35 2 2" xfId="15754" xr:uid="{00000000-0005-0000-0000-0000823D0000}"/>
    <cellStyle name="Note 5 35 3" xfId="15755" xr:uid="{00000000-0005-0000-0000-0000833D0000}"/>
    <cellStyle name="Note 5 35 3 2" xfId="15756" xr:uid="{00000000-0005-0000-0000-0000843D0000}"/>
    <cellStyle name="Note 5 35 4" xfId="15757" xr:uid="{00000000-0005-0000-0000-0000853D0000}"/>
    <cellStyle name="Note 5 35 4 2" xfId="15758" xr:uid="{00000000-0005-0000-0000-0000863D0000}"/>
    <cellStyle name="Note 5 35 5" xfId="15759" xr:uid="{00000000-0005-0000-0000-0000873D0000}"/>
    <cellStyle name="Note 5 36" xfId="15760" xr:uid="{00000000-0005-0000-0000-0000883D0000}"/>
    <cellStyle name="Note 5 36 2" xfId="15761" xr:uid="{00000000-0005-0000-0000-0000893D0000}"/>
    <cellStyle name="Note 5 36 2 2" xfId="15762" xr:uid="{00000000-0005-0000-0000-00008A3D0000}"/>
    <cellStyle name="Note 5 36 3" xfId="15763" xr:uid="{00000000-0005-0000-0000-00008B3D0000}"/>
    <cellStyle name="Note 5 36 3 2" xfId="15764" xr:uid="{00000000-0005-0000-0000-00008C3D0000}"/>
    <cellStyle name="Note 5 36 4" xfId="15765" xr:uid="{00000000-0005-0000-0000-00008D3D0000}"/>
    <cellStyle name="Note 5 36 4 2" xfId="15766" xr:uid="{00000000-0005-0000-0000-00008E3D0000}"/>
    <cellStyle name="Note 5 36 5" xfId="15767" xr:uid="{00000000-0005-0000-0000-00008F3D0000}"/>
    <cellStyle name="Note 5 37" xfId="15768" xr:uid="{00000000-0005-0000-0000-0000903D0000}"/>
    <cellStyle name="Note 5 37 2" xfId="15769" xr:uid="{00000000-0005-0000-0000-0000913D0000}"/>
    <cellStyle name="Note 5 37 2 2" xfId="15770" xr:uid="{00000000-0005-0000-0000-0000923D0000}"/>
    <cellStyle name="Note 5 37 3" xfId="15771" xr:uid="{00000000-0005-0000-0000-0000933D0000}"/>
    <cellStyle name="Note 5 37 3 2" xfId="15772" xr:uid="{00000000-0005-0000-0000-0000943D0000}"/>
    <cellStyle name="Note 5 37 4" xfId="15773" xr:uid="{00000000-0005-0000-0000-0000953D0000}"/>
    <cellStyle name="Note 5 37 4 2" xfId="15774" xr:uid="{00000000-0005-0000-0000-0000963D0000}"/>
    <cellStyle name="Note 5 37 5" xfId="15775" xr:uid="{00000000-0005-0000-0000-0000973D0000}"/>
    <cellStyle name="Note 5 38" xfId="15776" xr:uid="{00000000-0005-0000-0000-0000983D0000}"/>
    <cellStyle name="Note 5 38 2" xfId="15777" xr:uid="{00000000-0005-0000-0000-0000993D0000}"/>
    <cellStyle name="Note 5 38 2 2" xfId="15778" xr:uid="{00000000-0005-0000-0000-00009A3D0000}"/>
    <cellStyle name="Note 5 38 3" xfId="15779" xr:uid="{00000000-0005-0000-0000-00009B3D0000}"/>
    <cellStyle name="Note 5 38 3 2" xfId="15780" xr:uid="{00000000-0005-0000-0000-00009C3D0000}"/>
    <cellStyle name="Note 5 38 4" xfId="15781" xr:uid="{00000000-0005-0000-0000-00009D3D0000}"/>
    <cellStyle name="Note 5 38 4 2" xfId="15782" xr:uid="{00000000-0005-0000-0000-00009E3D0000}"/>
    <cellStyle name="Note 5 38 5" xfId="15783" xr:uid="{00000000-0005-0000-0000-00009F3D0000}"/>
    <cellStyle name="Note 5 39" xfId="15784" xr:uid="{00000000-0005-0000-0000-0000A03D0000}"/>
    <cellStyle name="Note 5 39 2" xfId="15785" xr:uid="{00000000-0005-0000-0000-0000A13D0000}"/>
    <cellStyle name="Note 5 39 2 2" xfId="15786" xr:uid="{00000000-0005-0000-0000-0000A23D0000}"/>
    <cellStyle name="Note 5 39 3" xfId="15787" xr:uid="{00000000-0005-0000-0000-0000A33D0000}"/>
    <cellStyle name="Note 5 39 3 2" xfId="15788" xr:uid="{00000000-0005-0000-0000-0000A43D0000}"/>
    <cellStyle name="Note 5 39 4" xfId="15789" xr:uid="{00000000-0005-0000-0000-0000A53D0000}"/>
    <cellStyle name="Note 5 39 4 2" xfId="15790" xr:uid="{00000000-0005-0000-0000-0000A63D0000}"/>
    <cellStyle name="Note 5 39 5" xfId="15791" xr:uid="{00000000-0005-0000-0000-0000A73D0000}"/>
    <cellStyle name="Note 5 4" xfId="15792" xr:uid="{00000000-0005-0000-0000-0000A83D0000}"/>
    <cellStyle name="Note 5 4 2" xfId="15793" xr:uid="{00000000-0005-0000-0000-0000A93D0000}"/>
    <cellStyle name="Note 5 4 2 2" xfId="15794" xr:uid="{00000000-0005-0000-0000-0000AA3D0000}"/>
    <cellStyle name="Note 5 4 2 2 2" xfId="15795" xr:uid="{00000000-0005-0000-0000-0000AB3D0000}"/>
    <cellStyle name="Note 5 4 2 3" xfId="15796" xr:uid="{00000000-0005-0000-0000-0000AC3D0000}"/>
    <cellStyle name="Note 5 4 2 3 2" xfId="15797" xr:uid="{00000000-0005-0000-0000-0000AD3D0000}"/>
    <cellStyle name="Note 5 4 2 4" xfId="15798" xr:uid="{00000000-0005-0000-0000-0000AE3D0000}"/>
    <cellStyle name="Note 5 4 2 4 2" xfId="15799" xr:uid="{00000000-0005-0000-0000-0000AF3D0000}"/>
    <cellStyle name="Note 5 4 2 5" xfId="15800" xr:uid="{00000000-0005-0000-0000-0000B03D0000}"/>
    <cellStyle name="Note 5 4 3" xfId="15801" xr:uid="{00000000-0005-0000-0000-0000B13D0000}"/>
    <cellStyle name="Note 5 4 3 2" xfId="15802" xr:uid="{00000000-0005-0000-0000-0000B23D0000}"/>
    <cellStyle name="Note 5 4 4" xfId="15803" xr:uid="{00000000-0005-0000-0000-0000B33D0000}"/>
    <cellStyle name="Note 5 4 4 2" xfId="15804" xr:uid="{00000000-0005-0000-0000-0000B43D0000}"/>
    <cellStyle name="Note 5 4 5" xfId="15805" xr:uid="{00000000-0005-0000-0000-0000B53D0000}"/>
    <cellStyle name="Note 5 4 5 2" xfId="15806" xr:uid="{00000000-0005-0000-0000-0000B63D0000}"/>
    <cellStyle name="Note 5 4 6" xfId="15807" xr:uid="{00000000-0005-0000-0000-0000B73D0000}"/>
    <cellStyle name="Note 5 40" xfId="15808" xr:uid="{00000000-0005-0000-0000-0000B83D0000}"/>
    <cellStyle name="Note 5 40 2" xfId="15809" xr:uid="{00000000-0005-0000-0000-0000B93D0000}"/>
    <cellStyle name="Note 5 40 2 2" xfId="15810" xr:uid="{00000000-0005-0000-0000-0000BA3D0000}"/>
    <cellStyle name="Note 5 40 3" xfId="15811" xr:uid="{00000000-0005-0000-0000-0000BB3D0000}"/>
    <cellStyle name="Note 5 40 3 2" xfId="15812" xr:uid="{00000000-0005-0000-0000-0000BC3D0000}"/>
    <cellStyle name="Note 5 40 4" xfId="15813" xr:uid="{00000000-0005-0000-0000-0000BD3D0000}"/>
    <cellStyle name="Note 5 40 4 2" xfId="15814" xr:uid="{00000000-0005-0000-0000-0000BE3D0000}"/>
    <cellStyle name="Note 5 40 5" xfId="15815" xr:uid="{00000000-0005-0000-0000-0000BF3D0000}"/>
    <cellStyle name="Note 5 41" xfId="15816" xr:uid="{00000000-0005-0000-0000-0000C03D0000}"/>
    <cellStyle name="Note 5 41 2" xfId="15817" xr:uid="{00000000-0005-0000-0000-0000C13D0000}"/>
    <cellStyle name="Note 5 41 2 2" xfId="15818" xr:uid="{00000000-0005-0000-0000-0000C23D0000}"/>
    <cellStyle name="Note 5 41 3" xfId="15819" xr:uid="{00000000-0005-0000-0000-0000C33D0000}"/>
    <cellStyle name="Note 5 41 3 2" xfId="15820" xr:uid="{00000000-0005-0000-0000-0000C43D0000}"/>
    <cellStyle name="Note 5 41 4" xfId="15821" xr:uid="{00000000-0005-0000-0000-0000C53D0000}"/>
    <cellStyle name="Note 5 41 4 2" xfId="15822" xr:uid="{00000000-0005-0000-0000-0000C63D0000}"/>
    <cellStyle name="Note 5 41 5" xfId="15823" xr:uid="{00000000-0005-0000-0000-0000C73D0000}"/>
    <cellStyle name="Note 5 42" xfId="15824" xr:uid="{00000000-0005-0000-0000-0000C83D0000}"/>
    <cellStyle name="Note 5 42 2" xfId="15825" xr:uid="{00000000-0005-0000-0000-0000C93D0000}"/>
    <cellStyle name="Note 5 42 2 2" xfId="15826" xr:uid="{00000000-0005-0000-0000-0000CA3D0000}"/>
    <cellStyle name="Note 5 42 3" xfId="15827" xr:uid="{00000000-0005-0000-0000-0000CB3D0000}"/>
    <cellStyle name="Note 5 42 3 2" xfId="15828" xr:uid="{00000000-0005-0000-0000-0000CC3D0000}"/>
    <cellStyle name="Note 5 42 4" xfId="15829" xr:uid="{00000000-0005-0000-0000-0000CD3D0000}"/>
    <cellStyle name="Note 5 42 4 2" xfId="15830" xr:uid="{00000000-0005-0000-0000-0000CE3D0000}"/>
    <cellStyle name="Note 5 42 5" xfId="15831" xr:uid="{00000000-0005-0000-0000-0000CF3D0000}"/>
    <cellStyle name="Note 5 43" xfId="15832" xr:uid="{00000000-0005-0000-0000-0000D03D0000}"/>
    <cellStyle name="Note 5 43 2" xfId="15833" xr:uid="{00000000-0005-0000-0000-0000D13D0000}"/>
    <cellStyle name="Note 5 43 2 2" xfId="15834" xr:uid="{00000000-0005-0000-0000-0000D23D0000}"/>
    <cellStyle name="Note 5 43 3" xfId="15835" xr:uid="{00000000-0005-0000-0000-0000D33D0000}"/>
    <cellStyle name="Note 5 43 3 2" xfId="15836" xr:uid="{00000000-0005-0000-0000-0000D43D0000}"/>
    <cellStyle name="Note 5 43 4" xfId="15837" xr:uid="{00000000-0005-0000-0000-0000D53D0000}"/>
    <cellStyle name="Note 5 43 4 2" xfId="15838" xr:uid="{00000000-0005-0000-0000-0000D63D0000}"/>
    <cellStyle name="Note 5 43 5" xfId="15839" xr:uid="{00000000-0005-0000-0000-0000D73D0000}"/>
    <cellStyle name="Note 5 44" xfId="15840" xr:uid="{00000000-0005-0000-0000-0000D83D0000}"/>
    <cellStyle name="Note 5 44 2" xfId="15841" xr:uid="{00000000-0005-0000-0000-0000D93D0000}"/>
    <cellStyle name="Note 5 44 2 2" xfId="15842" xr:uid="{00000000-0005-0000-0000-0000DA3D0000}"/>
    <cellStyle name="Note 5 44 3" xfId="15843" xr:uid="{00000000-0005-0000-0000-0000DB3D0000}"/>
    <cellStyle name="Note 5 44 3 2" xfId="15844" xr:uid="{00000000-0005-0000-0000-0000DC3D0000}"/>
    <cellStyle name="Note 5 44 4" xfId="15845" xr:uid="{00000000-0005-0000-0000-0000DD3D0000}"/>
    <cellStyle name="Note 5 44 4 2" xfId="15846" xr:uid="{00000000-0005-0000-0000-0000DE3D0000}"/>
    <cellStyle name="Note 5 44 5" xfId="15847" xr:uid="{00000000-0005-0000-0000-0000DF3D0000}"/>
    <cellStyle name="Note 5 45" xfId="15848" xr:uid="{00000000-0005-0000-0000-0000E03D0000}"/>
    <cellStyle name="Note 5 45 2" xfId="15849" xr:uid="{00000000-0005-0000-0000-0000E13D0000}"/>
    <cellStyle name="Note 5 45 2 2" xfId="15850" xr:uid="{00000000-0005-0000-0000-0000E23D0000}"/>
    <cellStyle name="Note 5 45 3" xfId="15851" xr:uid="{00000000-0005-0000-0000-0000E33D0000}"/>
    <cellStyle name="Note 5 45 3 2" xfId="15852" xr:uid="{00000000-0005-0000-0000-0000E43D0000}"/>
    <cellStyle name="Note 5 45 4" xfId="15853" xr:uid="{00000000-0005-0000-0000-0000E53D0000}"/>
    <cellStyle name="Note 5 45 4 2" xfId="15854" xr:uid="{00000000-0005-0000-0000-0000E63D0000}"/>
    <cellStyle name="Note 5 45 5" xfId="15855" xr:uid="{00000000-0005-0000-0000-0000E73D0000}"/>
    <cellStyle name="Note 5 46" xfId="15856" xr:uid="{00000000-0005-0000-0000-0000E83D0000}"/>
    <cellStyle name="Note 5 46 2" xfId="15857" xr:uid="{00000000-0005-0000-0000-0000E93D0000}"/>
    <cellStyle name="Note 5 46 2 2" xfId="15858" xr:uid="{00000000-0005-0000-0000-0000EA3D0000}"/>
    <cellStyle name="Note 5 46 3" xfId="15859" xr:uid="{00000000-0005-0000-0000-0000EB3D0000}"/>
    <cellStyle name="Note 5 46 3 2" xfId="15860" xr:uid="{00000000-0005-0000-0000-0000EC3D0000}"/>
    <cellStyle name="Note 5 46 4" xfId="15861" xr:uid="{00000000-0005-0000-0000-0000ED3D0000}"/>
    <cellStyle name="Note 5 46 4 2" xfId="15862" xr:uid="{00000000-0005-0000-0000-0000EE3D0000}"/>
    <cellStyle name="Note 5 46 5" xfId="15863" xr:uid="{00000000-0005-0000-0000-0000EF3D0000}"/>
    <cellStyle name="Note 5 47" xfId="15864" xr:uid="{00000000-0005-0000-0000-0000F03D0000}"/>
    <cellStyle name="Note 5 47 2" xfId="15865" xr:uid="{00000000-0005-0000-0000-0000F13D0000}"/>
    <cellStyle name="Note 5 47 2 2" xfId="15866" xr:uid="{00000000-0005-0000-0000-0000F23D0000}"/>
    <cellStyle name="Note 5 47 3" xfId="15867" xr:uid="{00000000-0005-0000-0000-0000F33D0000}"/>
    <cellStyle name="Note 5 47 3 2" xfId="15868" xr:uid="{00000000-0005-0000-0000-0000F43D0000}"/>
    <cellStyle name="Note 5 47 4" xfId="15869" xr:uid="{00000000-0005-0000-0000-0000F53D0000}"/>
    <cellStyle name="Note 5 47 4 2" xfId="15870" xr:uid="{00000000-0005-0000-0000-0000F63D0000}"/>
    <cellStyle name="Note 5 47 5" xfId="15871" xr:uid="{00000000-0005-0000-0000-0000F73D0000}"/>
    <cellStyle name="Note 5 48" xfId="15872" xr:uid="{00000000-0005-0000-0000-0000F83D0000}"/>
    <cellStyle name="Note 5 48 2" xfId="15873" xr:uid="{00000000-0005-0000-0000-0000F93D0000}"/>
    <cellStyle name="Note 5 48 2 2" xfId="15874" xr:uid="{00000000-0005-0000-0000-0000FA3D0000}"/>
    <cellStyle name="Note 5 48 3" xfId="15875" xr:uid="{00000000-0005-0000-0000-0000FB3D0000}"/>
    <cellStyle name="Note 5 48 3 2" xfId="15876" xr:uid="{00000000-0005-0000-0000-0000FC3D0000}"/>
    <cellStyle name="Note 5 48 4" xfId="15877" xr:uid="{00000000-0005-0000-0000-0000FD3D0000}"/>
    <cellStyle name="Note 5 48 4 2" xfId="15878" xr:uid="{00000000-0005-0000-0000-0000FE3D0000}"/>
    <cellStyle name="Note 5 48 5" xfId="15879" xr:uid="{00000000-0005-0000-0000-0000FF3D0000}"/>
    <cellStyle name="Note 5 49" xfId="15880" xr:uid="{00000000-0005-0000-0000-0000003E0000}"/>
    <cellStyle name="Note 5 49 2" xfId="15881" xr:uid="{00000000-0005-0000-0000-0000013E0000}"/>
    <cellStyle name="Note 5 49 2 2" xfId="15882" xr:uid="{00000000-0005-0000-0000-0000023E0000}"/>
    <cellStyle name="Note 5 49 3" xfId="15883" xr:uid="{00000000-0005-0000-0000-0000033E0000}"/>
    <cellStyle name="Note 5 49 3 2" xfId="15884" xr:uid="{00000000-0005-0000-0000-0000043E0000}"/>
    <cellStyle name="Note 5 49 4" xfId="15885" xr:uid="{00000000-0005-0000-0000-0000053E0000}"/>
    <cellStyle name="Note 5 49 4 2" xfId="15886" xr:uid="{00000000-0005-0000-0000-0000063E0000}"/>
    <cellStyle name="Note 5 49 5" xfId="15887" xr:uid="{00000000-0005-0000-0000-0000073E0000}"/>
    <cellStyle name="Note 5 5" xfId="15888" xr:uid="{00000000-0005-0000-0000-0000083E0000}"/>
    <cellStyle name="Note 5 5 2" xfId="15889" xr:uid="{00000000-0005-0000-0000-0000093E0000}"/>
    <cellStyle name="Note 5 5 2 2" xfId="15890" xr:uid="{00000000-0005-0000-0000-00000A3E0000}"/>
    <cellStyle name="Note 5 5 2 2 2" xfId="15891" xr:uid="{00000000-0005-0000-0000-00000B3E0000}"/>
    <cellStyle name="Note 5 5 2 3" xfId="15892" xr:uid="{00000000-0005-0000-0000-00000C3E0000}"/>
    <cellStyle name="Note 5 5 2 3 2" xfId="15893" xr:uid="{00000000-0005-0000-0000-00000D3E0000}"/>
    <cellStyle name="Note 5 5 2 4" xfId="15894" xr:uid="{00000000-0005-0000-0000-00000E3E0000}"/>
    <cellStyle name="Note 5 5 2 4 2" xfId="15895" xr:uid="{00000000-0005-0000-0000-00000F3E0000}"/>
    <cellStyle name="Note 5 5 2 5" xfId="15896" xr:uid="{00000000-0005-0000-0000-0000103E0000}"/>
    <cellStyle name="Note 5 5 3" xfId="15897" xr:uid="{00000000-0005-0000-0000-0000113E0000}"/>
    <cellStyle name="Note 5 5 3 2" xfId="15898" xr:uid="{00000000-0005-0000-0000-0000123E0000}"/>
    <cellStyle name="Note 5 5 4" xfId="15899" xr:uid="{00000000-0005-0000-0000-0000133E0000}"/>
    <cellStyle name="Note 5 5 4 2" xfId="15900" xr:uid="{00000000-0005-0000-0000-0000143E0000}"/>
    <cellStyle name="Note 5 5 5" xfId="15901" xr:uid="{00000000-0005-0000-0000-0000153E0000}"/>
    <cellStyle name="Note 5 5 5 2" xfId="15902" xr:uid="{00000000-0005-0000-0000-0000163E0000}"/>
    <cellStyle name="Note 5 5 6" xfId="15903" xr:uid="{00000000-0005-0000-0000-0000173E0000}"/>
    <cellStyle name="Note 5 50" xfId="15904" xr:uid="{00000000-0005-0000-0000-0000183E0000}"/>
    <cellStyle name="Note 5 50 2" xfId="15905" xr:uid="{00000000-0005-0000-0000-0000193E0000}"/>
    <cellStyle name="Note 5 50 2 2" xfId="15906" xr:uid="{00000000-0005-0000-0000-00001A3E0000}"/>
    <cellStyle name="Note 5 50 3" xfId="15907" xr:uid="{00000000-0005-0000-0000-00001B3E0000}"/>
    <cellStyle name="Note 5 50 3 2" xfId="15908" xr:uid="{00000000-0005-0000-0000-00001C3E0000}"/>
    <cellStyle name="Note 5 50 4" xfId="15909" xr:uid="{00000000-0005-0000-0000-00001D3E0000}"/>
    <cellStyle name="Note 5 50 4 2" xfId="15910" xr:uid="{00000000-0005-0000-0000-00001E3E0000}"/>
    <cellStyle name="Note 5 50 5" xfId="15911" xr:uid="{00000000-0005-0000-0000-00001F3E0000}"/>
    <cellStyle name="Note 5 51" xfId="15912" xr:uid="{00000000-0005-0000-0000-0000203E0000}"/>
    <cellStyle name="Note 5 51 2" xfId="15913" xr:uid="{00000000-0005-0000-0000-0000213E0000}"/>
    <cellStyle name="Note 5 51 2 2" xfId="15914" xr:uid="{00000000-0005-0000-0000-0000223E0000}"/>
    <cellStyle name="Note 5 51 3" xfId="15915" xr:uid="{00000000-0005-0000-0000-0000233E0000}"/>
    <cellStyle name="Note 5 51 3 2" xfId="15916" xr:uid="{00000000-0005-0000-0000-0000243E0000}"/>
    <cellStyle name="Note 5 51 4" xfId="15917" xr:uid="{00000000-0005-0000-0000-0000253E0000}"/>
    <cellStyle name="Note 5 51 4 2" xfId="15918" xr:uid="{00000000-0005-0000-0000-0000263E0000}"/>
    <cellStyle name="Note 5 51 5" xfId="15919" xr:uid="{00000000-0005-0000-0000-0000273E0000}"/>
    <cellStyle name="Note 5 52" xfId="15920" xr:uid="{00000000-0005-0000-0000-0000283E0000}"/>
    <cellStyle name="Note 5 52 2" xfId="15921" xr:uid="{00000000-0005-0000-0000-0000293E0000}"/>
    <cellStyle name="Note 5 52 2 2" xfId="15922" xr:uid="{00000000-0005-0000-0000-00002A3E0000}"/>
    <cellStyle name="Note 5 52 3" xfId="15923" xr:uid="{00000000-0005-0000-0000-00002B3E0000}"/>
    <cellStyle name="Note 5 52 3 2" xfId="15924" xr:uid="{00000000-0005-0000-0000-00002C3E0000}"/>
    <cellStyle name="Note 5 52 4" xfId="15925" xr:uid="{00000000-0005-0000-0000-00002D3E0000}"/>
    <cellStyle name="Note 5 52 4 2" xfId="15926" xr:uid="{00000000-0005-0000-0000-00002E3E0000}"/>
    <cellStyle name="Note 5 52 5" xfId="15927" xr:uid="{00000000-0005-0000-0000-00002F3E0000}"/>
    <cellStyle name="Note 5 53" xfId="15928" xr:uid="{00000000-0005-0000-0000-0000303E0000}"/>
    <cellStyle name="Note 5 53 2" xfId="15929" xr:uid="{00000000-0005-0000-0000-0000313E0000}"/>
    <cellStyle name="Note 5 53 2 2" xfId="15930" xr:uid="{00000000-0005-0000-0000-0000323E0000}"/>
    <cellStyle name="Note 5 53 3" xfId="15931" xr:uid="{00000000-0005-0000-0000-0000333E0000}"/>
    <cellStyle name="Note 5 53 3 2" xfId="15932" xr:uid="{00000000-0005-0000-0000-0000343E0000}"/>
    <cellStyle name="Note 5 53 4" xfId="15933" xr:uid="{00000000-0005-0000-0000-0000353E0000}"/>
    <cellStyle name="Note 5 53 4 2" xfId="15934" xr:uid="{00000000-0005-0000-0000-0000363E0000}"/>
    <cellStyle name="Note 5 53 5" xfId="15935" xr:uid="{00000000-0005-0000-0000-0000373E0000}"/>
    <cellStyle name="Note 5 54" xfId="15936" xr:uid="{00000000-0005-0000-0000-0000383E0000}"/>
    <cellStyle name="Note 5 54 2" xfId="15937" xr:uid="{00000000-0005-0000-0000-0000393E0000}"/>
    <cellStyle name="Note 5 54 2 2" xfId="15938" xr:uid="{00000000-0005-0000-0000-00003A3E0000}"/>
    <cellStyle name="Note 5 54 3" xfId="15939" xr:uid="{00000000-0005-0000-0000-00003B3E0000}"/>
    <cellStyle name="Note 5 54 3 2" xfId="15940" xr:uid="{00000000-0005-0000-0000-00003C3E0000}"/>
    <cellStyle name="Note 5 54 4" xfId="15941" xr:uid="{00000000-0005-0000-0000-00003D3E0000}"/>
    <cellStyle name="Note 5 54 4 2" xfId="15942" xr:uid="{00000000-0005-0000-0000-00003E3E0000}"/>
    <cellStyle name="Note 5 54 5" xfId="15943" xr:uid="{00000000-0005-0000-0000-00003F3E0000}"/>
    <cellStyle name="Note 5 55" xfId="15944" xr:uid="{00000000-0005-0000-0000-0000403E0000}"/>
    <cellStyle name="Note 5 55 2" xfId="15945" xr:uid="{00000000-0005-0000-0000-0000413E0000}"/>
    <cellStyle name="Note 5 55 2 2" xfId="15946" xr:uid="{00000000-0005-0000-0000-0000423E0000}"/>
    <cellStyle name="Note 5 55 3" xfId="15947" xr:uid="{00000000-0005-0000-0000-0000433E0000}"/>
    <cellStyle name="Note 5 55 3 2" xfId="15948" xr:uid="{00000000-0005-0000-0000-0000443E0000}"/>
    <cellStyle name="Note 5 55 4" xfId="15949" xr:uid="{00000000-0005-0000-0000-0000453E0000}"/>
    <cellStyle name="Note 5 55 4 2" xfId="15950" xr:uid="{00000000-0005-0000-0000-0000463E0000}"/>
    <cellStyle name="Note 5 55 5" xfId="15951" xr:uid="{00000000-0005-0000-0000-0000473E0000}"/>
    <cellStyle name="Note 5 56" xfId="15952" xr:uid="{00000000-0005-0000-0000-0000483E0000}"/>
    <cellStyle name="Note 5 56 2" xfId="15953" xr:uid="{00000000-0005-0000-0000-0000493E0000}"/>
    <cellStyle name="Note 5 57" xfId="15954" xr:uid="{00000000-0005-0000-0000-00004A3E0000}"/>
    <cellStyle name="Note 5 57 2" xfId="15955" xr:uid="{00000000-0005-0000-0000-00004B3E0000}"/>
    <cellStyle name="Note 5 58" xfId="15956" xr:uid="{00000000-0005-0000-0000-00004C3E0000}"/>
    <cellStyle name="Note 5 58 2" xfId="15957" xr:uid="{00000000-0005-0000-0000-00004D3E0000}"/>
    <cellStyle name="Note 5 59" xfId="15958" xr:uid="{00000000-0005-0000-0000-00004E3E0000}"/>
    <cellStyle name="Note 5 6" xfId="15959" xr:uid="{00000000-0005-0000-0000-00004F3E0000}"/>
    <cellStyle name="Note 5 6 2" xfId="15960" xr:uid="{00000000-0005-0000-0000-0000503E0000}"/>
    <cellStyle name="Note 5 6 2 2" xfId="15961" xr:uid="{00000000-0005-0000-0000-0000513E0000}"/>
    <cellStyle name="Note 5 6 2 2 2" xfId="15962" xr:uid="{00000000-0005-0000-0000-0000523E0000}"/>
    <cellStyle name="Note 5 6 2 3" xfId="15963" xr:uid="{00000000-0005-0000-0000-0000533E0000}"/>
    <cellStyle name="Note 5 6 2 3 2" xfId="15964" xr:uid="{00000000-0005-0000-0000-0000543E0000}"/>
    <cellStyle name="Note 5 6 2 4" xfId="15965" xr:uid="{00000000-0005-0000-0000-0000553E0000}"/>
    <cellStyle name="Note 5 6 2 4 2" xfId="15966" xr:uid="{00000000-0005-0000-0000-0000563E0000}"/>
    <cellStyle name="Note 5 6 2 5" xfId="15967" xr:uid="{00000000-0005-0000-0000-0000573E0000}"/>
    <cellStyle name="Note 5 6 3" xfId="15968" xr:uid="{00000000-0005-0000-0000-0000583E0000}"/>
    <cellStyle name="Note 5 6 3 2" xfId="15969" xr:uid="{00000000-0005-0000-0000-0000593E0000}"/>
    <cellStyle name="Note 5 6 4" xfId="15970" xr:uid="{00000000-0005-0000-0000-00005A3E0000}"/>
    <cellStyle name="Note 5 6 4 2" xfId="15971" xr:uid="{00000000-0005-0000-0000-00005B3E0000}"/>
    <cellStyle name="Note 5 6 5" xfId="15972" xr:uid="{00000000-0005-0000-0000-00005C3E0000}"/>
    <cellStyle name="Note 5 6 5 2" xfId="15973" xr:uid="{00000000-0005-0000-0000-00005D3E0000}"/>
    <cellStyle name="Note 5 6 6" xfId="15974" xr:uid="{00000000-0005-0000-0000-00005E3E0000}"/>
    <cellStyle name="Note 5 7" xfId="15975" xr:uid="{00000000-0005-0000-0000-00005F3E0000}"/>
    <cellStyle name="Note 5 7 2" xfId="15976" xr:uid="{00000000-0005-0000-0000-0000603E0000}"/>
    <cellStyle name="Note 5 7 2 2" xfId="15977" xr:uid="{00000000-0005-0000-0000-0000613E0000}"/>
    <cellStyle name="Note 5 7 2 2 2" xfId="15978" xr:uid="{00000000-0005-0000-0000-0000623E0000}"/>
    <cellStyle name="Note 5 7 2 3" xfId="15979" xr:uid="{00000000-0005-0000-0000-0000633E0000}"/>
    <cellStyle name="Note 5 7 2 3 2" xfId="15980" xr:uid="{00000000-0005-0000-0000-0000643E0000}"/>
    <cellStyle name="Note 5 7 2 4" xfId="15981" xr:uid="{00000000-0005-0000-0000-0000653E0000}"/>
    <cellStyle name="Note 5 7 2 4 2" xfId="15982" xr:uid="{00000000-0005-0000-0000-0000663E0000}"/>
    <cellStyle name="Note 5 7 2 5" xfId="15983" xr:uid="{00000000-0005-0000-0000-0000673E0000}"/>
    <cellStyle name="Note 5 7 3" xfId="15984" xr:uid="{00000000-0005-0000-0000-0000683E0000}"/>
    <cellStyle name="Note 5 7 3 2" xfId="15985" xr:uid="{00000000-0005-0000-0000-0000693E0000}"/>
    <cellStyle name="Note 5 7 4" xfId="15986" xr:uid="{00000000-0005-0000-0000-00006A3E0000}"/>
    <cellStyle name="Note 5 7 4 2" xfId="15987" xr:uid="{00000000-0005-0000-0000-00006B3E0000}"/>
    <cellStyle name="Note 5 7 5" xfId="15988" xr:uid="{00000000-0005-0000-0000-00006C3E0000}"/>
    <cellStyle name="Note 5 7 5 2" xfId="15989" xr:uid="{00000000-0005-0000-0000-00006D3E0000}"/>
    <cellStyle name="Note 5 7 6" xfId="15990" xr:uid="{00000000-0005-0000-0000-00006E3E0000}"/>
    <cellStyle name="Note 5 8" xfId="15991" xr:uid="{00000000-0005-0000-0000-00006F3E0000}"/>
    <cellStyle name="Note 5 8 2" xfId="15992" xr:uid="{00000000-0005-0000-0000-0000703E0000}"/>
    <cellStyle name="Note 5 8 2 2" xfId="15993" xr:uid="{00000000-0005-0000-0000-0000713E0000}"/>
    <cellStyle name="Note 5 8 2 2 2" xfId="15994" xr:uid="{00000000-0005-0000-0000-0000723E0000}"/>
    <cellStyle name="Note 5 8 2 3" xfId="15995" xr:uid="{00000000-0005-0000-0000-0000733E0000}"/>
    <cellStyle name="Note 5 8 2 3 2" xfId="15996" xr:uid="{00000000-0005-0000-0000-0000743E0000}"/>
    <cellStyle name="Note 5 8 2 4" xfId="15997" xr:uid="{00000000-0005-0000-0000-0000753E0000}"/>
    <cellStyle name="Note 5 8 2 4 2" xfId="15998" xr:uid="{00000000-0005-0000-0000-0000763E0000}"/>
    <cellStyle name="Note 5 8 2 5" xfId="15999" xr:uid="{00000000-0005-0000-0000-0000773E0000}"/>
    <cellStyle name="Note 5 8 3" xfId="16000" xr:uid="{00000000-0005-0000-0000-0000783E0000}"/>
    <cellStyle name="Note 5 8 3 2" xfId="16001" xr:uid="{00000000-0005-0000-0000-0000793E0000}"/>
    <cellStyle name="Note 5 8 4" xfId="16002" xr:uid="{00000000-0005-0000-0000-00007A3E0000}"/>
    <cellStyle name="Note 5 8 4 2" xfId="16003" xr:uid="{00000000-0005-0000-0000-00007B3E0000}"/>
    <cellStyle name="Note 5 8 5" xfId="16004" xr:uid="{00000000-0005-0000-0000-00007C3E0000}"/>
    <cellStyle name="Note 5 8 5 2" xfId="16005" xr:uid="{00000000-0005-0000-0000-00007D3E0000}"/>
    <cellStyle name="Note 5 8 6" xfId="16006" xr:uid="{00000000-0005-0000-0000-00007E3E0000}"/>
    <cellStyle name="Note 5 9" xfId="16007" xr:uid="{00000000-0005-0000-0000-00007F3E0000}"/>
    <cellStyle name="Note 5 9 2" xfId="16008" xr:uid="{00000000-0005-0000-0000-0000803E0000}"/>
    <cellStyle name="Note 5 9 2 2" xfId="16009" xr:uid="{00000000-0005-0000-0000-0000813E0000}"/>
    <cellStyle name="Note 5 9 2 2 2" xfId="16010" xr:uid="{00000000-0005-0000-0000-0000823E0000}"/>
    <cellStyle name="Note 5 9 2 3" xfId="16011" xr:uid="{00000000-0005-0000-0000-0000833E0000}"/>
    <cellStyle name="Note 5 9 2 3 2" xfId="16012" xr:uid="{00000000-0005-0000-0000-0000843E0000}"/>
    <cellStyle name="Note 5 9 2 4" xfId="16013" xr:uid="{00000000-0005-0000-0000-0000853E0000}"/>
    <cellStyle name="Note 5 9 2 4 2" xfId="16014" xr:uid="{00000000-0005-0000-0000-0000863E0000}"/>
    <cellStyle name="Note 5 9 2 5" xfId="16015" xr:uid="{00000000-0005-0000-0000-0000873E0000}"/>
    <cellStyle name="Note 5 9 3" xfId="16016" xr:uid="{00000000-0005-0000-0000-0000883E0000}"/>
    <cellStyle name="Note 5 9 3 2" xfId="16017" xr:uid="{00000000-0005-0000-0000-0000893E0000}"/>
    <cellStyle name="Note 5 9 4" xfId="16018" xr:uid="{00000000-0005-0000-0000-00008A3E0000}"/>
    <cellStyle name="Note 5 9 4 2" xfId="16019" xr:uid="{00000000-0005-0000-0000-00008B3E0000}"/>
    <cellStyle name="Note 5 9 5" xfId="16020" xr:uid="{00000000-0005-0000-0000-00008C3E0000}"/>
    <cellStyle name="Note 5 9 5 2" xfId="16021" xr:uid="{00000000-0005-0000-0000-00008D3E0000}"/>
    <cellStyle name="Note 5 9 6" xfId="16022" xr:uid="{00000000-0005-0000-0000-00008E3E0000}"/>
    <cellStyle name="Note 50" xfId="16023" xr:uid="{00000000-0005-0000-0000-00008F3E0000}"/>
    <cellStyle name="Note 50 2" xfId="16024" xr:uid="{00000000-0005-0000-0000-0000903E0000}"/>
    <cellStyle name="Note 51" xfId="16025" xr:uid="{00000000-0005-0000-0000-0000913E0000}"/>
    <cellStyle name="Note 51 2" xfId="16026" xr:uid="{00000000-0005-0000-0000-0000923E0000}"/>
    <cellStyle name="Note 52" xfId="16027" xr:uid="{00000000-0005-0000-0000-0000933E0000}"/>
    <cellStyle name="Note 52 2" xfId="16028" xr:uid="{00000000-0005-0000-0000-0000943E0000}"/>
    <cellStyle name="Note 53" xfId="16029" xr:uid="{00000000-0005-0000-0000-0000953E0000}"/>
    <cellStyle name="Note 54" xfId="16030" xr:uid="{00000000-0005-0000-0000-0000963E0000}"/>
    <cellStyle name="Note 6" xfId="16031" xr:uid="{00000000-0005-0000-0000-0000973E0000}"/>
    <cellStyle name="Note 6 10" xfId="16032" xr:uid="{00000000-0005-0000-0000-0000983E0000}"/>
    <cellStyle name="Note 6 10 2" xfId="16033" xr:uid="{00000000-0005-0000-0000-0000993E0000}"/>
    <cellStyle name="Note 6 10 2 2" xfId="16034" xr:uid="{00000000-0005-0000-0000-00009A3E0000}"/>
    <cellStyle name="Note 6 10 2 2 2" xfId="16035" xr:uid="{00000000-0005-0000-0000-00009B3E0000}"/>
    <cellStyle name="Note 6 10 2 3" xfId="16036" xr:uid="{00000000-0005-0000-0000-00009C3E0000}"/>
    <cellStyle name="Note 6 10 2 3 2" xfId="16037" xr:uid="{00000000-0005-0000-0000-00009D3E0000}"/>
    <cellStyle name="Note 6 10 2 4" xfId="16038" xr:uid="{00000000-0005-0000-0000-00009E3E0000}"/>
    <cellStyle name="Note 6 10 2 4 2" xfId="16039" xr:uid="{00000000-0005-0000-0000-00009F3E0000}"/>
    <cellStyle name="Note 6 10 2 5" xfId="16040" xr:uid="{00000000-0005-0000-0000-0000A03E0000}"/>
    <cellStyle name="Note 6 10 3" xfId="16041" xr:uid="{00000000-0005-0000-0000-0000A13E0000}"/>
    <cellStyle name="Note 6 10 3 2" xfId="16042" xr:uid="{00000000-0005-0000-0000-0000A23E0000}"/>
    <cellStyle name="Note 6 10 4" xfId="16043" xr:uid="{00000000-0005-0000-0000-0000A33E0000}"/>
    <cellStyle name="Note 6 10 4 2" xfId="16044" xr:uid="{00000000-0005-0000-0000-0000A43E0000}"/>
    <cellStyle name="Note 6 10 5" xfId="16045" xr:uid="{00000000-0005-0000-0000-0000A53E0000}"/>
    <cellStyle name="Note 6 10 5 2" xfId="16046" xr:uid="{00000000-0005-0000-0000-0000A63E0000}"/>
    <cellStyle name="Note 6 10 6" xfId="16047" xr:uid="{00000000-0005-0000-0000-0000A73E0000}"/>
    <cellStyle name="Note 6 11" xfId="16048" xr:uid="{00000000-0005-0000-0000-0000A83E0000}"/>
    <cellStyle name="Note 6 11 2" xfId="16049" xr:uid="{00000000-0005-0000-0000-0000A93E0000}"/>
    <cellStyle name="Note 6 11 2 2" xfId="16050" xr:uid="{00000000-0005-0000-0000-0000AA3E0000}"/>
    <cellStyle name="Note 6 11 2 2 2" xfId="16051" xr:uid="{00000000-0005-0000-0000-0000AB3E0000}"/>
    <cellStyle name="Note 6 11 2 3" xfId="16052" xr:uid="{00000000-0005-0000-0000-0000AC3E0000}"/>
    <cellStyle name="Note 6 11 2 3 2" xfId="16053" xr:uid="{00000000-0005-0000-0000-0000AD3E0000}"/>
    <cellStyle name="Note 6 11 2 4" xfId="16054" xr:uid="{00000000-0005-0000-0000-0000AE3E0000}"/>
    <cellStyle name="Note 6 11 2 4 2" xfId="16055" xr:uid="{00000000-0005-0000-0000-0000AF3E0000}"/>
    <cellStyle name="Note 6 11 2 5" xfId="16056" xr:uid="{00000000-0005-0000-0000-0000B03E0000}"/>
    <cellStyle name="Note 6 11 3" xfId="16057" xr:uid="{00000000-0005-0000-0000-0000B13E0000}"/>
    <cellStyle name="Note 6 11 3 2" xfId="16058" xr:uid="{00000000-0005-0000-0000-0000B23E0000}"/>
    <cellStyle name="Note 6 11 4" xfId="16059" xr:uid="{00000000-0005-0000-0000-0000B33E0000}"/>
    <cellStyle name="Note 6 11 4 2" xfId="16060" xr:uid="{00000000-0005-0000-0000-0000B43E0000}"/>
    <cellStyle name="Note 6 11 5" xfId="16061" xr:uid="{00000000-0005-0000-0000-0000B53E0000}"/>
    <cellStyle name="Note 6 11 5 2" xfId="16062" xr:uid="{00000000-0005-0000-0000-0000B63E0000}"/>
    <cellStyle name="Note 6 11 6" xfId="16063" xr:uid="{00000000-0005-0000-0000-0000B73E0000}"/>
    <cellStyle name="Note 6 12" xfId="16064" xr:uid="{00000000-0005-0000-0000-0000B83E0000}"/>
    <cellStyle name="Note 6 12 2" xfId="16065" xr:uid="{00000000-0005-0000-0000-0000B93E0000}"/>
    <cellStyle name="Note 6 12 2 2" xfId="16066" xr:uid="{00000000-0005-0000-0000-0000BA3E0000}"/>
    <cellStyle name="Note 6 12 2 2 2" xfId="16067" xr:uid="{00000000-0005-0000-0000-0000BB3E0000}"/>
    <cellStyle name="Note 6 12 2 3" xfId="16068" xr:uid="{00000000-0005-0000-0000-0000BC3E0000}"/>
    <cellStyle name="Note 6 12 2 3 2" xfId="16069" xr:uid="{00000000-0005-0000-0000-0000BD3E0000}"/>
    <cellStyle name="Note 6 12 2 4" xfId="16070" xr:uid="{00000000-0005-0000-0000-0000BE3E0000}"/>
    <cellStyle name="Note 6 12 2 4 2" xfId="16071" xr:uid="{00000000-0005-0000-0000-0000BF3E0000}"/>
    <cellStyle name="Note 6 12 2 5" xfId="16072" xr:uid="{00000000-0005-0000-0000-0000C03E0000}"/>
    <cellStyle name="Note 6 12 3" xfId="16073" xr:uid="{00000000-0005-0000-0000-0000C13E0000}"/>
    <cellStyle name="Note 6 12 3 2" xfId="16074" xr:uid="{00000000-0005-0000-0000-0000C23E0000}"/>
    <cellStyle name="Note 6 12 4" xfId="16075" xr:uid="{00000000-0005-0000-0000-0000C33E0000}"/>
    <cellStyle name="Note 6 12 4 2" xfId="16076" xr:uid="{00000000-0005-0000-0000-0000C43E0000}"/>
    <cellStyle name="Note 6 12 5" xfId="16077" xr:uid="{00000000-0005-0000-0000-0000C53E0000}"/>
    <cellStyle name="Note 6 12 5 2" xfId="16078" xr:uid="{00000000-0005-0000-0000-0000C63E0000}"/>
    <cellStyle name="Note 6 12 6" xfId="16079" xr:uid="{00000000-0005-0000-0000-0000C73E0000}"/>
    <cellStyle name="Note 6 13" xfId="16080" xr:uid="{00000000-0005-0000-0000-0000C83E0000}"/>
    <cellStyle name="Note 6 13 2" xfId="16081" xr:uid="{00000000-0005-0000-0000-0000C93E0000}"/>
    <cellStyle name="Note 6 13 2 2" xfId="16082" xr:uid="{00000000-0005-0000-0000-0000CA3E0000}"/>
    <cellStyle name="Note 6 13 2 2 2" xfId="16083" xr:uid="{00000000-0005-0000-0000-0000CB3E0000}"/>
    <cellStyle name="Note 6 13 2 3" xfId="16084" xr:uid="{00000000-0005-0000-0000-0000CC3E0000}"/>
    <cellStyle name="Note 6 13 2 3 2" xfId="16085" xr:uid="{00000000-0005-0000-0000-0000CD3E0000}"/>
    <cellStyle name="Note 6 13 2 4" xfId="16086" xr:uid="{00000000-0005-0000-0000-0000CE3E0000}"/>
    <cellStyle name="Note 6 13 2 4 2" xfId="16087" xr:uid="{00000000-0005-0000-0000-0000CF3E0000}"/>
    <cellStyle name="Note 6 13 2 5" xfId="16088" xr:uid="{00000000-0005-0000-0000-0000D03E0000}"/>
    <cellStyle name="Note 6 13 3" xfId="16089" xr:uid="{00000000-0005-0000-0000-0000D13E0000}"/>
    <cellStyle name="Note 6 13 3 2" xfId="16090" xr:uid="{00000000-0005-0000-0000-0000D23E0000}"/>
    <cellStyle name="Note 6 13 4" xfId="16091" xr:uid="{00000000-0005-0000-0000-0000D33E0000}"/>
    <cellStyle name="Note 6 13 4 2" xfId="16092" xr:uid="{00000000-0005-0000-0000-0000D43E0000}"/>
    <cellStyle name="Note 6 13 5" xfId="16093" xr:uid="{00000000-0005-0000-0000-0000D53E0000}"/>
    <cellStyle name="Note 6 13 5 2" xfId="16094" xr:uid="{00000000-0005-0000-0000-0000D63E0000}"/>
    <cellStyle name="Note 6 13 6" xfId="16095" xr:uid="{00000000-0005-0000-0000-0000D73E0000}"/>
    <cellStyle name="Note 6 14" xfId="16096" xr:uid="{00000000-0005-0000-0000-0000D83E0000}"/>
    <cellStyle name="Note 6 14 2" xfId="16097" xr:uid="{00000000-0005-0000-0000-0000D93E0000}"/>
    <cellStyle name="Note 6 14 2 2" xfId="16098" xr:uid="{00000000-0005-0000-0000-0000DA3E0000}"/>
    <cellStyle name="Note 6 14 2 2 2" xfId="16099" xr:uid="{00000000-0005-0000-0000-0000DB3E0000}"/>
    <cellStyle name="Note 6 14 2 3" xfId="16100" xr:uid="{00000000-0005-0000-0000-0000DC3E0000}"/>
    <cellStyle name="Note 6 14 2 3 2" xfId="16101" xr:uid="{00000000-0005-0000-0000-0000DD3E0000}"/>
    <cellStyle name="Note 6 14 2 4" xfId="16102" xr:uid="{00000000-0005-0000-0000-0000DE3E0000}"/>
    <cellStyle name="Note 6 14 2 4 2" xfId="16103" xr:uid="{00000000-0005-0000-0000-0000DF3E0000}"/>
    <cellStyle name="Note 6 14 2 5" xfId="16104" xr:uid="{00000000-0005-0000-0000-0000E03E0000}"/>
    <cellStyle name="Note 6 14 3" xfId="16105" xr:uid="{00000000-0005-0000-0000-0000E13E0000}"/>
    <cellStyle name="Note 6 14 3 2" xfId="16106" xr:uid="{00000000-0005-0000-0000-0000E23E0000}"/>
    <cellStyle name="Note 6 14 4" xfId="16107" xr:uid="{00000000-0005-0000-0000-0000E33E0000}"/>
    <cellStyle name="Note 6 14 4 2" xfId="16108" xr:uid="{00000000-0005-0000-0000-0000E43E0000}"/>
    <cellStyle name="Note 6 14 5" xfId="16109" xr:uid="{00000000-0005-0000-0000-0000E53E0000}"/>
    <cellStyle name="Note 6 14 5 2" xfId="16110" xr:uid="{00000000-0005-0000-0000-0000E63E0000}"/>
    <cellStyle name="Note 6 14 6" xfId="16111" xr:uid="{00000000-0005-0000-0000-0000E73E0000}"/>
    <cellStyle name="Note 6 15" xfId="16112" xr:uid="{00000000-0005-0000-0000-0000E83E0000}"/>
    <cellStyle name="Note 6 15 2" xfId="16113" xr:uid="{00000000-0005-0000-0000-0000E93E0000}"/>
    <cellStyle name="Note 6 15 2 2" xfId="16114" xr:uid="{00000000-0005-0000-0000-0000EA3E0000}"/>
    <cellStyle name="Note 6 15 2 2 2" xfId="16115" xr:uid="{00000000-0005-0000-0000-0000EB3E0000}"/>
    <cellStyle name="Note 6 15 2 3" xfId="16116" xr:uid="{00000000-0005-0000-0000-0000EC3E0000}"/>
    <cellStyle name="Note 6 15 2 3 2" xfId="16117" xr:uid="{00000000-0005-0000-0000-0000ED3E0000}"/>
    <cellStyle name="Note 6 15 2 4" xfId="16118" xr:uid="{00000000-0005-0000-0000-0000EE3E0000}"/>
    <cellStyle name="Note 6 15 2 4 2" xfId="16119" xr:uid="{00000000-0005-0000-0000-0000EF3E0000}"/>
    <cellStyle name="Note 6 15 2 5" xfId="16120" xr:uid="{00000000-0005-0000-0000-0000F03E0000}"/>
    <cellStyle name="Note 6 15 3" xfId="16121" xr:uid="{00000000-0005-0000-0000-0000F13E0000}"/>
    <cellStyle name="Note 6 15 3 2" xfId="16122" xr:uid="{00000000-0005-0000-0000-0000F23E0000}"/>
    <cellStyle name="Note 6 15 4" xfId="16123" xr:uid="{00000000-0005-0000-0000-0000F33E0000}"/>
    <cellStyle name="Note 6 15 4 2" xfId="16124" xr:uid="{00000000-0005-0000-0000-0000F43E0000}"/>
    <cellStyle name="Note 6 15 5" xfId="16125" xr:uid="{00000000-0005-0000-0000-0000F53E0000}"/>
    <cellStyle name="Note 6 15 5 2" xfId="16126" xr:uid="{00000000-0005-0000-0000-0000F63E0000}"/>
    <cellStyle name="Note 6 15 6" xfId="16127" xr:uid="{00000000-0005-0000-0000-0000F73E0000}"/>
    <cellStyle name="Note 6 16" xfId="16128" xr:uid="{00000000-0005-0000-0000-0000F83E0000}"/>
    <cellStyle name="Note 6 16 2" xfId="16129" xr:uid="{00000000-0005-0000-0000-0000F93E0000}"/>
    <cellStyle name="Note 6 16 2 2" xfId="16130" xr:uid="{00000000-0005-0000-0000-0000FA3E0000}"/>
    <cellStyle name="Note 6 16 2 2 2" xfId="16131" xr:uid="{00000000-0005-0000-0000-0000FB3E0000}"/>
    <cellStyle name="Note 6 16 2 3" xfId="16132" xr:uid="{00000000-0005-0000-0000-0000FC3E0000}"/>
    <cellStyle name="Note 6 16 2 3 2" xfId="16133" xr:uid="{00000000-0005-0000-0000-0000FD3E0000}"/>
    <cellStyle name="Note 6 16 2 4" xfId="16134" xr:uid="{00000000-0005-0000-0000-0000FE3E0000}"/>
    <cellStyle name="Note 6 16 2 4 2" xfId="16135" xr:uid="{00000000-0005-0000-0000-0000FF3E0000}"/>
    <cellStyle name="Note 6 16 2 5" xfId="16136" xr:uid="{00000000-0005-0000-0000-0000003F0000}"/>
    <cellStyle name="Note 6 16 3" xfId="16137" xr:uid="{00000000-0005-0000-0000-0000013F0000}"/>
    <cellStyle name="Note 6 16 3 2" xfId="16138" xr:uid="{00000000-0005-0000-0000-0000023F0000}"/>
    <cellStyle name="Note 6 16 4" xfId="16139" xr:uid="{00000000-0005-0000-0000-0000033F0000}"/>
    <cellStyle name="Note 6 16 4 2" xfId="16140" xr:uid="{00000000-0005-0000-0000-0000043F0000}"/>
    <cellStyle name="Note 6 16 5" xfId="16141" xr:uid="{00000000-0005-0000-0000-0000053F0000}"/>
    <cellStyle name="Note 6 16 5 2" xfId="16142" xr:uid="{00000000-0005-0000-0000-0000063F0000}"/>
    <cellStyle name="Note 6 16 6" xfId="16143" xr:uid="{00000000-0005-0000-0000-0000073F0000}"/>
    <cellStyle name="Note 6 17" xfId="16144" xr:uid="{00000000-0005-0000-0000-0000083F0000}"/>
    <cellStyle name="Note 6 17 2" xfId="16145" xr:uid="{00000000-0005-0000-0000-0000093F0000}"/>
    <cellStyle name="Note 6 17 2 2" xfId="16146" xr:uid="{00000000-0005-0000-0000-00000A3F0000}"/>
    <cellStyle name="Note 6 17 2 2 2" xfId="16147" xr:uid="{00000000-0005-0000-0000-00000B3F0000}"/>
    <cellStyle name="Note 6 17 2 3" xfId="16148" xr:uid="{00000000-0005-0000-0000-00000C3F0000}"/>
    <cellStyle name="Note 6 17 2 3 2" xfId="16149" xr:uid="{00000000-0005-0000-0000-00000D3F0000}"/>
    <cellStyle name="Note 6 17 2 4" xfId="16150" xr:uid="{00000000-0005-0000-0000-00000E3F0000}"/>
    <cellStyle name="Note 6 17 2 4 2" xfId="16151" xr:uid="{00000000-0005-0000-0000-00000F3F0000}"/>
    <cellStyle name="Note 6 17 2 5" xfId="16152" xr:uid="{00000000-0005-0000-0000-0000103F0000}"/>
    <cellStyle name="Note 6 17 3" xfId="16153" xr:uid="{00000000-0005-0000-0000-0000113F0000}"/>
    <cellStyle name="Note 6 17 3 2" xfId="16154" xr:uid="{00000000-0005-0000-0000-0000123F0000}"/>
    <cellStyle name="Note 6 17 4" xfId="16155" xr:uid="{00000000-0005-0000-0000-0000133F0000}"/>
    <cellStyle name="Note 6 17 4 2" xfId="16156" xr:uid="{00000000-0005-0000-0000-0000143F0000}"/>
    <cellStyle name="Note 6 17 5" xfId="16157" xr:uid="{00000000-0005-0000-0000-0000153F0000}"/>
    <cellStyle name="Note 6 17 5 2" xfId="16158" xr:uid="{00000000-0005-0000-0000-0000163F0000}"/>
    <cellStyle name="Note 6 17 6" xfId="16159" xr:uid="{00000000-0005-0000-0000-0000173F0000}"/>
    <cellStyle name="Note 6 18" xfId="16160" xr:uid="{00000000-0005-0000-0000-0000183F0000}"/>
    <cellStyle name="Note 6 18 2" xfId="16161" xr:uid="{00000000-0005-0000-0000-0000193F0000}"/>
    <cellStyle name="Note 6 18 2 2" xfId="16162" xr:uid="{00000000-0005-0000-0000-00001A3F0000}"/>
    <cellStyle name="Note 6 18 2 2 2" xfId="16163" xr:uid="{00000000-0005-0000-0000-00001B3F0000}"/>
    <cellStyle name="Note 6 18 2 3" xfId="16164" xr:uid="{00000000-0005-0000-0000-00001C3F0000}"/>
    <cellStyle name="Note 6 18 2 3 2" xfId="16165" xr:uid="{00000000-0005-0000-0000-00001D3F0000}"/>
    <cellStyle name="Note 6 18 2 4" xfId="16166" xr:uid="{00000000-0005-0000-0000-00001E3F0000}"/>
    <cellStyle name="Note 6 18 2 4 2" xfId="16167" xr:uid="{00000000-0005-0000-0000-00001F3F0000}"/>
    <cellStyle name="Note 6 18 2 5" xfId="16168" xr:uid="{00000000-0005-0000-0000-0000203F0000}"/>
    <cellStyle name="Note 6 18 3" xfId="16169" xr:uid="{00000000-0005-0000-0000-0000213F0000}"/>
    <cellStyle name="Note 6 18 3 2" xfId="16170" xr:uid="{00000000-0005-0000-0000-0000223F0000}"/>
    <cellStyle name="Note 6 18 4" xfId="16171" xr:uid="{00000000-0005-0000-0000-0000233F0000}"/>
    <cellStyle name="Note 6 18 4 2" xfId="16172" xr:uid="{00000000-0005-0000-0000-0000243F0000}"/>
    <cellStyle name="Note 6 18 5" xfId="16173" xr:uid="{00000000-0005-0000-0000-0000253F0000}"/>
    <cellStyle name="Note 6 18 5 2" xfId="16174" xr:uid="{00000000-0005-0000-0000-0000263F0000}"/>
    <cellStyle name="Note 6 18 6" xfId="16175" xr:uid="{00000000-0005-0000-0000-0000273F0000}"/>
    <cellStyle name="Note 6 19" xfId="16176" xr:uid="{00000000-0005-0000-0000-0000283F0000}"/>
    <cellStyle name="Note 6 19 2" xfId="16177" xr:uid="{00000000-0005-0000-0000-0000293F0000}"/>
    <cellStyle name="Note 6 19 2 2" xfId="16178" xr:uid="{00000000-0005-0000-0000-00002A3F0000}"/>
    <cellStyle name="Note 6 19 2 2 2" xfId="16179" xr:uid="{00000000-0005-0000-0000-00002B3F0000}"/>
    <cellStyle name="Note 6 19 2 3" xfId="16180" xr:uid="{00000000-0005-0000-0000-00002C3F0000}"/>
    <cellStyle name="Note 6 19 2 3 2" xfId="16181" xr:uid="{00000000-0005-0000-0000-00002D3F0000}"/>
    <cellStyle name="Note 6 19 2 4" xfId="16182" xr:uid="{00000000-0005-0000-0000-00002E3F0000}"/>
    <cellStyle name="Note 6 19 2 4 2" xfId="16183" xr:uid="{00000000-0005-0000-0000-00002F3F0000}"/>
    <cellStyle name="Note 6 19 2 5" xfId="16184" xr:uid="{00000000-0005-0000-0000-0000303F0000}"/>
    <cellStyle name="Note 6 19 3" xfId="16185" xr:uid="{00000000-0005-0000-0000-0000313F0000}"/>
    <cellStyle name="Note 6 19 3 2" xfId="16186" xr:uid="{00000000-0005-0000-0000-0000323F0000}"/>
    <cellStyle name="Note 6 19 4" xfId="16187" xr:uid="{00000000-0005-0000-0000-0000333F0000}"/>
    <cellStyle name="Note 6 19 4 2" xfId="16188" xr:uid="{00000000-0005-0000-0000-0000343F0000}"/>
    <cellStyle name="Note 6 19 5" xfId="16189" xr:uid="{00000000-0005-0000-0000-0000353F0000}"/>
    <cellStyle name="Note 6 19 5 2" xfId="16190" xr:uid="{00000000-0005-0000-0000-0000363F0000}"/>
    <cellStyle name="Note 6 19 6" xfId="16191" xr:uid="{00000000-0005-0000-0000-0000373F0000}"/>
    <cellStyle name="Note 6 2" xfId="16192" xr:uid="{00000000-0005-0000-0000-0000383F0000}"/>
    <cellStyle name="Note 6 2 2" xfId="16193" xr:uid="{00000000-0005-0000-0000-0000393F0000}"/>
    <cellStyle name="Note 6 2 2 2" xfId="16194" xr:uid="{00000000-0005-0000-0000-00003A3F0000}"/>
    <cellStyle name="Note 6 2 2 2 2" xfId="16195" xr:uid="{00000000-0005-0000-0000-00003B3F0000}"/>
    <cellStyle name="Note 6 2 2 3" xfId="16196" xr:uid="{00000000-0005-0000-0000-00003C3F0000}"/>
    <cellStyle name="Note 6 2 2 3 2" xfId="16197" xr:uid="{00000000-0005-0000-0000-00003D3F0000}"/>
    <cellStyle name="Note 6 2 2 4" xfId="16198" xr:uid="{00000000-0005-0000-0000-00003E3F0000}"/>
    <cellStyle name="Note 6 2 2 4 2" xfId="16199" xr:uid="{00000000-0005-0000-0000-00003F3F0000}"/>
    <cellStyle name="Note 6 2 2 5" xfId="16200" xr:uid="{00000000-0005-0000-0000-0000403F0000}"/>
    <cellStyle name="Note 6 2 3" xfId="16201" xr:uid="{00000000-0005-0000-0000-0000413F0000}"/>
    <cellStyle name="Note 6 2 3 2" xfId="16202" xr:uid="{00000000-0005-0000-0000-0000423F0000}"/>
    <cellStyle name="Note 6 2 4" xfId="16203" xr:uid="{00000000-0005-0000-0000-0000433F0000}"/>
    <cellStyle name="Note 6 2 4 2" xfId="16204" xr:uid="{00000000-0005-0000-0000-0000443F0000}"/>
    <cellStyle name="Note 6 2 5" xfId="16205" xr:uid="{00000000-0005-0000-0000-0000453F0000}"/>
    <cellStyle name="Note 6 2 5 2" xfId="16206" xr:uid="{00000000-0005-0000-0000-0000463F0000}"/>
    <cellStyle name="Note 6 2 6" xfId="16207" xr:uid="{00000000-0005-0000-0000-0000473F0000}"/>
    <cellStyle name="Note 6 20" xfId="16208" xr:uid="{00000000-0005-0000-0000-0000483F0000}"/>
    <cellStyle name="Note 6 20 2" xfId="16209" xr:uid="{00000000-0005-0000-0000-0000493F0000}"/>
    <cellStyle name="Note 6 20 2 2" xfId="16210" xr:uid="{00000000-0005-0000-0000-00004A3F0000}"/>
    <cellStyle name="Note 6 20 2 2 2" xfId="16211" xr:uid="{00000000-0005-0000-0000-00004B3F0000}"/>
    <cellStyle name="Note 6 20 2 3" xfId="16212" xr:uid="{00000000-0005-0000-0000-00004C3F0000}"/>
    <cellStyle name="Note 6 20 2 3 2" xfId="16213" xr:uid="{00000000-0005-0000-0000-00004D3F0000}"/>
    <cellStyle name="Note 6 20 2 4" xfId="16214" xr:uid="{00000000-0005-0000-0000-00004E3F0000}"/>
    <cellStyle name="Note 6 20 2 4 2" xfId="16215" xr:uid="{00000000-0005-0000-0000-00004F3F0000}"/>
    <cellStyle name="Note 6 20 2 5" xfId="16216" xr:uid="{00000000-0005-0000-0000-0000503F0000}"/>
    <cellStyle name="Note 6 20 3" xfId="16217" xr:uid="{00000000-0005-0000-0000-0000513F0000}"/>
    <cellStyle name="Note 6 20 3 2" xfId="16218" xr:uid="{00000000-0005-0000-0000-0000523F0000}"/>
    <cellStyle name="Note 6 20 4" xfId="16219" xr:uid="{00000000-0005-0000-0000-0000533F0000}"/>
    <cellStyle name="Note 6 20 4 2" xfId="16220" xr:uid="{00000000-0005-0000-0000-0000543F0000}"/>
    <cellStyle name="Note 6 20 5" xfId="16221" xr:uid="{00000000-0005-0000-0000-0000553F0000}"/>
    <cellStyle name="Note 6 20 5 2" xfId="16222" xr:uid="{00000000-0005-0000-0000-0000563F0000}"/>
    <cellStyle name="Note 6 20 6" xfId="16223" xr:uid="{00000000-0005-0000-0000-0000573F0000}"/>
    <cellStyle name="Note 6 21" xfId="16224" xr:uid="{00000000-0005-0000-0000-0000583F0000}"/>
    <cellStyle name="Note 6 21 2" xfId="16225" xr:uid="{00000000-0005-0000-0000-0000593F0000}"/>
    <cellStyle name="Note 6 21 2 2" xfId="16226" xr:uid="{00000000-0005-0000-0000-00005A3F0000}"/>
    <cellStyle name="Note 6 21 2 2 2" xfId="16227" xr:uid="{00000000-0005-0000-0000-00005B3F0000}"/>
    <cellStyle name="Note 6 21 2 3" xfId="16228" xr:uid="{00000000-0005-0000-0000-00005C3F0000}"/>
    <cellStyle name="Note 6 21 2 3 2" xfId="16229" xr:uid="{00000000-0005-0000-0000-00005D3F0000}"/>
    <cellStyle name="Note 6 21 2 4" xfId="16230" xr:uid="{00000000-0005-0000-0000-00005E3F0000}"/>
    <cellStyle name="Note 6 21 2 4 2" xfId="16231" xr:uid="{00000000-0005-0000-0000-00005F3F0000}"/>
    <cellStyle name="Note 6 21 2 5" xfId="16232" xr:uid="{00000000-0005-0000-0000-0000603F0000}"/>
    <cellStyle name="Note 6 21 3" xfId="16233" xr:uid="{00000000-0005-0000-0000-0000613F0000}"/>
    <cellStyle name="Note 6 21 3 2" xfId="16234" xr:uid="{00000000-0005-0000-0000-0000623F0000}"/>
    <cellStyle name="Note 6 21 4" xfId="16235" xr:uid="{00000000-0005-0000-0000-0000633F0000}"/>
    <cellStyle name="Note 6 21 4 2" xfId="16236" xr:uid="{00000000-0005-0000-0000-0000643F0000}"/>
    <cellStyle name="Note 6 21 5" xfId="16237" xr:uid="{00000000-0005-0000-0000-0000653F0000}"/>
    <cellStyle name="Note 6 21 5 2" xfId="16238" xr:uid="{00000000-0005-0000-0000-0000663F0000}"/>
    <cellStyle name="Note 6 21 6" xfId="16239" xr:uid="{00000000-0005-0000-0000-0000673F0000}"/>
    <cellStyle name="Note 6 22" xfId="16240" xr:uid="{00000000-0005-0000-0000-0000683F0000}"/>
    <cellStyle name="Note 6 22 2" xfId="16241" xr:uid="{00000000-0005-0000-0000-0000693F0000}"/>
    <cellStyle name="Note 6 22 2 2" xfId="16242" xr:uid="{00000000-0005-0000-0000-00006A3F0000}"/>
    <cellStyle name="Note 6 22 2 2 2" xfId="16243" xr:uid="{00000000-0005-0000-0000-00006B3F0000}"/>
    <cellStyle name="Note 6 22 2 3" xfId="16244" xr:uid="{00000000-0005-0000-0000-00006C3F0000}"/>
    <cellStyle name="Note 6 22 2 3 2" xfId="16245" xr:uid="{00000000-0005-0000-0000-00006D3F0000}"/>
    <cellStyle name="Note 6 22 2 4" xfId="16246" xr:uid="{00000000-0005-0000-0000-00006E3F0000}"/>
    <cellStyle name="Note 6 22 2 4 2" xfId="16247" xr:uid="{00000000-0005-0000-0000-00006F3F0000}"/>
    <cellStyle name="Note 6 22 2 5" xfId="16248" xr:uid="{00000000-0005-0000-0000-0000703F0000}"/>
    <cellStyle name="Note 6 22 3" xfId="16249" xr:uid="{00000000-0005-0000-0000-0000713F0000}"/>
    <cellStyle name="Note 6 22 3 2" xfId="16250" xr:uid="{00000000-0005-0000-0000-0000723F0000}"/>
    <cellStyle name="Note 6 22 4" xfId="16251" xr:uid="{00000000-0005-0000-0000-0000733F0000}"/>
    <cellStyle name="Note 6 22 4 2" xfId="16252" xr:uid="{00000000-0005-0000-0000-0000743F0000}"/>
    <cellStyle name="Note 6 22 5" xfId="16253" xr:uid="{00000000-0005-0000-0000-0000753F0000}"/>
    <cellStyle name="Note 6 22 5 2" xfId="16254" xr:uid="{00000000-0005-0000-0000-0000763F0000}"/>
    <cellStyle name="Note 6 22 6" xfId="16255" xr:uid="{00000000-0005-0000-0000-0000773F0000}"/>
    <cellStyle name="Note 6 23" xfId="16256" xr:uid="{00000000-0005-0000-0000-0000783F0000}"/>
    <cellStyle name="Note 6 23 2" xfId="16257" xr:uid="{00000000-0005-0000-0000-0000793F0000}"/>
    <cellStyle name="Note 6 23 2 2" xfId="16258" xr:uid="{00000000-0005-0000-0000-00007A3F0000}"/>
    <cellStyle name="Note 6 23 2 2 2" xfId="16259" xr:uid="{00000000-0005-0000-0000-00007B3F0000}"/>
    <cellStyle name="Note 6 23 2 3" xfId="16260" xr:uid="{00000000-0005-0000-0000-00007C3F0000}"/>
    <cellStyle name="Note 6 23 2 3 2" xfId="16261" xr:uid="{00000000-0005-0000-0000-00007D3F0000}"/>
    <cellStyle name="Note 6 23 2 4" xfId="16262" xr:uid="{00000000-0005-0000-0000-00007E3F0000}"/>
    <cellStyle name="Note 6 23 2 4 2" xfId="16263" xr:uid="{00000000-0005-0000-0000-00007F3F0000}"/>
    <cellStyle name="Note 6 23 2 5" xfId="16264" xr:uid="{00000000-0005-0000-0000-0000803F0000}"/>
    <cellStyle name="Note 6 23 3" xfId="16265" xr:uid="{00000000-0005-0000-0000-0000813F0000}"/>
    <cellStyle name="Note 6 23 3 2" xfId="16266" xr:uid="{00000000-0005-0000-0000-0000823F0000}"/>
    <cellStyle name="Note 6 23 4" xfId="16267" xr:uid="{00000000-0005-0000-0000-0000833F0000}"/>
    <cellStyle name="Note 6 23 4 2" xfId="16268" xr:uid="{00000000-0005-0000-0000-0000843F0000}"/>
    <cellStyle name="Note 6 23 5" xfId="16269" xr:uid="{00000000-0005-0000-0000-0000853F0000}"/>
    <cellStyle name="Note 6 23 5 2" xfId="16270" xr:uid="{00000000-0005-0000-0000-0000863F0000}"/>
    <cellStyle name="Note 6 23 6" xfId="16271" xr:uid="{00000000-0005-0000-0000-0000873F0000}"/>
    <cellStyle name="Note 6 24" xfId="16272" xr:uid="{00000000-0005-0000-0000-0000883F0000}"/>
    <cellStyle name="Note 6 24 2" xfId="16273" xr:uid="{00000000-0005-0000-0000-0000893F0000}"/>
    <cellStyle name="Note 6 24 2 2" xfId="16274" xr:uid="{00000000-0005-0000-0000-00008A3F0000}"/>
    <cellStyle name="Note 6 24 2 2 2" xfId="16275" xr:uid="{00000000-0005-0000-0000-00008B3F0000}"/>
    <cellStyle name="Note 6 24 2 3" xfId="16276" xr:uid="{00000000-0005-0000-0000-00008C3F0000}"/>
    <cellStyle name="Note 6 24 2 3 2" xfId="16277" xr:uid="{00000000-0005-0000-0000-00008D3F0000}"/>
    <cellStyle name="Note 6 24 2 4" xfId="16278" xr:uid="{00000000-0005-0000-0000-00008E3F0000}"/>
    <cellStyle name="Note 6 24 2 4 2" xfId="16279" xr:uid="{00000000-0005-0000-0000-00008F3F0000}"/>
    <cellStyle name="Note 6 24 2 5" xfId="16280" xr:uid="{00000000-0005-0000-0000-0000903F0000}"/>
    <cellStyle name="Note 6 24 3" xfId="16281" xr:uid="{00000000-0005-0000-0000-0000913F0000}"/>
    <cellStyle name="Note 6 24 3 2" xfId="16282" xr:uid="{00000000-0005-0000-0000-0000923F0000}"/>
    <cellStyle name="Note 6 24 4" xfId="16283" xr:uid="{00000000-0005-0000-0000-0000933F0000}"/>
    <cellStyle name="Note 6 24 4 2" xfId="16284" xr:uid="{00000000-0005-0000-0000-0000943F0000}"/>
    <cellStyle name="Note 6 24 5" xfId="16285" xr:uid="{00000000-0005-0000-0000-0000953F0000}"/>
    <cellStyle name="Note 6 24 5 2" xfId="16286" xr:uid="{00000000-0005-0000-0000-0000963F0000}"/>
    <cellStyle name="Note 6 24 6" xfId="16287" xr:uid="{00000000-0005-0000-0000-0000973F0000}"/>
    <cellStyle name="Note 6 25" xfId="16288" xr:uid="{00000000-0005-0000-0000-0000983F0000}"/>
    <cellStyle name="Note 6 25 2" xfId="16289" xr:uid="{00000000-0005-0000-0000-0000993F0000}"/>
    <cellStyle name="Note 6 25 2 2" xfId="16290" xr:uid="{00000000-0005-0000-0000-00009A3F0000}"/>
    <cellStyle name="Note 6 25 2 2 2" xfId="16291" xr:uid="{00000000-0005-0000-0000-00009B3F0000}"/>
    <cellStyle name="Note 6 25 2 3" xfId="16292" xr:uid="{00000000-0005-0000-0000-00009C3F0000}"/>
    <cellStyle name="Note 6 25 2 3 2" xfId="16293" xr:uid="{00000000-0005-0000-0000-00009D3F0000}"/>
    <cellStyle name="Note 6 25 2 4" xfId="16294" xr:uid="{00000000-0005-0000-0000-00009E3F0000}"/>
    <cellStyle name="Note 6 25 2 4 2" xfId="16295" xr:uid="{00000000-0005-0000-0000-00009F3F0000}"/>
    <cellStyle name="Note 6 25 2 5" xfId="16296" xr:uid="{00000000-0005-0000-0000-0000A03F0000}"/>
    <cellStyle name="Note 6 25 3" xfId="16297" xr:uid="{00000000-0005-0000-0000-0000A13F0000}"/>
    <cellStyle name="Note 6 25 3 2" xfId="16298" xr:uid="{00000000-0005-0000-0000-0000A23F0000}"/>
    <cellStyle name="Note 6 25 4" xfId="16299" xr:uid="{00000000-0005-0000-0000-0000A33F0000}"/>
    <cellStyle name="Note 6 25 4 2" xfId="16300" xr:uid="{00000000-0005-0000-0000-0000A43F0000}"/>
    <cellStyle name="Note 6 25 5" xfId="16301" xr:uid="{00000000-0005-0000-0000-0000A53F0000}"/>
    <cellStyle name="Note 6 25 5 2" xfId="16302" xr:uid="{00000000-0005-0000-0000-0000A63F0000}"/>
    <cellStyle name="Note 6 25 6" xfId="16303" xr:uid="{00000000-0005-0000-0000-0000A73F0000}"/>
    <cellStyle name="Note 6 26" xfId="16304" xr:uid="{00000000-0005-0000-0000-0000A83F0000}"/>
    <cellStyle name="Note 6 26 2" xfId="16305" xr:uid="{00000000-0005-0000-0000-0000A93F0000}"/>
    <cellStyle name="Note 6 26 2 2" xfId="16306" xr:uid="{00000000-0005-0000-0000-0000AA3F0000}"/>
    <cellStyle name="Note 6 26 2 2 2" xfId="16307" xr:uid="{00000000-0005-0000-0000-0000AB3F0000}"/>
    <cellStyle name="Note 6 26 2 3" xfId="16308" xr:uid="{00000000-0005-0000-0000-0000AC3F0000}"/>
    <cellStyle name="Note 6 26 2 3 2" xfId="16309" xr:uid="{00000000-0005-0000-0000-0000AD3F0000}"/>
    <cellStyle name="Note 6 26 2 4" xfId="16310" xr:uid="{00000000-0005-0000-0000-0000AE3F0000}"/>
    <cellStyle name="Note 6 26 2 4 2" xfId="16311" xr:uid="{00000000-0005-0000-0000-0000AF3F0000}"/>
    <cellStyle name="Note 6 26 2 5" xfId="16312" xr:uid="{00000000-0005-0000-0000-0000B03F0000}"/>
    <cellStyle name="Note 6 26 3" xfId="16313" xr:uid="{00000000-0005-0000-0000-0000B13F0000}"/>
    <cellStyle name="Note 6 26 3 2" xfId="16314" xr:uid="{00000000-0005-0000-0000-0000B23F0000}"/>
    <cellStyle name="Note 6 26 4" xfId="16315" xr:uid="{00000000-0005-0000-0000-0000B33F0000}"/>
    <cellStyle name="Note 6 26 4 2" xfId="16316" xr:uid="{00000000-0005-0000-0000-0000B43F0000}"/>
    <cellStyle name="Note 6 26 5" xfId="16317" xr:uid="{00000000-0005-0000-0000-0000B53F0000}"/>
    <cellStyle name="Note 6 26 5 2" xfId="16318" xr:uid="{00000000-0005-0000-0000-0000B63F0000}"/>
    <cellStyle name="Note 6 26 6" xfId="16319" xr:uid="{00000000-0005-0000-0000-0000B73F0000}"/>
    <cellStyle name="Note 6 27" xfId="16320" xr:uid="{00000000-0005-0000-0000-0000B83F0000}"/>
    <cellStyle name="Note 6 27 2" xfId="16321" xr:uid="{00000000-0005-0000-0000-0000B93F0000}"/>
    <cellStyle name="Note 6 27 2 2" xfId="16322" xr:uid="{00000000-0005-0000-0000-0000BA3F0000}"/>
    <cellStyle name="Note 6 27 2 2 2" xfId="16323" xr:uid="{00000000-0005-0000-0000-0000BB3F0000}"/>
    <cellStyle name="Note 6 27 2 3" xfId="16324" xr:uid="{00000000-0005-0000-0000-0000BC3F0000}"/>
    <cellStyle name="Note 6 27 2 3 2" xfId="16325" xr:uid="{00000000-0005-0000-0000-0000BD3F0000}"/>
    <cellStyle name="Note 6 27 2 4" xfId="16326" xr:uid="{00000000-0005-0000-0000-0000BE3F0000}"/>
    <cellStyle name="Note 6 27 2 4 2" xfId="16327" xr:uid="{00000000-0005-0000-0000-0000BF3F0000}"/>
    <cellStyle name="Note 6 27 2 5" xfId="16328" xr:uid="{00000000-0005-0000-0000-0000C03F0000}"/>
    <cellStyle name="Note 6 27 3" xfId="16329" xr:uid="{00000000-0005-0000-0000-0000C13F0000}"/>
    <cellStyle name="Note 6 27 3 2" xfId="16330" xr:uid="{00000000-0005-0000-0000-0000C23F0000}"/>
    <cellStyle name="Note 6 27 4" xfId="16331" xr:uid="{00000000-0005-0000-0000-0000C33F0000}"/>
    <cellStyle name="Note 6 27 4 2" xfId="16332" xr:uid="{00000000-0005-0000-0000-0000C43F0000}"/>
    <cellStyle name="Note 6 27 5" xfId="16333" xr:uid="{00000000-0005-0000-0000-0000C53F0000}"/>
    <cellStyle name="Note 6 27 5 2" xfId="16334" xr:uid="{00000000-0005-0000-0000-0000C63F0000}"/>
    <cellStyle name="Note 6 27 6" xfId="16335" xr:uid="{00000000-0005-0000-0000-0000C73F0000}"/>
    <cellStyle name="Note 6 28" xfId="16336" xr:uid="{00000000-0005-0000-0000-0000C83F0000}"/>
    <cellStyle name="Note 6 28 2" xfId="16337" xr:uid="{00000000-0005-0000-0000-0000C93F0000}"/>
    <cellStyle name="Note 6 28 2 2" xfId="16338" xr:uid="{00000000-0005-0000-0000-0000CA3F0000}"/>
    <cellStyle name="Note 6 28 2 2 2" xfId="16339" xr:uid="{00000000-0005-0000-0000-0000CB3F0000}"/>
    <cellStyle name="Note 6 28 2 3" xfId="16340" xr:uid="{00000000-0005-0000-0000-0000CC3F0000}"/>
    <cellStyle name="Note 6 28 2 3 2" xfId="16341" xr:uid="{00000000-0005-0000-0000-0000CD3F0000}"/>
    <cellStyle name="Note 6 28 2 4" xfId="16342" xr:uid="{00000000-0005-0000-0000-0000CE3F0000}"/>
    <cellStyle name="Note 6 28 2 4 2" xfId="16343" xr:uid="{00000000-0005-0000-0000-0000CF3F0000}"/>
    <cellStyle name="Note 6 28 2 5" xfId="16344" xr:uid="{00000000-0005-0000-0000-0000D03F0000}"/>
    <cellStyle name="Note 6 28 3" xfId="16345" xr:uid="{00000000-0005-0000-0000-0000D13F0000}"/>
    <cellStyle name="Note 6 28 3 2" xfId="16346" xr:uid="{00000000-0005-0000-0000-0000D23F0000}"/>
    <cellStyle name="Note 6 28 4" xfId="16347" xr:uid="{00000000-0005-0000-0000-0000D33F0000}"/>
    <cellStyle name="Note 6 28 4 2" xfId="16348" xr:uid="{00000000-0005-0000-0000-0000D43F0000}"/>
    <cellStyle name="Note 6 28 5" xfId="16349" xr:uid="{00000000-0005-0000-0000-0000D53F0000}"/>
    <cellStyle name="Note 6 28 5 2" xfId="16350" xr:uid="{00000000-0005-0000-0000-0000D63F0000}"/>
    <cellStyle name="Note 6 28 6" xfId="16351" xr:uid="{00000000-0005-0000-0000-0000D73F0000}"/>
    <cellStyle name="Note 6 29" xfId="16352" xr:uid="{00000000-0005-0000-0000-0000D83F0000}"/>
    <cellStyle name="Note 6 29 2" xfId="16353" xr:uid="{00000000-0005-0000-0000-0000D93F0000}"/>
    <cellStyle name="Note 6 29 2 2" xfId="16354" xr:uid="{00000000-0005-0000-0000-0000DA3F0000}"/>
    <cellStyle name="Note 6 29 2 2 2" xfId="16355" xr:uid="{00000000-0005-0000-0000-0000DB3F0000}"/>
    <cellStyle name="Note 6 29 2 3" xfId="16356" xr:uid="{00000000-0005-0000-0000-0000DC3F0000}"/>
    <cellStyle name="Note 6 29 2 3 2" xfId="16357" xr:uid="{00000000-0005-0000-0000-0000DD3F0000}"/>
    <cellStyle name="Note 6 29 2 4" xfId="16358" xr:uid="{00000000-0005-0000-0000-0000DE3F0000}"/>
    <cellStyle name="Note 6 29 2 4 2" xfId="16359" xr:uid="{00000000-0005-0000-0000-0000DF3F0000}"/>
    <cellStyle name="Note 6 29 2 5" xfId="16360" xr:uid="{00000000-0005-0000-0000-0000E03F0000}"/>
    <cellStyle name="Note 6 29 3" xfId="16361" xr:uid="{00000000-0005-0000-0000-0000E13F0000}"/>
    <cellStyle name="Note 6 29 3 2" xfId="16362" xr:uid="{00000000-0005-0000-0000-0000E23F0000}"/>
    <cellStyle name="Note 6 29 4" xfId="16363" xr:uid="{00000000-0005-0000-0000-0000E33F0000}"/>
    <cellStyle name="Note 6 29 4 2" xfId="16364" xr:uid="{00000000-0005-0000-0000-0000E43F0000}"/>
    <cellStyle name="Note 6 29 5" xfId="16365" xr:uid="{00000000-0005-0000-0000-0000E53F0000}"/>
    <cellStyle name="Note 6 29 5 2" xfId="16366" xr:uid="{00000000-0005-0000-0000-0000E63F0000}"/>
    <cellStyle name="Note 6 29 6" xfId="16367" xr:uid="{00000000-0005-0000-0000-0000E73F0000}"/>
    <cellStyle name="Note 6 3" xfId="16368" xr:uid="{00000000-0005-0000-0000-0000E83F0000}"/>
    <cellStyle name="Note 6 3 2" xfId="16369" xr:uid="{00000000-0005-0000-0000-0000E93F0000}"/>
    <cellStyle name="Note 6 3 2 2" xfId="16370" xr:uid="{00000000-0005-0000-0000-0000EA3F0000}"/>
    <cellStyle name="Note 6 3 2 2 2" xfId="16371" xr:uid="{00000000-0005-0000-0000-0000EB3F0000}"/>
    <cellStyle name="Note 6 3 2 3" xfId="16372" xr:uid="{00000000-0005-0000-0000-0000EC3F0000}"/>
    <cellStyle name="Note 6 3 2 3 2" xfId="16373" xr:uid="{00000000-0005-0000-0000-0000ED3F0000}"/>
    <cellStyle name="Note 6 3 2 4" xfId="16374" xr:uid="{00000000-0005-0000-0000-0000EE3F0000}"/>
    <cellStyle name="Note 6 3 2 4 2" xfId="16375" xr:uid="{00000000-0005-0000-0000-0000EF3F0000}"/>
    <cellStyle name="Note 6 3 2 5" xfId="16376" xr:uid="{00000000-0005-0000-0000-0000F03F0000}"/>
    <cellStyle name="Note 6 3 3" xfId="16377" xr:uid="{00000000-0005-0000-0000-0000F13F0000}"/>
    <cellStyle name="Note 6 3 3 2" xfId="16378" xr:uid="{00000000-0005-0000-0000-0000F23F0000}"/>
    <cellStyle name="Note 6 3 4" xfId="16379" xr:uid="{00000000-0005-0000-0000-0000F33F0000}"/>
    <cellStyle name="Note 6 3 4 2" xfId="16380" xr:uid="{00000000-0005-0000-0000-0000F43F0000}"/>
    <cellStyle name="Note 6 3 5" xfId="16381" xr:uid="{00000000-0005-0000-0000-0000F53F0000}"/>
    <cellStyle name="Note 6 3 5 2" xfId="16382" xr:uid="{00000000-0005-0000-0000-0000F63F0000}"/>
    <cellStyle name="Note 6 3 6" xfId="16383" xr:uid="{00000000-0005-0000-0000-0000F73F0000}"/>
    <cellStyle name="Note 6 30" xfId="16384" xr:uid="{00000000-0005-0000-0000-0000F83F0000}"/>
    <cellStyle name="Note 6 30 2" xfId="16385" xr:uid="{00000000-0005-0000-0000-0000F93F0000}"/>
    <cellStyle name="Note 6 30 2 2" xfId="16386" xr:uid="{00000000-0005-0000-0000-0000FA3F0000}"/>
    <cellStyle name="Note 6 30 2 2 2" xfId="16387" xr:uid="{00000000-0005-0000-0000-0000FB3F0000}"/>
    <cellStyle name="Note 6 30 2 3" xfId="16388" xr:uid="{00000000-0005-0000-0000-0000FC3F0000}"/>
    <cellStyle name="Note 6 30 2 3 2" xfId="16389" xr:uid="{00000000-0005-0000-0000-0000FD3F0000}"/>
    <cellStyle name="Note 6 30 2 4" xfId="16390" xr:uid="{00000000-0005-0000-0000-0000FE3F0000}"/>
    <cellStyle name="Note 6 30 2 4 2" xfId="16391" xr:uid="{00000000-0005-0000-0000-0000FF3F0000}"/>
    <cellStyle name="Note 6 30 2 5" xfId="16392" xr:uid="{00000000-0005-0000-0000-000000400000}"/>
    <cellStyle name="Note 6 30 3" xfId="16393" xr:uid="{00000000-0005-0000-0000-000001400000}"/>
    <cellStyle name="Note 6 30 3 2" xfId="16394" xr:uid="{00000000-0005-0000-0000-000002400000}"/>
    <cellStyle name="Note 6 30 4" xfId="16395" xr:uid="{00000000-0005-0000-0000-000003400000}"/>
    <cellStyle name="Note 6 30 4 2" xfId="16396" xr:uid="{00000000-0005-0000-0000-000004400000}"/>
    <cellStyle name="Note 6 30 5" xfId="16397" xr:uid="{00000000-0005-0000-0000-000005400000}"/>
    <cellStyle name="Note 6 30 5 2" xfId="16398" xr:uid="{00000000-0005-0000-0000-000006400000}"/>
    <cellStyle name="Note 6 30 6" xfId="16399" xr:uid="{00000000-0005-0000-0000-000007400000}"/>
    <cellStyle name="Note 6 31" xfId="16400" xr:uid="{00000000-0005-0000-0000-000008400000}"/>
    <cellStyle name="Note 6 31 2" xfId="16401" xr:uid="{00000000-0005-0000-0000-000009400000}"/>
    <cellStyle name="Note 6 31 2 2" xfId="16402" xr:uid="{00000000-0005-0000-0000-00000A400000}"/>
    <cellStyle name="Note 6 31 3" xfId="16403" xr:uid="{00000000-0005-0000-0000-00000B400000}"/>
    <cellStyle name="Note 6 31 3 2" xfId="16404" xr:uid="{00000000-0005-0000-0000-00000C400000}"/>
    <cellStyle name="Note 6 31 4" xfId="16405" xr:uid="{00000000-0005-0000-0000-00000D400000}"/>
    <cellStyle name="Note 6 31 4 2" xfId="16406" xr:uid="{00000000-0005-0000-0000-00000E400000}"/>
    <cellStyle name="Note 6 31 5" xfId="16407" xr:uid="{00000000-0005-0000-0000-00000F400000}"/>
    <cellStyle name="Note 6 32" xfId="16408" xr:uid="{00000000-0005-0000-0000-000010400000}"/>
    <cellStyle name="Note 6 32 2" xfId="16409" xr:uid="{00000000-0005-0000-0000-000011400000}"/>
    <cellStyle name="Note 6 32 2 2" xfId="16410" xr:uid="{00000000-0005-0000-0000-000012400000}"/>
    <cellStyle name="Note 6 32 3" xfId="16411" xr:uid="{00000000-0005-0000-0000-000013400000}"/>
    <cellStyle name="Note 6 32 3 2" xfId="16412" xr:uid="{00000000-0005-0000-0000-000014400000}"/>
    <cellStyle name="Note 6 32 4" xfId="16413" xr:uid="{00000000-0005-0000-0000-000015400000}"/>
    <cellStyle name="Note 6 32 4 2" xfId="16414" xr:uid="{00000000-0005-0000-0000-000016400000}"/>
    <cellStyle name="Note 6 32 5" xfId="16415" xr:uid="{00000000-0005-0000-0000-000017400000}"/>
    <cellStyle name="Note 6 33" xfId="16416" xr:uid="{00000000-0005-0000-0000-000018400000}"/>
    <cellStyle name="Note 6 33 2" xfId="16417" xr:uid="{00000000-0005-0000-0000-000019400000}"/>
    <cellStyle name="Note 6 33 2 2" xfId="16418" xr:uid="{00000000-0005-0000-0000-00001A400000}"/>
    <cellStyle name="Note 6 33 3" xfId="16419" xr:uid="{00000000-0005-0000-0000-00001B400000}"/>
    <cellStyle name="Note 6 33 3 2" xfId="16420" xr:uid="{00000000-0005-0000-0000-00001C400000}"/>
    <cellStyle name="Note 6 33 4" xfId="16421" xr:uid="{00000000-0005-0000-0000-00001D400000}"/>
    <cellStyle name="Note 6 33 4 2" xfId="16422" xr:uid="{00000000-0005-0000-0000-00001E400000}"/>
    <cellStyle name="Note 6 33 5" xfId="16423" xr:uid="{00000000-0005-0000-0000-00001F400000}"/>
    <cellStyle name="Note 6 34" xfId="16424" xr:uid="{00000000-0005-0000-0000-000020400000}"/>
    <cellStyle name="Note 6 34 2" xfId="16425" xr:uid="{00000000-0005-0000-0000-000021400000}"/>
    <cellStyle name="Note 6 34 2 2" xfId="16426" xr:uid="{00000000-0005-0000-0000-000022400000}"/>
    <cellStyle name="Note 6 34 3" xfId="16427" xr:uid="{00000000-0005-0000-0000-000023400000}"/>
    <cellStyle name="Note 6 34 3 2" xfId="16428" xr:uid="{00000000-0005-0000-0000-000024400000}"/>
    <cellStyle name="Note 6 34 4" xfId="16429" xr:uid="{00000000-0005-0000-0000-000025400000}"/>
    <cellStyle name="Note 6 34 4 2" xfId="16430" xr:uid="{00000000-0005-0000-0000-000026400000}"/>
    <cellStyle name="Note 6 34 5" xfId="16431" xr:uid="{00000000-0005-0000-0000-000027400000}"/>
    <cellStyle name="Note 6 35" xfId="16432" xr:uid="{00000000-0005-0000-0000-000028400000}"/>
    <cellStyle name="Note 6 35 2" xfId="16433" xr:uid="{00000000-0005-0000-0000-000029400000}"/>
    <cellStyle name="Note 6 35 2 2" xfId="16434" xr:uid="{00000000-0005-0000-0000-00002A400000}"/>
    <cellStyle name="Note 6 35 3" xfId="16435" xr:uid="{00000000-0005-0000-0000-00002B400000}"/>
    <cellStyle name="Note 6 35 3 2" xfId="16436" xr:uid="{00000000-0005-0000-0000-00002C400000}"/>
    <cellStyle name="Note 6 35 4" xfId="16437" xr:uid="{00000000-0005-0000-0000-00002D400000}"/>
    <cellStyle name="Note 6 35 4 2" xfId="16438" xr:uid="{00000000-0005-0000-0000-00002E400000}"/>
    <cellStyle name="Note 6 35 5" xfId="16439" xr:uid="{00000000-0005-0000-0000-00002F400000}"/>
    <cellStyle name="Note 6 36" xfId="16440" xr:uid="{00000000-0005-0000-0000-000030400000}"/>
    <cellStyle name="Note 6 36 2" xfId="16441" xr:uid="{00000000-0005-0000-0000-000031400000}"/>
    <cellStyle name="Note 6 36 2 2" xfId="16442" xr:uid="{00000000-0005-0000-0000-000032400000}"/>
    <cellStyle name="Note 6 36 3" xfId="16443" xr:uid="{00000000-0005-0000-0000-000033400000}"/>
    <cellStyle name="Note 6 36 3 2" xfId="16444" xr:uid="{00000000-0005-0000-0000-000034400000}"/>
    <cellStyle name="Note 6 36 4" xfId="16445" xr:uid="{00000000-0005-0000-0000-000035400000}"/>
    <cellStyle name="Note 6 36 4 2" xfId="16446" xr:uid="{00000000-0005-0000-0000-000036400000}"/>
    <cellStyle name="Note 6 36 5" xfId="16447" xr:uid="{00000000-0005-0000-0000-000037400000}"/>
    <cellStyle name="Note 6 37" xfId="16448" xr:uid="{00000000-0005-0000-0000-000038400000}"/>
    <cellStyle name="Note 6 37 2" xfId="16449" xr:uid="{00000000-0005-0000-0000-000039400000}"/>
    <cellStyle name="Note 6 37 2 2" xfId="16450" xr:uid="{00000000-0005-0000-0000-00003A400000}"/>
    <cellStyle name="Note 6 37 3" xfId="16451" xr:uid="{00000000-0005-0000-0000-00003B400000}"/>
    <cellStyle name="Note 6 37 3 2" xfId="16452" xr:uid="{00000000-0005-0000-0000-00003C400000}"/>
    <cellStyle name="Note 6 37 4" xfId="16453" xr:uid="{00000000-0005-0000-0000-00003D400000}"/>
    <cellStyle name="Note 6 37 4 2" xfId="16454" xr:uid="{00000000-0005-0000-0000-00003E400000}"/>
    <cellStyle name="Note 6 37 5" xfId="16455" xr:uid="{00000000-0005-0000-0000-00003F400000}"/>
    <cellStyle name="Note 6 38" xfId="16456" xr:uid="{00000000-0005-0000-0000-000040400000}"/>
    <cellStyle name="Note 6 38 2" xfId="16457" xr:uid="{00000000-0005-0000-0000-000041400000}"/>
    <cellStyle name="Note 6 38 2 2" xfId="16458" xr:uid="{00000000-0005-0000-0000-000042400000}"/>
    <cellStyle name="Note 6 38 3" xfId="16459" xr:uid="{00000000-0005-0000-0000-000043400000}"/>
    <cellStyle name="Note 6 38 3 2" xfId="16460" xr:uid="{00000000-0005-0000-0000-000044400000}"/>
    <cellStyle name="Note 6 38 4" xfId="16461" xr:uid="{00000000-0005-0000-0000-000045400000}"/>
    <cellStyle name="Note 6 38 4 2" xfId="16462" xr:uid="{00000000-0005-0000-0000-000046400000}"/>
    <cellStyle name="Note 6 38 5" xfId="16463" xr:uid="{00000000-0005-0000-0000-000047400000}"/>
    <cellStyle name="Note 6 39" xfId="16464" xr:uid="{00000000-0005-0000-0000-000048400000}"/>
    <cellStyle name="Note 6 39 2" xfId="16465" xr:uid="{00000000-0005-0000-0000-000049400000}"/>
    <cellStyle name="Note 6 39 2 2" xfId="16466" xr:uid="{00000000-0005-0000-0000-00004A400000}"/>
    <cellStyle name="Note 6 39 3" xfId="16467" xr:uid="{00000000-0005-0000-0000-00004B400000}"/>
    <cellStyle name="Note 6 39 3 2" xfId="16468" xr:uid="{00000000-0005-0000-0000-00004C400000}"/>
    <cellStyle name="Note 6 39 4" xfId="16469" xr:uid="{00000000-0005-0000-0000-00004D400000}"/>
    <cellStyle name="Note 6 39 4 2" xfId="16470" xr:uid="{00000000-0005-0000-0000-00004E400000}"/>
    <cellStyle name="Note 6 39 5" xfId="16471" xr:uid="{00000000-0005-0000-0000-00004F400000}"/>
    <cellStyle name="Note 6 4" xfId="16472" xr:uid="{00000000-0005-0000-0000-000050400000}"/>
    <cellStyle name="Note 6 4 2" xfId="16473" xr:uid="{00000000-0005-0000-0000-000051400000}"/>
    <cellStyle name="Note 6 4 2 2" xfId="16474" xr:uid="{00000000-0005-0000-0000-000052400000}"/>
    <cellStyle name="Note 6 4 2 2 2" xfId="16475" xr:uid="{00000000-0005-0000-0000-000053400000}"/>
    <cellStyle name="Note 6 4 2 3" xfId="16476" xr:uid="{00000000-0005-0000-0000-000054400000}"/>
    <cellStyle name="Note 6 4 2 3 2" xfId="16477" xr:uid="{00000000-0005-0000-0000-000055400000}"/>
    <cellStyle name="Note 6 4 2 4" xfId="16478" xr:uid="{00000000-0005-0000-0000-000056400000}"/>
    <cellStyle name="Note 6 4 2 4 2" xfId="16479" xr:uid="{00000000-0005-0000-0000-000057400000}"/>
    <cellStyle name="Note 6 4 2 5" xfId="16480" xr:uid="{00000000-0005-0000-0000-000058400000}"/>
    <cellStyle name="Note 6 4 3" xfId="16481" xr:uid="{00000000-0005-0000-0000-000059400000}"/>
    <cellStyle name="Note 6 4 3 2" xfId="16482" xr:uid="{00000000-0005-0000-0000-00005A400000}"/>
    <cellStyle name="Note 6 4 4" xfId="16483" xr:uid="{00000000-0005-0000-0000-00005B400000}"/>
    <cellStyle name="Note 6 4 4 2" xfId="16484" xr:uid="{00000000-0005-0000-0000-00005C400000}"/>
    <cellStyle name="Note 6 4 5" xfId="16485" xr:uid="{00000000-0005-0000-0000-00005D400000}"/>
    <cellStyle name="Note 6 4 5 2" xfId="16486" xr:uid="{00000000-0005-0000-0000-00005E400000}"/>
    <cellStyle name="Note 6 4 6" xfId="16487" xr:uid="{00000000-0005-0000-0000-00005F400000}"/>
    <cellStyle name="Note 6 40" xfId="16488" xr:uid="{00000000-0005-0000-0000-000060400000}"/>
    <cellStyle name="Note 6 40 2" xfId="16489" xr:uid="{00000000-0005-0000-0000-000061400000}"/>
    <cellStyle name="Note 6 40 2 2" xfId="16490" xr:uid="{00000000-0005-0000-0000-000062400000}"/>
    <cellStyle name="Note 6 40 3" xfId="16491" xr:uid="{00000000-0005-0000-0000-000063400000}"/>
    <cellStyle name="Note 6 40 3 2" xfId="16492" xr:uid="{00000000-0005-0000-0000-000064400000}"/>
    <cellStyle name="Note 6 40 4" xfId="16493" xr:uid="{00000000-0005-0000-0000-000065400000}"/>
    <cellStyle name="Note 6 40 4 2" xfId="16494" xr:uid="{00000000-0005-0000-0000-000066400000}"/>
    <cellStyle name="Note 6 40 5" xfId="16495" xr:uid="{00000000-0005-0000-0000-000067400000}"/>
    <cellStyle name="Note 6 41" xfId="16496" xr:uid="{00000000-0005-0000-0000-000068400000}"/>
    <cellStyle name="Note 6 41 2" xfId="16497" xr:uid="{00000000-0005-0000-0000-000069400000}"/>
    <cellStyle name="Note 6 41 2 2" xfId="16498" xr:uid="{00000000-0005-0000-0000-00006A400000}"/>
    <cellStyle name="Note 6 41 3" xfId="16499" xr:uid="{00000000-0005-0000-0000-00006B400000}"/>
    <cellStyle name="Note 6 41 3 2" xfId="16500" xr:uid="{00000000-0005-0000-0000-00006C400000}"/>
    <cellStyle name="Note 6 41 4" xfId="16501" xr:uid="{00000000-0005-0000-0000-00006D400000}"/>
    <cellStyle name="Note 6 41 4 2" xfId="16502" xr:uid="{00000000-0005-0000-0000-00006E400000}"/>
    <cellStyle name="Note 6 41 5" xfId="16503" xr:uid="{00000000-0005-0000-0000-00006F400000}"/>
    <cellStyle name="Note 6 42" xfId="16504" xr:uid="{00000000-0005-0000-0000-000070400000}"/>
    <cellStyle name="Note 6 42 2" xfId="16505" xr:uid="{00000000-0005-0000-0000-000071400000}"/>
    <cellStyle name="Note 6 42 2 2" xfId="16506" xr:uid="{00000000-0005-0000-0000-000072400000}"/>
    <cellStyle name="Note 6 42 3" xfId="16507" xr:uid="{00000000-0005-0000-0000-000073400000}"/>
    <cellStyle name="Note 6 42 3 2" xfId="16508" xr:uid="{00000000-0005-0000-0000-000074400000}"/>
    <cellStyle name="Note 6 42 4" xfId="16509" xr:uid="{00000000-0005-0000-0000-000075400000}"/>
    <cellStyle name="Note 6 42 4 2" xfId="16510" xr:uid="{00000000-0005-0000-0000-000076400000}"/>
    <cellStyle name="Note 6 42 5" xfId="16511" xr:uid="{00000000-0005-0000-0000-000077400000}"/>
    <cellStyle name="Note 6 43" xfId="16512" xr:uid="{00000000-0005-0000-0000-000078400000}"/>
    <cellStyle name="Note 6 43 2" xfId="16513" xr:uid="{00000000-0005-0000-0000-000079400000}"/>
    <cellStyle name="Note 6 43 2 2" xfId="16514" xr:uid="{00000000-0005-0000-0000-00007A400000}"/>
    <cellStyle name="Note 6 43 3" xfId="16515" xr:uid="{00000000-0005-0000-0000-00007B400000}"/>
    <cellStyle name="Note 6 43 3 2" xfId="16516" xr:uid="{00000000-0005-0000-0000-00007C400000}"/>
    <cellStyle name="Note 6 43 4" xfId="16517" xr:uid="{00000000-0005-0000-0000-00007D400000}"/>
    <cellStyle name="Note 6 43 4 2" xfId="16518" xr:uid="{00000000-0005-0000-0000-00007E400000}"/>
    <cellStyle name="Note 6 43 5" xfId="16519" xr:uid="{00000000-0005-0000-0000-00007F400000}"/>
    <cellStyle name="Note 6 44" xfId="16520" xr:uid="{00000000-0005-0000-0000-000080400000}"/>
    <cellStyle name="Note 6 44 2" xfId="16521" xr:uid="{00000000-0005-0000-0000-000081400000}"/>
    <cellStyle name="Note 6 44 2 2" xfId="16522" xr:uid="{00000000-0005-0000-0000-000082400000}"/>
    <cellStyle name="Note 6 44 3" xfId="16523" xr:uid="{00000000-0005-0000-0000-000083400000}"/>
    <cellStyle name="Note 6 44 3 2" xfId="16524" xr:uid="{00000000-0005-0000-0000-000084400000}"/>
    <cellStyle name="Note 6 44 4" xfId="16525" xr:uid="{00000000-0005-0000-0000-000085400000}"/>
    <cellStyle name="Note 6 44 4 2" xfId="16526" xr:uid="{00000000-0005-0000-0000-000086400000}"/>
    <cellStyle name="Note 6 44 5" xfId="16527" xr:uid="{00000000-0005-0000-0000-000087400000}"/>
    <cellStyle name="Note 6 45" xfId="16528" xr:uid="{00000000-0005-0000-0000-000088400000}"/>
    <cellStyle name="Note 6 45 2" xfId="16529" xr:uid="{00000000-0005-0000-0000-000089400000}"/>
    <cellStyle name="Note 6 45 2 2" xfId="16530" xr:uid="{00000000-0005-0000-0000-00008A400000}"/>
    <cellStyle name="Note 6 45 3" xfId="16531" xr:uid="{00000000-0005-0000-0000-00008B400000}"/>
    <cellStyle name="Note 6 45 3 2" xfId="16532" xr:uid="{00000000-0005-0000-0000-00008C400000}"/>
    <cellStyle name="Note 6 45 4" xfId="16533" xr:uid="{00000000-0005-0000-0000-00008D400000}"/>
    <cellStyle name="Note 6 45 4 2" xfId="16534" xr:uid="{00000000-0005-0000-0000-00008E400000}"/>
    <cellStyle name="Note 6 45 5" xfId="16535" xr:uid="{00000000-0005-0000-0000-00008F400000}"/>
    <cellStyle name="Note 6 46" xfId="16536" xr:uid="{00000000-0005-0000-0000-000090400000}"/>
    <cellStyle name="Note 6 46 2" xfId="16537" xr:uid="{00000000-0005-0000-0000-000091400000}"/>
    <cellStyle name="Note 6 46 2 2" xfId="16538" xr:uid="{00000000-0005-0000-0000-000092400000}"/>
    <cellStyle name="Note 6 46 3" xfId="16539" xr:uid="{00000000-0005-0000-0000-000093400000}"/>
    <cellStyle name="Note 6 46 3 2" xfId="16540" xr:uid="{00000000-0005-0000-0000-000094400000}"/>
    <cellStyle name="Note 6 46 4" xfId="16541" xr:uid="{00000000-0005-0000-0000-000095400000}"/>
    <cellStyle name="Note 6 46 4 2" xfId="16542" xr:uid="{00000000-0005-0000-0000-000096400000}"/>
    <cellStyle name="Note 6 46 5" xfId="16543" xr:uid="{00000000-0005-0000-0000-000097400000}"/>
    <cellStyle name="Note 6 47" xfId="16544" xr:uid="{00000000-0005-0000-0000-000098400000}"/>
    <cellStyle name="Note 6 47 2" xfId="16545" xr:uid="{00000000-0005-0000-0000-000099400000}"/>
    <cellStyle name="Note 6 47 2 2" xfId="16546" xr:uid="{00000000-0005-0000-0000-00009A400000}"/>
    <cellStyle name="Note 6 47 3" xfId="16547" xr:uid="{00000000-0005-0000-0000-00009B400000}"/>
    <cellStyle name="Note 6 47 3 2" xfId="16548" xr:uid="{00000000-0005-0000-0000-00009C400000}"/>
    <cellStyle name="Note 6 47 4" xfId="16549" xr:uid="{00000000-0005-0000-0000-00009D400000}"/>
    <cellStyle name="Note 6 47 4 2" xfId="16550" xr:uid="{00000000-0005-0000-0000-00009E400000}"/>
    <cellStyle name="Note 6 47 5" xfId="16551" xr:uid="{00000000-0005-0000-0000-00009F400000}"/>
    <cellStyle name="Note 6 48" xfId="16552" xr:uid="{00000000-0005-0000-0000-0000A0400000}"/>
    <cellStyle name="Note 6 48 2" xfId="16553" xr:uid="{00000000-0005-0000-0000-0000A1400000}"/>
    <cellStyle name="Note 6 48 2 2" xfId="16554" xr:uid="{00000000-0005-0000-0000-0000A2400000}"/>
    <cellStyle name="Note 6 48 3" xfId="16555" xr:uid="{00000000-0005-0000-0000-0000A3400000}"/>
    <cellStyle name="Note 6 48 3 2" xfId="16556" xr:uid="{00000000-0005-0000-0000-0000A4400000}"/>
    <cellStyle name="Note 6 48 4" xfId="16557" xr:uid="{00000000-0005-0000-0000-0000A5400000}"/>
    <cellStyle name="Note 6 48 4 2" xfId="16558" xr:uid="{00000000-0005-0000-0000-0000A6400000}"/>
    <cellStyle name="Note 6 48 5" xfId="16559" xr:uid="{00000000-0005-0000-0000-0000A7400000}"/>
    <cellStyle name="Note 6 49" xfId="16560" xr:uid="{00000000-0005-0000-0000-0000A8400000}"/>
    <cellStyle name="Note 6 49 2" xfId="16561" xr:uid="{00000000-0005-0000-0000-0000A9400000}"/>
    <cellStyle name="Note 6 49 2 2" xfId="16562" xr:uid="{00000000-0005-0000-0000-0000AA400000}"/>
    <cellStyle name="Note 6 49 3" xfId="16563" xr:uid="{00000000-0005-0000-0000-0000AB400000}"/>
    <cellStyle name="Note 6 49 3 2" xfId="16564" xr:uid="{00000000-0005-0000-0000-0000AC400000}"/>
    <cellStyle name="Note 6 49 4" xfId="16565" xr:uid="{00000000-0005-0000-0000-0000AD400000}"/>
    <cellStyle name="Note 6 49 4 2" xfId="16566" xr:uid="{00000000-0005-0000-0000-0000AE400000}"/>
    <cellStyle name="Note 6 49 5" xfId="16567" xr:uid="{00000000-0005-0000-0000-0000AF400000}"/>
    <cellStyle name="Note 6 5" xfId="16568" xr:uid="{00000000-0005-0000-0000-0000B0400000}"/>
    <cellStyle name="Note 6 5 2" xfId="16569" xr:uid="{00000000-0005-0000-0000-0000B1400000}"/>
    <cellStyle name="Note 6 5 2 2" xfId="16570" xr:uid="{00000000-0005-0000-0000-0000B2400000}"/>
    <cellStyle name="Note 6 5 2 2 2" xfId="16571" xr:uid="{00000000-0005-0000-0000-0000B3400000}"/>
    <cellStyle name="Note 6 5 2 3" xfId="16572" xr:uid="{00000000-0005-0000-0000-0000B4400000}"/>
    <cellStyle name="Note 6 5 2 3 2" xfId="16573" xr:uid="{00000000-0005-0000-0000-0000B5400000}"/>
    <cellStyle name="Note 6 5 2 4" xfId="16574" xr:uid="{00000000-0005-0000-0000-0000B6400000}"/>
    <cellStyle name="Note 6 5 2 4 2" xfId="16575" xr:uid="{00000000-0005-0000-0000-0000B7400000}"/>
    <cellStyle name="Note 6 5 2 5" xfId="16576" xr:uid="{00000000-0005-0000-0000-0000B8400000}"/>
    <cellStyle name="Note 6 5 3" xfId="16577" xr:uid="{00000000-0005-0000-0000-0000B9400000}"/>
    <cellStyle name="Note 6 5 3 2" xfId="16578" xr:uid="{00000000-0005-0000-0000-0000BA400000}"/>
    <cellStyle name="Note 6 5 4" xfId="16579" xr:uid="{00000000-0005-0000-0000-0000BB400000}"/>
    <cellStyle name="Note 6 5 4 2" xfId="16580" xr:uid="{00000000-0005-0000-0000-0000BC400000}"/>
    <cellStyle name="Note 6 5 5" xfId="16581" xr:uid="{00000000-0005-0000-0000-0000BD400000}"/>
    <cellStyle name="Note 6 5 5 2" xfId="16582" xr:uid="{00000000-0005-0000-0000-0000BE400000}"/>
    <cellStyle name="Note 6 5 6" xfId="16583" xr:uid="{00000000-0005-0000-0000-0000BF400000}"/>
    <cellStyle name="Note 6 50" xfId="16584" xr:uid="{00000000-0005-0000-0000-0000C0400000}"/>
    <cellStyle name="Note 6 50 2" xfId="16585" xr:uid="{00000000-0005-0000-0000-0000C1400000}"/>
    <cellStyle name="Note 6 50 2 2" xfId="16586" xr:uid="{00000000-0005-0000-0000-0000C2400000}"/>
    <cellStyle name="Note 6 50 3" xfId="16587" xr:uid="{00000000-0005-0000-0000-0000C3400000}"/>
    <cellStyle name="Note 6 50 3 2" xfId="16588" xr:uid="{00000000-0005-0000-0000-0000C4400000}"/>
    <cellStyle name="Note 6 50 4" xfId="16589" xr:uid="{00000000-0005-0000-0000-0000C5400000}"/>
    <cellStyle name="Note 6 50 4 2" xfId="16590" xr:uid="{00000000-0005-0000-0000-0000C6400000}"/>
    <cellStyle name="Note 6 50 5" xfId="16591" xr:uid="{00000000-0005-0000-0000-0000C7400000}"/>
    <cellStyle name="Note 6 51" xfId="16592" xr:uid="{00000000-0005-0000-0000-0000C8400000}"/>
    <cellStyle name="Note 6 51 2" xfId="16593" xr:uid="{00000000-0005-0000-0000-0000C9400000}"/>
    <cellStyle name="Note 6 51 2 2" xfId="16594" xr:uid="{00000000-0005-0000-0000-0000CA400000}"/>
    <cellStyle name="Note 6 51 3" xfId="16595" xr:uid="{00000000-0005-0000-0000-0000CB400000}"/>
    <cellStyle name="Note 6 51 3 2" xfId="16596" xr:uid="{00000000-0005-0000-0000-0000CC400000}"/>
    <cellStyle name="Note 6 51 4" xfId="16597" xr:uid="{00000000-0005-0000-0000-0000CD400000}"/>
    <cellStyle name="Note 6 51 4 2" xfId="16598" xr:uid="{00000000-0005-0000-0000-0000CE400000}"/>
    <cellStyle name="Note 6 51 5" xfId="16599" xr:uid="{00000000-0005-0000-0000-0000CF400000}"/>
    <cellStyle name="Note 6 52" xfId="16600" xr:uid="{00000000-0005-0000-0000-0000D0400000}"/>
    <cellStyle name="Note 6 52 2" xfId="16601" xr:uid="{00000000-0005-0000-0000-0000D1400000}"/>
    <cellStyle name="Note 6 52 2 2" xfId="16602" xr:uid="{00000000-0005-0000-0000-0000D2400000}"/>
    <cellStyle name="Note 6 52 3" xfId="16603" xr:uid="{00000000-0005-0000-0000-0000D3400000}"/>
    <cellStyle name="Note 6 52 3 2" xfId="16604" xr:uid="{00000000-0005-0000-0000-0000D4400000}"/>
    <cellStyle name="Note 6 52 4" xfId="16605" xr:uid="{00000000-0005-0000-0000-0000D5400000}"/>
    <cellStyle name="Note 6 52 4 2" xfId="16606" xr:uid="{00000000-0005-0000-0000-0000D6400000}"/>
    <cellStyle name="Note 6 52 5" xfId="16607" xr:uid="{00000000-0005-0000-0000-0000D7400000}"/>
    <cellStyle name="Note 6 53" xfId="16608" xr:uid="{00000000-0005-0000-0000-0000D8400000}"/>
    <cellStyle name="Note 6 53 2" xfId="16609" xr:uid="{00000000-0005-0000-0000-0000D9400000}"/>
    <cellStyle name="Note 6 53 2 2" xfId="16610" xr:uid="{00000000-0005-0000-0000-0000DA400000}"/>
    <cellStyle name="Note 6 53 3" xfId="16611" xr:uid="{00000000-0005-0000-0000-0000DB400000}"/>
    <cellStyle name="Note 6 53 3 2" xfId="16612" xr:uid="{00000000-0005-0000-0000-0000DC400000}"/>
    <cellStyle name="Note 6 53 4" xfId="16613" xr:uid="{00000000-0005-0000-0000-0000DD400000}"/>
    <cellStyle name="Note 6 53 4 2" xfId="16614" xr:uid="{00000000-0005-0000-0000-0000DE400000}"/>
    <cellStyle name="Note 6 53 5" xfId="16615" xr:uid="{00000000-0005-0000-0000-0000DF400000}"/>
    <cellStyle name="Note 6 54" xfId="16616" xr:uid="{00000000-0005-0000-0000-0000E0400000}"/>
    <cellStyle name="Note 6 54 2" xfId="16617" xr:uid="{00000000-0005-0000-0000-0000E1400000}"/>
    <cellStyle name="Note 6 54 2 2" xfId="16618" xr:uid="{00000000-0005-0000-0000-0000E2400000}"/>
    <cellStyle name="Note 6 54 3" xfId="16619" xr:uid="{00000000-0005-0000-0000-0000E3400000}"/>
    <cellStyle name="Note 6 54 3 2" xfId="16620" xr:uid="{00000000-0005-0000-0000-0000E4400000}"/>
    <cellStyle name="Note 6 54 4" xfId="16621" xr:uid="{00000000-0005-0000-0000-0000E5400000}"/>
    <cellStyle name="Note 6 54 4 2" xfId="16622" xr:uid="{00000000-0005-0000-0000-0000E6400000}"/>
    <cellStyle name="Note 6 54 5" xfId="16623" xr:uid="{00000000-0005-0000-0000-0000E7400000}"/>
    <cellStyle name="Note 6 55" xfId="16624" xr:uid="{00000000-0005-0000-0000-0000E8400000}"/>
    <cellStyle name="Note 6 55 2" xfId="16625" xr:uid="{00000000-0005-0000-0000-0000E9400000}"/>
    <cellStyle name="Note 6 55 2 2" xfId="16626" xr:uid="{00000000-0005-0000-0000-0000EA400000}"/>
    <cellStyle name="Note 6 55 3" xfId="16627" xr:uid="{00000000-0005-0000-0000-0000EB400000}"/>
    <cellStyle name="Note 6 55 3 2" xfId="16628" xr:uid="{00000000-0005-0000-0000-0000EC400000}"/>
    <cellStyle name="Note 6 55 4" xfId="16629" xr:uid="{00000000-0005-0000-0000-0000ED400000}"/>
    <cellStyle name="Note 6 55 4 2" xfId="16630" xr:uid="{00000000-0005-0000-0000-0000EE400000}"/>
    <cellStyle name="Note 6 55 5" xfId="16631" xr:uid="{00000000-0005-0000-0000-0000EF400000}"/>
    <cellStyle name="Note 6 56" xfId="16632" xr:uid="{00000000-0005-0000-0000-0000F0400000}"/>
    <cellStyle name="Note 6 56 2" xfId="16633" xr:uid="{00000000-0005-0000-0000-0000F1400000}"/>
    <cellStyle name="Note 6 57" xfId="16634" xr:uid="{00000000-0005-0000-0000-0000F2400000}"/>
    <cellStyle name="Note 6 57 2" xfId="16635" xr:uid="{00000000-0005-0000-0000-0000F3400000}"/>
    <cellStyle name="Note 6 58" xfId="16636" xr:uid="{00000000-0005-0000-0000-0000F4400000}"/>
    <cellStyle name="Note 6 58 2" xfId="16637" xr:uid="{00000000-0005-0000-0000-0000F5400000}"/>
    <cellStyle name="Note 6 59" xfId="16638" xr:uid="{00000000-0005-0000-0000-0000F6400000}"/>
    <cellStyle name="Note 6 6" xfId="16639" xr:uid="{00000000-0005-0000-0000-0000F7400000}"/>
    <cellStyle name="Note 6 6 2" xfId="16640" xr:uid="{00000000-0005-0000-0000-0000F8400000}"/>
    <cellStyle name="Note 6 6 2 2" xfId="16641" xr:uid="{00000000-0005-0000-0000-0000F9400000}"/>
    <cellStyle name="Note 6 6 2 2 2" xfId="16642" xr:uid="{00000000-0005-0000-0000-0000FA400000}"/>
    <cellStyle name="Note 6 6 2 3" xfId="16643" xr:uid="{00000000-0005-0000-0000-0000FB400000}"/>
    <cellStyle name="Note 6 6 2 3 2" xfId="16644" xr:uid="{00000000-0005-0000-0000-0000FC400000}"/>
    <cellStyle name="Note 6 6 2 4" xfId="16645" xr:uid="{00000000-0005-0000-0000-0000FD400000}"/>
    <cellStyle name="Note 6 6 2 4 2" xfId="16646" xr:uid="{00000000-0005-0000-0000-0000FE400000}"/>
    <cellStyle name="Note 6 6 2 5" xfId="16647" xr:uid="{00000000-0005-0000-0000-0000FF400000}"/>
    <cellStyle name="Note 6 6 3" xfId="16648" xr:uid="{00000000-0005-0000-0000-000000410000}"/>
    <cellStyle name="Note 6 6 3 2" xfId="16649" xr:uid="{00000000-0005-0000-0000-000001410000}"/>
    <cellStyle name="Note 6 6 4" xfId="16650" xr:uid="{00000000-0005-0000-0000-000002410000}"/>
    <cellStyle name="Note 6 6 4 2" xfId="16651" xr:uid="{00000000-0005-0000-0000-000003410000}"/>
    <cellStyle name="Note 6 6 5" xfId="16652" xr:uid="{00000000-0005-0000-0000-000004410000}"/>
    <cellStyle name="Note 6 6 5 2" xfId="16653" xr:uid="{00000000-0005-0000-0000-000005410000}"/>
    <cellStyle name="Note 6 6 6" xfId="16654" xr:uid="{00000000-0005-0000-0000-000006410000}"/>
    <cellStyle name="Note 6 7" xfId="16655" xr:uid="{00000000-0005-0000-0000-000007410000}"/>
    <cellStyle name="Note 6 7 2" xfId="16656" xr:uid="{00000000-0005-0000-0000-000008410000}"/>
    <cellStyle name="Note 6 7 2 2" xfId="16657" xr:uid="{00000000-0005-0000-0000-000009410000}"/>
    <cellStyle name="Note 6 7 2 2 2" xfId="16658" xr:uid="{00000000-0005-0000-0000-00000A410000}"/>
    <cellStyle name="Note 6 7 2 3" xfId="16659" xr:uid="{00000000-0005-0000-0000-00000B410000}"/>
    <cellStyle name="Note 6 7 2 3 2" xfId="16660" xr:uid="{00000000-0005-0000-0000-00000C410000}"/>
    <cellStyle name="Note 6 7 2 4" xfId="16661" xr:uid="{00000000-0005-0000-0000-00000D410000}"/>
    <cellStyle name="Note 6 7 2 4 2" xfId="16662" xr:uid="{00000000-0005-0000-0000-00000E410000}"/>
    <cellStyle name="Note 6 7 2 5" xfId="16663" xr:uid="{00000000-0005-0000-0000-00000F410000}"/>
    <cellStyle name="Note 6 7 3" xfId="16664" xr:uid="{00000000-0005-0000-0000-000010410000}"/>
    <cellStyle name="Note 6 7 3 2" xfId="16665" xr:uid="{00000000-0005-0000-0000-000011410000}"/>
    <cellStyle name="Note 6 7 4" xfId="16666" xr:uid="{00000000-0005-0000-0000-000012410000}"/>
    <cellStyle name="Note 6 7 4 2" xfId="16667" xr:uid="{00000000-0005-0000-0000-000013410000}"/>
    <cellStyle name="Note 6 7 5" xfId="16668" xr:uid="{00000000-0005-0000-0000-000014410000}"/>
    <cellStyle name="Note 6 7 5 2" xfId="16669" xr:uid="{00000000-0005-0000-0000-000015410000}"/>
    <cellStyle name="Note 6 7 6" xfId="16670" xr:uid="{00000000-0005-0000-0000-000016410000}"/>
    <cellStyle name="Note 6 8" xfId="16671" xr:uid="{00000000-0005-0000-0000-000017410000}"/>
    <cellStyle name="Note 6 8 2" xfId="16672" xr:uid="{00000000-0005-0000-0000-000018410000}"/>
    <cellStyle name="Note 6 8 2 2" xfId="16673" xr:uid="{00000000-0005-0000-0000-000019410000}"/>
    <cellStyle name="Note 6 8 2 2 2" xfId="16674" xr:uid="{00000000-0005-0000-0000-00001A410000}"/>
    <cellStyle name="Note 6 8 2 3" xfId="16675" xr:uid="{00000000-0005-0000-0000-00001B410000}"/>
    <cellStyle name="Note 6 8 2 3 2" xfId="16676" xr:uid="{00000000-0005-0000-0000-00001C410000}"/>
    <cellStyle name="Note 6 8 2 4" xfId="16677" xr:uid="{00000000-0005-0000-0000-00001D410000}"/>
    <cellStyle name="Note 6 8 2 4 2" xfId="16678" xr:uid="{00000000-0005-0000-0000-00001E410000}"/>
    <cellStyle name="Note 6 8 2 5" xfId="16679" xr:uid="{00000000-0005-0000-0000-00001F410000}"/>
    <cellStyle name="Note 6 8 3" xfId="16680" xr:uid="{00000000-0005-0000-0000-000020410000}"/>
    <cellStyle name="Note 6 8 3 2" xfId="16681" xr:uid="{00000000-0005-0000-0000-000021410000}"/>
    <cellStyle name="Note 6 8 4" xfId="16682" xr:uid="{00000000-0005-0000-0000-000022410000}"/>
    <cellStyle name="Note 6 8 4 2" xfId="16683" xr:uid="{00000000-0005-0000-0000-000023410000}"/>
    <cellStyle name="Note 6 8 5" xfId="16684" xr:uid="{00000000-0005-0000-0000-000024410000}"/>
    <cellStyle name="Note 6 8 5 2" xfId="16685" xr:uid="{00000000-0005-0000-0000-000025410000}"/>
    <cellStyle name="Note 6 8 6" xfId="16686" xr:uid="{00000000-0005-0000-0000-000026410000}"/>
    <cellStyle name="Note 6 9" xfId="16687" xr:uid="{00000000-0005-0000-0000-000027410000}"/>
    <cellStyle name="Note 6 9 2" xfId="16688" xr:uid="{00000000-0005-0000-0000-000028410000}"/>
    <cellStyle name="Note 6 9 2 2" xfId="16689" xr:uid="{00000000-0005-0000-0000-000029410000}"/>
    <cellStyle name="Note 6 9 2 2 2" xfId="16690" xr:uid="{00000000-0005-0000-0000-00002A410000}"/>
    <cellStyle name="Note 6 9 2 3" xfId="16691" xr:uid="{00000000-0005-0000-0000-00002B410000}"/>
    <cellStyle name="Note 6 9 2 3 2" xfId="16692" xr:uid="{00000000-0005-0000-0000-00002C410000}"/>
    <cellStyle name="Note 6 9 2 4" xfId="16693" xr:uid="{00000000-0005-0000-0000-00002D410000}"/>
    <cellStyle name="Note 6 9 2 4 2" xfId="16694" xr:uid="{00000000-0005-0000-0000-00002E410000}"/>
    <cellStyle name="Note 6 9 2 5" xfId="16695" xr:uid="{00000000-0005-0000-0000-00002F410000}"/>
    <cellStyle name="Note 6 9 3" xfId="16696" xr:uid="{00000000-0005-0000-0000-000030410000}"/>
    <cellStyle name="Note 6 9 3 2" xfId="16697" xr:uid="{00000000-0005-0000-0000-000031410000}"/>
    <cellStyle name="Note 6 9 4" xfId="16698" xr:uid="{00000000-0005-0000-0000-000032410000}"/>
    <cellStyle name="Note 6 9 4 2" xfId="16699" xr:uid="{00000000-0005-0000-0000-000033410000}"/>
    <cellStyle name="Note 6 9 5" xfId="16700" xr:uid="{00000000-0005-0000-0000-000034410000}"/>
    <cellStyle name="Note 6 9 5 2" xfId="16701" xr:uid="{00000000-0005-0000-0000-000035410000}"/>
    <cellStyle name="Note 6 9 6" xfId="16702" xr:uid="{00000000-0005-0000-0000-000036410000}"/>
    <cellStyle name="Note 7" xfId="16703" xr:uid="{00000000-0005-0000-0000-000037410000}"/>
    <cellStyle name="Note 7 10" xfId="16704" xr:uid="{00000000-0005-0000-0000-000038410000}"/>
    <cellStyle name="Note 7 10 2" xfId="16705" xr:uid="{00000000-0005-0000-0000-000039410000}"/>
    <cellStyle name="Note 7 10 2 2" xfId="16706" xr:uid="{00000000-0005-0000-0000-00003A410000}"/>
    <cellStyle name="Note 7 10 2 2 2" xfId="16707" xr:uid="{00000000-0005-0000-0000-00003B410000}"/>
    <cellStyle name="Note 7 10 2 3" xfId="16708" xr:uid="{00000000-0005-0000-0000-00003C410000}"/>
    <cellStyle name="Note 7 10 2 3 2" xfId="16709" xr:uid="{00000000-0005-0000-0000-00003D410000}"/>
    <cellStyle name="Note 7 10 2 4" xfId="16710" xr:uid="{00000000-0005-0000-0000-00003E410000}"/>
    <cellStyle name="Note 7 10 2 4 2" xfId="16711" xr:uid="{00000000-0005-0000-0000-00003F410000}"/>
    <cellStyle name="Note 7 10 2 5" xfId="16712" xr:uid="{00000000-0005-0000-0000-000040410000}"/>
    <cellStyle name="Note 7 10 3" xfId="16713" xr:uid="{00000000-0005-0000-0000-000041410000}"/>
    <cellStyle name="Note 7 10 3 2" xfId="16714" xr:uid="{00000000-0005-0000-0000-000042410000}"/>
    <cellStyle name="Note 7 10 4" xfId="16715" xr:uid="{00000000-0005-0000-0000-000043410000}"/>
    <cellStyle name="Note 7 10 4 2" xfId="16716" xr:uid="{00000000-0005-0000-0000-000044410000}"/>
    <cellStyle name="Note 7 10 5" xfId="16717" xr:uid="{00000000-0005-0000-0000-000045410000}"/>
    <cellStyle name="Note 7 10 5 2" xfId="16718" xr:uid="{00000000-0005-0000-0000-000046410000}"/>
    <cellStyle name="Note 7 10 6" xfId="16719" xr:uid="{00000000-0005-0000-0000-000047410000}"/>
    <cellStyle name="Note 7 11" xfId="16720" xr:uid="{00000000-0005-0000-0000-000048410000}"/>
    <cellStyle name="Note 7 11 2" xfId="16721" xr:uid="{00000000-0005-0000-0000-000049410000}"/>
    <cellStyle name="Note 7 11 2 2" xfId="16722" xr:uid="{00000000-0005-0000-0000-00004A410000}"/>
    <cellStyle name="Note 7 11 2 2 2" xfId="16723" xr:uid="{00000000-0005-0000-0000-00004B410000}"/>
    <cellStyle name="Note 7 11 2 3" xfId="16724" xr:uid="{00000000-0005-0000-0000-00004C410000}"/>
    <cellStyle name="Note 7 11 2 3 2" xfId="16725" xr:uid="{00000000-0005-0000-0000-00004D410000}"/>
    <cellStyle name="Note 7 11 2 4" xfId="16726" xr:uid="{00000000-0005-0000-0000-00004E410000}"/>
    <cellStyle name="Note 7 11 2 4 2" xfId="16727" xr:uid="{00000000-0005-0000-0000-00004F410000}"/>
    <cellStyle name="Note 7 11 2 5" xfId="16728" xr:uid="{00000000-0005-0000-0000-000050410000}"/>
    <cellStyle name="Note 7 11 3" xfId="16729" xr:uid="{00000000-0005-0000-0000-000051410000}"/>
    <cellStyle name="Note 7 11 3 2" xfId="16730" xr:uid="{00000000-0005-0000-0000-000052410000}"/>
    <cellStyle name="Note 7 11 4" xfId="16731" xr:uid="{00000000-0005-0000-0000-000053410000}"/>
    <cellStyle name="Note 7 11 4 2" xfId="16732" xr:uid="{00000000-0005-0000-0000-000054410000}"/>
    <cellStyle name="Note 7 11 5" xfId="16733" xr:uid="{00000000-0005-0000-0000-000055410000}"/>
    <cellStyle name="Note 7 11 5 2" xfId="16734" xr:uid="{00000000-0005-0000-0000-000056410000}"/>
    <cellStyle name="Note 7 11 6" xfId="16735" xr:uid="{00000000-0005-0000-0000-000057410000}"/>
    <cellStyle name="Note 7 12" xfId="16736" xr:uid="{00000000-0005-0000-0000-000058410000}"/>
    <cellStyle name="Note 7 12 2" xfId="16737" xr:uid="{00000000-0005-0000-0000-000059410000}"/>
    <cellStyle name="Note 7 12 2 2" xfId="16738" xr:uid="{00000000-0005-0000-0000-00005A410000}"/>
    <cellStyle name="Note 7 12 2 2 2" xfId="16739" xr:uid="{00000000-0005-0000-0000-00005B410000}"/>
    <cellStyle name="Note 7 12 2 3" xfId="16740" xr:uid="{00000000-0005-0000-0000-00005C410000}"/>
    <cellStyle name="Note 7 12 2 3 2" xfId="16741" xr:uid="{00000000-0005-0000-0000-00005D410000}"/>
    <cellStyle name="Note 7 12 2 4" xfId="16742" xr:uid="{00000000-0005-0000-0000-00005E410000}"/>
    <cellStyle name="Note 7 12 2 4 2" xfId="16743" xr:uid="{00000000-0005-0000-0000-00005F410000}"/>
    <cellStyle name="Note 7 12 2 5" xfId="16744" xr:uid="{00000000-0005-0000-0000-000060410000}"/>
    <cellStyle name="Note 7 12 3" xfId="16745" xr:uid="{00000000-0005-0000-0000-000061410000}"/>
    <cellStyle name="Note 7 12 3 2" xfId="16746" xr:uid="{00000000-0005-0000-0000-000062410000}"/>
    <cellStyle name="Note 7 12 4" xfId="16747" xr:uid="{00000000-0005-0000-0000-000063410000}"/>
    <cellStyle name="Note 7 12 4 2" xfId="16748" xr:uid="{00000000-0005-0000-0000-000064410000}"/>
    <cellStyle name="Note 7 12 5" xfId="16749" xr:uid="{00000000-0005-0000-0000-000065410000}"/>
    <cellStyle name="Note 7 12 5 2" xfId="16750" xr:uid="{00000000-0005-0000-0000-000066410000}"/>
    <cellStyle name="Note 7 12 6" xfId="16751" xr:uid="{00000000-0005-0000-0000-000067410000}"/>
    <cellStyle name="Note 7 13" xfId="16752" xr:uid="{00000000-0005-0000-0000-000068410000}"/>
    <cellStyle name="Note 7 13 2" xfId="16753" xr:uid="{00000000-0005-0000-0000-000069410000}"/>
    <cellStyle name="Note 7 13 2 2" xfId="16754" xr:uid="{00000000-0005-0000-0000-00006A410000}"/>
    <cellStyle name="Note 7 13 2 2 2" xfId="16755" xr:uid="{00000000-0005-0000-0000-00006B410000}"/>
    <cellStyle name="Note 7 13 2 3" xfId="16756" xr:uid="{00000000-0005-0000-0000-00006C410000}"/>
    <cellStyle name="Note 7 13 2 3 2" xfId="16757" xr:uid="{00000000-0005-0000-0000-00006D410000}"/>
    <cellStyle name="Note 7 13 2 4" xfId="16758" xr:uid="{00000000-0005-0000-0000-00006E410000}"/>
    <cellStyle name="Note 7 13 2 4 2" xfId="16759" xr:uid="{00000000-0005-0000-0000-00006F410000}"/>
    <cellStyle name="Note 7 13 2 5" xfId="16760" xr:uid="{00000000-0005-0000-0000-000070410000}"/>
    <cellStyle name="Note 7 13 3" xfId="16761" xr:uid="{00000000-0005-0000-0000-000071410000}"/>
    <cellStyle name="Note 7 13 3 2" xfId="16762" xr:uid="{00000000-0005-0000-0000-000072410000}"/>
    <cellStyle name="Note 7 13 4" xfId="16763" xr:uid="{00000000-0005-0000-0000-000073410000}"/>
    <cellStyle name="Note 7 13 4 2" xfId="16764" xr:uid="{00000000-0005-0000-0000-000074410000}"/>
    <cellStyle name="Note 7 13 5" xfId="16765" xr:uid="{00000000-0005-0000-0000-000075410000}"/>
    <cellStyle name="Note 7 13 5 2" xfId="16766" xr:uid="{00000000-0005-0000-0000-000076410000}"/>
    <cellStyle name="Note 7 13 6" xfId="16767" xr:uid="{00000000-0005-0000-0000-000077410000}"/>
    <cellStyle name="Note 7 14" xfId="16768" xr:uid="{00000000-0005-0000-0000-000078410000}"/>
    <cellStyle name="Note 7 14 2" xfId="16769" xr:uid="{00000000-0005-0000-0000-000079410000}"/>
    <cellStyle name="Note 7 14 2 2" xfId="16770" xr:uid="{00000000-0005-0000-0000-00007A410000}"/>
    <cellStyle name="Note 7 14 2 2 2" xfId="16771" xr:uid="{00000000-0005-0000-0000-00007B410000}"/>
    <cellStyle name="Note 7 14 2 3" xfId="16772" xr:uid="{00000000-0005-0000-0000-00007C410000}"/>
    <cellStyle name="Note 7 14 2 3 2" xfId="16773" xr:uid="{00000000-0005-0000-0000-00007D410000}"/>
    <cellStyle name="Note 7 14 2 4" xfId="16774" xr:uid="{00000000-0005-0000-0000-00007E410000}"/>
    <cellStyle name="Note 7 14 2 4 2" xfId="16775" xr:uid="{00000000-0005-0000-0000-00007F410000}"/>
    <cellStyle name="Note 7 14 2 5" xfId="16776" xr:uid="{00000000-0005-0000-0000-000080410000}"/>
    <cellStyle name="Note 7 14 3" xfId="16777" xr:uid="{00000000-0005-0000-0000-000081410000}"/>
    <cellStyle name="Note 7 14 3 2" xfId="16778" xr:uid="{00000000-0005-0000-0000-000082410000}"/>
    <cellStyle name="Note 7 14 4" xfId="16779" xr:uid="{00000000-0005-0000-0000-000083410000}"/>
    <cellStyle name="Note 7 14 4 2" xfId="16780" xr:uid="{00000000-0005-0000-0000-000084410000}"/>
    <cellStyle name="Note 7 14 5" xfId="16781" xr:uid="{00000000-0005-0000-0000-000085410000}"/>
    <cellStyle name="Note 7 14 5 2" xfId="16782" xr:uid="{00000000-0005-0000-0000-000086410000}"/>
    <cellStyle name="Note 7 14 6" xfId="16783" xr:uid="{00000000-0005-0000-0000-000087410000}"/>
    <cellStyle name="Note 7 15" xfId="16784" xr:uid="{00000000-0005-0000-0000-000088410000}"/>
    <cellStyle name="Note 7 15 2" xfId="16785" xr:uid="{00000000-0005-0000-0000-000089410000}"/>
    <cellStyle name="Note 7 15 2 2" xfId="16786" xr:uid="{00000000-0005-0000-0000-00008A410000}"/>
    <cellStyle name="Note 7 15 2 2 2" xfId="16787" xr:uid="{00000000-0005-0000-0000-00008B410000}"/>
    <cellStyle name="Note 7 15 2 3" xfId="16788" xr:uid="{00000000-0005-0000-0000-00008C410000}"/>
    <cellStyle name="Note 7 15 2 3 2" xfId="16789" xr:uid="{00000000-0005-0000-0000-00008D410000}"/>
    <cellStyle name="Note 7 15 2 4" xfId="16790" xr:uid="{00000000-0005-0000-0000-00008E410000}"/>
    <cellStyle name="Note 7 15 2 4 2" xfId="16791" xr:uid="{00000000-0005-0000-0000-00008F410000}"/>
    <cellStyle name="Note 7 15 2 5" xfId="16792" xr:uid="{00000000-0005-0000-0000-000090410000}"/>
    <cellStyle name="Note 7 15 3" xfId="16793" xr:uid="{00000000-0005-0000-0000-000091410000}"/>
    <cellStyle name="Note 7 15 3 2" xfId="16794" xr:uid="{00000000-0005-0000-0000-000092410000}"/>
    <cellStyle name="Note 7 15 4" xfId="16795" xr:uid="{00000000-0005-0000-0000-000093410000}"/>
    <cellStyle name="Note 7 15 4 2" xfId="16796" xr:uid="{00000000-0005-0000-0000-000094410000}"/>
    <cellStyle name="Note 7 15 5" xfId="16797" xr:uid="{00000000-0005-0000-0000-000095410000}"/>
    <cellStyle name="Note 7 15 5 2" xfId="16798" xr:uid="{00000000-0005-0000-0000-000096410000}"/>
    <cellStyle name="Note 7 15 6" xfId="16799" xr:uid="{00000000-0005-0000-0000-000097410000}"/>
    <cellStyle name="Note 7 16" xfId="16800" xr:uid="{00000000-0005-0000-0000-000098410000}"/>
    <cellStyle name="Note 7 16 2" xfId="16801" xr:uid="{00000000-0005-0000-0000-000099410000}"/>
    <cellStyle name="Note 7 16 2 2" xfId="16802" xr:uid="{00000000-0005-0000-0000-00009A410000}"/>
    <cellStyle name="Note 7 16 2 2 2" xfId="16803" xr:uid="{00000000-0005-0000-0000-00009B410000}"/>
    <cellStyle name="Note 7 16 2 3" xfId="16804" xr:uid="{00000000-0005-0000-0000-00009C410000}"/>
    <cellStyle name="Note 7 16 2 3 2" xfId="16805" xr:uid="{00000000-0005-0000-0000-00009D410000}"/>
    <cellStyle name="Note 7 16 2 4" xfId="16806" xr:uid="{00000000-0005-0000-0000-00009E410000}"/>
    <cellStyle name="Note 7 16 2 4 2" xfId="16807" xr:uid="{00000000-0005-0000-0000-00009F410000}"/>
    <cellStyle name="Note 7 16 2 5" xfId="16808" xr:uid="{00000000-0005-0000-0000-0000A0410000}"/>
    <cellStyle name="Note 7 16 3" xfId="16809" xr:uid="{00000000-0005-0000-0000-0000A1410000}"/>
    <cellStyle name="Note 7 16 3 2" xfId="16810" xr:uid="{00000000-0005-0000-0000-0000A2410000}"/>
    <cellStyle name="Note 7 16 4" xfId="16811" xr:uid="{00000000-0005-0000-0000-0000A3410000}"/>
    <cellStyle name="Note 7 16 4 2" xfId="16812" xr:uid="{00000000-0005-0000-0000-0000A4410000}"/>
    <cellStyle name="Note 7 16 5" xfId="16813" xr:uid="{00000000-0005-0000-0000-0000A5410000}"/>
    <cellStyle name="Note 7 16 5 2" xfId="16814" xr:uid="{00000000-0005-0000-0000-0000A6410000}"/>
    <cellStyle name="Note 7 16 6" xfId="16815" xr:uid="{00000000-0005-0000-0000-0000A7410000}"/>
    <cellStyle name="Note 7 17" xfId="16816" xr:uid="{00000000-0005-0000-0000-0000A8410000}"/>
    <cellStyle name="Note 7 17 2" xfId="16817" xr:uid="{00000000-0005-0000-0000-0000A9410000}"/>
    <cellStyle name="Note 7 17 2 2" xfId="16818" xr:uid="{00000000-0005-0000-0000-0000AA410000}"/>
    <cellStyle name="Note 7 17 2 2 2" xfId="16819" xr:uid="{00000000-0005-0000-0000-0000AB410000}"/>
    <cellStyle name="Note 7 17 2 3" xfId="16820" xr:uid="{00000000-0005-0000-0000-0000AC410000}"/>
    <cellStyle name="Note 7 17 2 3 2" xfId="16821" xr:uid="{00000000-0005-0000-0000-0000AD410000}"/>
    <cellStyle name="Note 7 17 2 4" xfId="16822" xr:uid="{00000000-0005-0000-0000-0000AE410000}"/>
    <cellStyle name="Note 7 17 2 4 2" xfId="16823" xr:uid="{00000000-0005-0000-0000-0000AF410000}"/>
    <cellStyle name="Note 7 17 2 5" xfId="16824" xr:uid="{00000000-0005-0000-0000-0000B0410000}"/>
    <cellStyle name="Note 7 17 3" xfId="16825" xr:uid="{00000000-0005-0000-0000-0000B1410000}"/>
    <cellStyle name="Note 7 17 3 2" xfId="16826" xr:uid="{00000000-0005-0000-0000-0000B2410000}"/>
    <cellStyle name="Note 7 17 4" xfId="16827" xr:uid="{00000000-0005-0000-0000-0000B3410000}"/>
    <cellStyle name="Note 7 17 4 2" xfId="16828" xr:uid="{00000000-0005-0000-0000-0000B4410000}"/>
    <cellStyle name="Note 7 17 5" xfId="16829" xr:uid="{00000000-0005-0000-0000-0000B5410000}"/>
    <cellStyle name="Note 7 17 5 2" xfId="16830" xr:uid="{00000000-0005-0000-0000-0000B6410000}"/>
    <cellStyle name="Note 7 17 6" xfId="16831" xr:uid="{00000000-0005-0000-0000-0000B7410000}"/>
    <cellStyle name="Note 7 18" xfId="16832" xr:uid="{00000000-0005-0000-0000-0000B8410000}"/>
    <cellStyle name="Note 7 18 2" xfId="16833" xr:uid="{00000000-0005-0000-0000-0000B9410000}"/>
    <cellStyle name="Note 7 18 2 2" xfId="16834" xr:uid="{00000000-0005-0000-0000-0000BA410000}"/>
    <cellStyle name="Note 7 18 2 2 2" xfId="16835" xr:uid="{00000000-0005-0000-0000-0000BB410000}"/>
    <cellStyle name="Note 7 18 2 3" xfId="16836" xr:uid="{00000000-0005-0000-0000-0000BC410000}"/>
    <cellStyle name="Note 7 18 2 3 2" xfId="16837" xr:uid="{00000000-0005-0000-0000-0000BD410000}"/>
    <cellStyle name="Note 7 18 2 4" xfId="16838" xr:uid="{00000000-0005-0000-0000-0000BE410000}"/>
    <cellStyle name="Note 7 18 2 4 2" xfId="16839" xr:uid="{00000000-0005-0000-0000-0000BF410000}"/>
    <cellStyle name="Note 7 18 2 5" xfId="16840" xr:uid="{00000000-0005-0000-0000-0000C0410000}"/>
    <cellStyle name="Note 7 18 3" xfId="16841" xr:uid="{00000000-0005-0000-0000-0000C1410000}"/>
    <cellStyle name="Note 7 18 3 2" xfId="16842" xr:uid="{00000000-0005-0000-0000-0000C2410000}"/>
    <cellStyle name="Note 7 18 4" xfId="16843" xr:uid="{00000000-0005-0000-0000-0000C3410000}"/>
    <cellStyle name="Note 7 18 4 2" xfId="16844" xr:uid="{00000000-0005-0000-0000-0000C4410000}"/>
    <cellStyle name="Note 7 18 5" xfId="16845" xr:uid="{00000000-0005-0000-0000-0000C5410000}"/>
    <cellStyle name="Note 7 18 5 2" xfId="16846" xr:uid="{00000000-0005-0000-0000-0000C6410000}"/>
    <cellStyle name="Note 7 18 6" xfId="16847" xr:uid="{00000000-0005-0000-0000-0000C7410000}"/>
    <cellStyle name="Note 7 19" xfId="16848" xr:uid="{00000000-0005-0000-0000-0000C8410000}"/>
    <cellStyle name="Note 7 19 2" xfId="16849" xr:uid="{00000000-0005-0000-0000-0000C9410000}"/>
    <cellStyle name="Note 7 19 2 2" xfId="16850" xr:uid="{00000000-0005-0000-0000-0000CA410000}"/>
    <cellStyle name="Note 7 19 2 2 2" xfId="16851" xr:uid="{00000000-0005-0000-0000-0000CB410000}"/>
    <cellStyle name="Note 7 19 2 3" xfId="16852" xr:uid="{00000000-0005-0000-0000-0000CC410000}"/>
    <cellStyle name="Note 7 19 2 3 2" xfId="16853" xr:uid="{00000000-0005-0000-0000-0000CD410000}"/>
    <cellStyle name="Note 7 19 2 4" xfId="16854" xr:uid="{00000000-0005-0000-0000-0000CE410000}"/>
    <cellStyle name="Note 7 19 2 4 2" xfId="16855" xr:uid="{00000000-0005-0000-0000-0000CF410000}"/>
    <cellStyle name="Note 7 19 2 5" xfId="16856" xr:uid="{00000000-0005-0000-0000-0000D0410000}"/>
    <cellStyle name="Note 7 19 3" xfId="16857" xr:uid="{00000000-0005-0000-0000-0000D1410000}"/>
    <cellStyle name="Note 7 19 3 2" xfId="16858" xr:uid="{00000000-0005-0000-0000-0000D2410000}"/>
    <cellStyle name="Note 7 19 4" xfId="16859" xr:uid="{00000000-0005-0000-0000-0000D3410000}"/>
    <cellStyle name="Note 7 19 4 2" xfId="16860" xr:uid="{00000000-0005-0000-0000-0000D4410000}"/>
    <cellStyle name="Note 7 19 5" xfId="16861" xr:uid="{00000000-0005-0000-0000-0000D5410000}"/>
    <cellStyle name="Note 7 19 5 2" xfId="16862" xr:uid="{00000000-0005-0000-0000-0000D6410000}"/>
    <cellStyle name="Note 7 19 6" xfId="16863" xr:uid="{00000000-0005-0000-0000-0000D7410000}"/>
    <cellStyle name="Note 7 2" xfId="16864" xr:uid="{00000000-0005-0000-0000-0000D8410000}"/>
    <cellStyle name="Note 7 2 2" xfId="16865" xr:uid="{00000000-0005-0000-0000-0000D9410000}"/>
    <cellStyle name="Note 7 2 2 2" xfId="16866" xr:uid="{00000000-0005-0000-0000-0000DA410000}"/>
    <cellStyle name="Note 7 2 2 2 2" xfId="16867" xr:uid="{00000000-0005-0000-0000-0000DB410000}"/>
    <cellStyle name="Note 7 2 2 3" xfId="16868" xr:uid="{00000000-0005-0000-0000-0000DC410000}"/>
    <cellStyle name="Note 7 2 2 3 2" xfId="16869" xr:uid="{00000000-0005-0000-0000-0000DD410000}"/>
    <cellStyle name="Note 7 2 2 4" xfId="16870" xr:uid="{00000000-0005-0000-0000-0000DE410000}"/>
    <cellStyle name="Note 7 2 2 4 2" xfId="16871" xr:uid="{00000000-0005-0000-0000-0000DF410000}"/>
    <cellStyle name="Note 7 2 2 5" xfId="16872" xr:uid="{00000000-0005-0000-0000-0000E0410000}"/>
    <cellStyle name="Note 7 2 3" xfId="16873" xr:uid="{00000000-0005-0000-0000-0000E1410000}"/>
    <cellStyle name="Note 7 2 3 2" xfId="16874" xr:uid="{00000000-0005-0000-0000-0000E2410000}"/>
    <cellStyle name="Note 7 2 4" xfId="16875" xr:uid="{00000000-0005-0000-0000-0000E3410000}"/>
    <cellStyle name="Note 7 2 4 2" xfId="16876" xr:uid="{00000000-0005-0000-0000-0000E4410000}"/>
    <cellStyle name="Note 7 2 5" xfId="16877" xr:uid="{00000000-0005-0000-0000-0000E5410000}"/>
    <cellStyle name="Note 7 2 5 2" xfId="16878" xr:uid="{00000000-0005-0000-0000-0000E6410000}"/>
    <cellStyle name="Note 7 2 6" xfId="16879" xr:uid="{00000000-0005-0000-0000-0000E7410000}"/>
    <cellStyle name="Note 7 20" xfId="16880" xr:uid="{00000000-0005-0000-0000-0000E8410000}"/>
    <cellStyle name="Note 7 20 2" xfId="16881" xr:uid="{00000000-0005-0000-0000-0000E9410000}"/>
    <cellStyle name="Note 7 20 2 2" xfId="16882" xr:uid="{00000000-0005-0000-0000-0000EA410000}"/>
    <cellStyle name="Note 7 20 2 2 2" xfId="16883" xr:uid="{00000000-0005-0000-0000-0000EB410000}"/>
    <cellStyle name="Note 7 20 2 3" xfId="16884" xr:uid="{00000000-0005-0000-0000-0000EC410000}"/>
    <cellStyle name="Note 7 20 2 3 2" xfId="16885" xr:uid="{00000000-0005-0000-0000-0000ED410000}"/>
    <cellStyle name="Note 7 20 2 4" xfId="16886" xr:uid="{00000000-0005-0000-0000-0000EE410000}"/>
    <cellStyle name="Note 7 20 2 4 2" xfId="16887" xr:uid="{00000000-0005-0000-0000-0000EF410000}"/>
    <cellStyle name="Note 7 20 2 5" xfId="16888" xr:uid="{00000000-0005-0000-0000-0000F0410000}"/>
    <cellStyle name="Note 7 20 3" xfId="16889" xr:uid="{00000000-0005-0000-0000-0000F1410000}"/>
    <cellStyle name="Note 7 20 3 2" xfId="16890" xr:uid="{00000000-0005-0000-0000-0000F2410000}"/>
    <cellStyle name="Note 7 20 4" xfId="16891" xr:uid="{00000000-0005-0000-0000-0000F3410000}"/>
    <cellStyle name="Note 7 20 4 2" xfId="16892" xr:uid="{00000000-0005-0000-0000-0000F4410000}"/>
    <cellStyle name="Note 7 20 5" xfId="16893" xr:uid="{00000000-0005-0000-0000-0000F5410000}"/>
    <cellStyle name="Note 7 20 5 2" xfId="16894" xr:uid="{00000000-0005-0000-0000-0000F6410000}"/>
    <cellStyle name="Note 7 20 6" xfId="16895" xr:uid="{00000000-0005-0000-0000-0000F7410000}"/>
    <cellStyle name="Note 7 21" xfId="16896" xr:uid="{00000000-0005-0000-0000-0000F8410000}"/>
    <cellStyle name="Note 7 21 2" xfId="16897" xr:uid="{00000000-0005-0000-0000-0000F9410000}"/>
    <cellStyle name="Note 7 21 2 2" xfId="16898" xr:uid="{00000000-0005-0000-0000-0000FA410000}"/>
    <cellStyle name="Note 7 21 2 2 2" xfId="16899" xr:uid="{00000000-0005-0000-0000-0000FB410000}"/>
    <cellStyle name="Note 7 21 2 3" xfId="16900" xr:uid="{00000000-0005-0000-0000-0000FC410000}"/>
    <cellStyle name="Note 7 21 2 3 2" xfId="16901" xr:uid="{00000000-0005-0000-0000-0000FD410000}"/>
    <cellStyle name="Note 7 21 2 4" xfId="16902" xr:uid="{00000000-0005-0000-0000-0000FE410000}"/>
    <cellStyle name="Note 7 21 2 4 2" xfId="16903" xr:uid="{00000000-0005-0000-0000-0000FF410000}"/>
    <cellStyle name="Note 7 21 2 5" xfId="16904" xr:uid="{00000000-0005-0000-0000-000000420000}"/>
    <cellStyle name="Note 7 21 3" xfId="16905" xr:uid="{00000000-0005-0000-0000-000001420000}"/>
    <cellStyle name="Note 7 21 3 2" xfId="16906" xr:uid="{00000000-0005-0000-0000-000002420000}"/>
    <cellStyle name="Note 7 21 4" xfId="16907" xr:uid="{00000000-0005-0000-0000-000003420000}"/>
    <cellStyle name="Note 7 21 4 2" xfId="16908" xr:uid="{00000000-0005-0000-0000-000004420000}"/>
    <cellStyle name="Note 7 21 5" xfId="16909" xr:uid="{00000000-0005-0000-0000-000005420000}"/>
    <cellStyle name="Note 7 21 5 2" xfId="16910" xr:uid="{00000000-0005-0000-0000-000006420000}"/>
    <cellStyle name="Note 7 21 6" xfId="16911" xr:uid="{00000000-0005-0000-0000-000007420000}"/>
    <cellStyle name="Note 7 22" xfId="16912" xr:uid="{00000000-0005-0000-0000-000008420000}"/>
    <cellStyle name="Note 7 22 2" xfId="16913" xr:uid="{00000000-0005-0000-0000-000009420000}"/>
    <cellStyle name="Note 7 22 2 2" xfId="16914" xr:uid="{00000000-0005-0000-0000-00000A420000}"/>
    <cellStyle name="Note 7 22 2 2 2" xfId="16915" xr:uid="{00000000-0005-0000-0000-00000B420000}"/>
    <cellStyle name="Note 7 22 2 3" xfId="16916" xr:uid="{00000000-0005-0000-0000-00000C420000}"/>
    <cellStyle name="Note 7 22 2 3 2" xfId="16917" xr:uid="{00000000-0005-0000-0000-00000D420000}"/>
    <cellStyle name="Note 7 22 2 4" xfId="16918" xr:uid="{00000000-0005-0000-0000-00000E420000}"/>
    <cellStyle name="Note 7 22 2 4 2" xfId="16919" xr:uid="{00000000-0005-0000-0000-00000F420000}"/>
    <cellStyle name="Note 7 22 2 5" xfId="16920" xr:uid="{00000000-0005-0000-0000-000010420000}"/>
    <cellStyle name="Note 7 22 3" xfId="16921" xr:uid="{00000000-0005-0000-0000-000011420000}"/>
    <cellStyle name="Note 7 22 3 2" xfId="16922" xr:uid="{00000000-0005-0000-0000-000012420000}"/>
    <cellStyle name="Note 7 22 4" xfId="16923" xr:uid="{00000000-0005-0000-0000-000013420000}"/>
    <cellStyle name="Note 7 22 4 2" xfId="16924" xr:uid="{00000000-0005-0000-0000-000014420000}"/>
    <cellStyle name="Note 7 22 5" xfId="16925" xr:uid="{00000000-0005-0000-0000-000015420000}"/>
    <cellStyle name="Note 7 22 5 2" xfId="16926" xr:uid="{00000000-0005-0000-0000-000016420000}"/>
    <cellStyle name="Note 7 22 6" xfId="16927" xr:uid="{00000000-0005-0000-0000-000017420000}"/>
    <cellStyle name="Note 7 23" xfId="16928" xr:uid="{00000000-0005-0000-0000-000018420000}"/>
    <cellStyle name="Note 7 23 2" xfId="16929" xr:uid="{00000000-0005-0000-0000-000019420000}"/>
    <cellStyle name="Note 7 23 2 2" xfId="16930" xr:uid="{00000000-0005-0000-0000-00001A420000}"/>
    <cellStyle name="Note 7 23 2 2 2" xfId="16931" xr:uid="{00000000-0005-0000-0000-00001B420000}"/>
    <cellStyle name="Note 7 23 2 3" xfId="16932" xr:uid="{00000000-0005-0000-0000-00001C420000}"/>
    <cellStyle name="Note 7 23 2 3 2" xfId="16933" xr:uid="{00000000-0005-0000-0000-00001D420000}"/>
    <cellStyle name="Note 7 23 2 4" xfId="16934" xr:uid="{00000000-0005-0000-0000-00001E420000}"/>
    <cellStyle name="Note 7 23 2 4 2" xfId="16935" xr:uid="{00000000-0005-0000-0000-00001F420000}"/>
    <cellStyle name="Note 7 23 2 5" xfId="16936" xr:uid="{00000000-0005-0000-0000-000020420000}"/>
    <cellStyle name="Note 7 23 3" xfId="16937" xr:uid="{00000000-0005-0000-0000-000021420000}"/>
    <cellStyle name="Note 7 23 3 2" xfId="16938" xr:uid="{00000000-0005-0000-0000-000022420000}"/>
    <cellStyle name="Note 7 23 4" xfId="16939" xr:uid="{00000000-0005-0000-0000-000023420000}"/>
    <cellStyle name="Note 7 23 4 2" xfId="16940" xr:uid="{00000000-0005-0000-0000-000024420000}"/>
    <cellStyle name="Note 7 23 5" xfId="16941" xr:uid="{00000000-0005-0000-0000-000025420000}"/>
    <cellStyle name="Note 7 23 5 2" xfId="16942" xr:uid="{00000000-0005-0000-0000-000026420000}"/>
    <cellStyle name="Note 7 23 6" xfId="16943" xr:uid="{00000000-0005-0000-0000-000027420000}"/>
    <cellStyle name="Note 7 24" xfId="16944" xr:uid="{00000000-0005-0000-0000-000028420000}"/>
    <cellStyle name="Note 7 24 2" xfId="16945" xr:uid="{00000000-0005-0000-0000-000029420000}"/>
    <cellStyle name="Note 7 24 2 2" xfId="16946" xr:uid="{00000000-0005-0000-0000-00002A420000}"/>
    <cellStyle name="Note 7 24 2 2 2" xfId="16947" xr:uid="{00000000-0005-0000-0000-00002B420000}"/>
    <cellStyle name="Note 7 24 2 3" xfId="16948" xr:uid="{00000000-0005-0000-0000-00002C420000}"/>
    <cellStyle name="Note 7 24 2 3 2" xfId="16949" xr:uid="{00000000-0005-0000-0000-00002D420000}"/>
    <cellStyle name="Note 7 24 2 4" xfId="16950" xr:uid="{00000000-0005-0000-0000-00002E420000}"/>
    <cellStyle name="Note 7 24 2 4 2" xfId="16951" xr:uid="{00000000-0005-0000-0000-00002F420000}"/>
    <cellStyle name="Note 7 24 2 5" xfId="16952" xr:uid="{00000000-0005-0000-0000-000030420000}"/>
    <cellStyle name="Note 7 24 3" xfId="16953" xr:uid="{00000000-0005-0000-0000-000031420000}"/>
    <cellStyle name="Note 7 24 3 2" xfId="16954" xr:uid="{00000000-0005-0000-0000-000032420000}"/>
    <cellStyle name="Note 7 24 4" xfId="16955" xr:uid="{00000000-0005-0000-0000-000033420000}"/>
    <cellStyle name="Note 7 24 4 2" xfId="16956" xr:uid="{00000000-0005-0000-0000-000034420000}"/>
    <cellStyle name="Note 7 24 5" xfId="16957" xr:uid="{00000000-0005-0000-0000-000035420000}"/>
    <cellStyle name="Note 7 24 5 2" xfId="16958" xr:uid="{00000000-0005-0000-0000-000036420000}"/>
    <cellStyle name="Note 7 24 6" xfId="16959" xr:uid="{00000000-0005-0000-0000-000037420000}"/>
    <cellStyle name="Note 7 25" xfId="16960" xr:uid="{00000000-0005-0000-0000-000038420000}"/>
    <cellStyle name="Note 7 25 2" xfId="16961" xr:uid="{00000000-0005-0000-0000-000039420000}"/>
    <cellStyle name="Note 7 25 2 2" xfId="16962" xr:uid="{00000000-0005-0000-0000-00003A420000}"/>
    <cellStyle name="Note 7 25 2 2 2" xfId="16963" xr:uid="{00000000-0005-0000-0000-00003B420000}"/>
    <cellStyle name="Note 7 25 2 3" xfId="16964" xr:uid="{00000000-0005-0000-0000-00003C420000}"/>
    <cellStyle name="Note 7 25 2 3 2" xfId="16965" xr:uid="{00000000-0005-0000-0000-00003D420000}"/>
    <cellStyle name="Note 7 25 2 4" xfId="16966" xr:uid="{00000000-0005-0000-0000-00003E420000}"/>
    <cellStyle name="Note 7 25 2 4 2" xfId="16967" xr:uid="{00000000-0005-0000-0000-00003F420000}"/>
    <cellStyle name="Note 7 25 2 5" xfId="16968" xr:uid="{00000000-0005-0000-0000-000040420000}"/>
    <cellStyle name="Note 7 25 3" xfId="16969" xr:uid="{00000000-0005-0000-0000-000041420000}"/>
    <cellStyle name="Note 7 25 3 2" xfId="16970" xr:uid="{00000000-0005-0000-0000-000042420000}"/>
    <cellStyle name="Note 7 25 4" xfId="16971" xr:uid="{00000000-0005-0000-0000-000043420000}"/>
    <cellStyle name="Note 7 25 4 2" xfId="16972" xr:uid="{00000000-0005-0000-0000-000044420000}"/>
    <cellStyle name="Note 7 25 5" xfId="16973" xr:uid="{00000000-0005-0000-0000-000045420000}"/>
    <cellStyle name="Note 7 25 5 2" xfId="16974" xr:uid="{00000000-0005-0000-0000-000046420000}"/>
    <cellStyle name="Note 7 25 6" xfId="16975" xr:uid="{00000000-0005-0000-0000-000047420000}"/>
    <cellStyle name="Note 7 26" xfId="16976" xr:uid="{00000000-0005-0000-0000-000048420000}"/>
    <cellStyle name="Note 7 26 2" xfId="16977" xr:uid="{00000000-0005-0000-0000-000049420000}"/>
    <cellStyle name="Note 7 26 2 2" xfId="16978" xr:uid="{00000000-0005-0000-0000-00004A420000}"/>
    <cellStyle name="Note 7 26 2 2 2" xfId="16979" xr:uid="{00000000-0005-0000-0000-00004B420000}"/>
    <cellStyle name="Note 7 26 2 3" xfId="16980" xr:uid="{00000000-0005-0000-0000-00004C420000}"/>
    <cellStyle name="Note 7 26 2 3 2" xfId="16981" xr:uid="{00000000-0005-0000-0000-00004D420000}"/>
    <cellStyle name="Note 7 26 2 4" xfId="16982" xr:uid="{00000000-0005-0000-0000-00004E420000}"/>
    <cellStyle name="Note 7 26 2 4 2" xfId="16983" xr:uid="{00000000-0005-0000-0000-00004F420000}"/>
    <cellStyle name="Note 7 26 2 5" xfId="16984" xr:uid="{00000000-0005-0000-0000-000050420000}"/>
    <cellStyle name="Note 7 26 3" xfId="16985" xr:uid="{00000000-0005-0000-0000-000051420000}"/>
    <cellStyle name="Note 7 26 3 2" xfId="16986" xr:uid="{00000000-0005-0000-0000-000052420000}"/>
    <cellStyle name="Note 7 26 4" xfId="16987" xr:uid="{00000000-0005-0000-0000-000053420000}"/>
    <cellStyle name="Note 7 26 4 2" xfId="16988" xr:uid="{00000000-0005-0000-0000-000054420000}"/>
    <cellStyle name="Note 7 26 5" xfId="16989" xr:uid="{00000000-0005-0000-0000-000055420000}"/>
    <cellStyle name="Note 7 26 5 2" xfId="16990" xr:uid="{00000000-0005-0000-0000-000056420000}"/>
    <cellStyle name="Note 7 26 6" xfId="16991" xr:uid="{00000000-0005-0000-0000-000057420000}"/>
    <cellStyle name="Note 7 27" xfId="16992" xr:uid="{00000000-0005-0000-0000-000058420000}"/>
    <cellStyle name="Note 7 27 2" xfId="16993" xr:uid="{00000000-0005-0000-0000-000059420000}"/>
    <cellStyle name="Note 7 27 2 2" xfId="16994" xr:uid="{00000000-0005-0000-0000-00005A420000}"/>
    <cellStyle name="Note 7 27 2 2 2" xfId="16995" xr:uid="{00000000-0005-0000-0000-00005B420000}"/>
    <cellStyle name="Note 7 27 2 3" xfId="16996" xr:uid="{00000000-0005-0000-0000-00005C420000}"/>
    <cellStyle name="Note 7 27 2 3 2" xfId="16997" xr:uid="{00000000-0005-0000-0000-00005D420000}"/>
    <cellStyle name="Note 7 27 2 4" xfId="16998" xr:uid="{00000000-0005-0000-0000-00005E420000}"/>
    <cellStyle name="Note 7 27 2 4 2" xfId="16999" xr:uid="{00000000-0005-0000-0000-00005F420000}"/>
    <cellStyle name="Note 7 27 2 5" xfId="17000" xr:uid="{00000000-0005-0000-0000-000060420000}"/>
    <cellStyle name="Note 7 27 3" xfId="17001" xr:uid="{00000000-0005-0000-0000-000061420000}"/>
    <cellStyle name="Note 7 27 3 2" xfId="17002" xr:uid="{00000000-0005-0000-0000-000062420000}"/>
    <cellStyle name="Note 7 27 4" xfId="17003" xr:uid="{00000000-0005-0000-0000-000063420000}"/>
    <cellStyle name="Note 7 27 4 2" xfId="17004" xr:uid="{00000000-0005-0000-0000-000064420000}"/>
    <cellStyle name="Note 7 27 5" xfId="17005" xr:uid="{00000000-0005-0000-0000-000065420000}"/>
    <cellStyle name="Note 7 27 5 2" xfId="17006" xr:uid="{00000000-0005-0000-0000-000066420000}"/>
    <cellStyle name="Note 7 27 6" xfId="17007" xr:uid="{00000000-0005-0000-0000-000067420000}"/>
    <cellStyle name="Note 7 28" xfId="17008" xr:uid="{00000000-0005-0000-0000-000068420000}"/>
    <cellStyle name="Note 7 28 2" xfId="17009" xr:uid="{00000000-0005-0000-0000-000069420000}"/>
    <cellStyle name="Note 7 28 2 2" xfId="17010" xr:uid="{00000000-0005-0000-0000-00006A420000}"/>
    <cellStyle name="Note 7 28 2 2 2" xfId="17011" xr:uid="{00000000-0005-0000-0000-00006B420000}"/>
    <cellStyle name="Note 7 28 2 3" xfId="17012" xr:uid="{00000000-0005-0000-0000-00006C420000}"/>
    <cellStyle name="Note 7 28 2 3 2" xfId="17013" xr:uid="{00000000-0005-0000-0000-00006D420000}"/>
    <cellStyle name="Note 7 28 2 4" xfId="17014" xr:uid="{00000000-0005-0000-0000-00006E420000}"/>
    <cellStyle name="Note 7 28 2 4 2" xfId="17015" xr:uid="{00000000-0005-0000-0000-00006F420000}"/>
    <cellStyle name="Note 7 28 2 5" xfId="17016" xr:uid="{00000000-0005-0000-0000-000070420000}"/>
    <cellStyle name="Note 7 28 3" xfId="17017" xr:uid="{00000000-0005-0000-0000-000071420000}"/>
    <cellStyle name="Note 7 28 3 2" xfId="17018" xr:uid="{00000000-0005-0000-0000-000072420000}"/>
    <cellStyle name="Note 7 28 4" xfId="17019" xr:uid="{00000000-0005-0000-0000-000073420000}"/>
    <cellStyle name="Note 7 28 4 2" xfId="17020" xr:uid="{00000000-0005-0000-0000-000074420000}"/>
    <cellStyle name="Note 7 28 5" xfId="17021" xr:uid="{00000000-0005-0000-0000-000075420000}"/>
    <cellStyle name="Note 7 28 5 2" xfId="17022" xr:uid="{00000000-0005-0000-0000-000076420000}"/>
    <cellStyle name="Note 7 28 6" xfId="17023" xr:uid="{00000000-0005-0000-0000-000077420000}"/>
    <cellStyle name="Note 7 29" xfId="17024" xr:uid="{00000000-0005-0000-0000-000078420000}"/>
    <cellStyle name="Note 7 29 2" xfId="17025" xr:uid="{00000000-0005-0000-0000-000079420000}"/>
    <cellStyle name="Note 7 29 2 2" xfId="17026" xr:uid="{00000000-0005-0000-0000-00007A420000}"/>
    <cellStyle name="Note 7 29 2 2 2" xfId="17027" xr:uid="{00000000-0005-0000-0000-00007B420000}"/>
    <cellStyle name="Note 7 29 2 3" xfId="17028" xr:uid="{00000000-0005-0000-0000-00007C420000}"/>
    <cellStyle name="Note 7 29 2 3 2" xfId="17029" xr:uid="{00000000-0005-0000-0000-00007D420000}"/>
    <cellStyle name="Note 7 29 2 4" xfId="17030" xr:uid="{00000000-0005-0000-0000-00007E420000}"/>
    <cellStyle name="Note 7 29 2 4 2" xfId="17031" xr:uid="{00000000-0005-0000-0000-00007F420000}"/>
    <cellStyle name="Note 7 29 2 5" xfId="17032" xr:uid="{00000000-0005-0000-0000-000080420000}"/>
    <cellStyle name="Note 7 29 3" xfId="17033" xr:uid="{00000000-0005-0000-0000-000081420000}"/>
    <cellStyle name="Note 7 29 3 2" xfId="17034" xr:uid="{00000000-0005-0000-0000-000082420000}"/>
    <cellStyle name="Note 7 29 4" xfId="17035" xr:uid="{00000000-0005-0000-0000-000083420000}"/>
    <cellStyle name="Note 7 29 4 2" xfId="17036" xr:uid="{00000000-0005-0000-0000-000084420000}"/>
    <cellStyle name="Note 7 29 5" xfId="17037" xr:uid="{00000000-0005-0000-0000-000085420000}"/>
    <cellStyle name="Note 7 29 5 2" xfId="17038" xr:uid="{00000000-0005-0000-0000-000086420000}"/>
    <cellStyle name="Note 7 29 6" xfId="17039" xr:uid="{00000000-0005-0000-0000-000087420000}"/>
    <cellStyle name="Note 7 3" xfId="17040" xr:uid="{00000000-0005-0000-0000-000088420000}"/>
    <cellStyle name="Note 7 3 2" xfId="17041" xr:uid="{00000000-0005-0000-0000-000089420000}"/>
    <cellStyle name="Note 7 3 2 2" xfId="17042" xr:uid="{00000000-0005-0000-0000-00008A420000}"/>
    <cellStyle name="Note 7 3 2 2 2" xfId="17043" xr:uid="{00000000-0005-0000-0000-00008B420000}"/>
    <cellStyle name="Note 7 3 2 3" xfId="17044" xr:uid="{00000000-0005-0000-0000-00008C420000}"/>
    <cellStyle name="Note 7 3 2 3 2" xfId="17045" xr:uid="{00000000-0005-0000-0000-00008D420000}"/>
    <cellStyle name="Note 7 3 2 4" xfId="17046" xr:uid="{00000000-0005-0000-0000-00008E420000}"/>
    <cellStyle name="Note 7 3 2 4 2" xfId="17047" xr:uid="{00000000-0005-0000-0000-00008F420000}"/>
    <cellStyle name="Note 7 3 2 5" xfId="17048" xr:uid="{00000000-0005-0000-0000-000090420000}"/>
    <cellStyle name="Note 7 3 3" xfId="17049" xr:uid="{00000000-0005-0000-0000-000091420000}"/>
    <cellStyle name="Note 7 3 3 2" xfId="17050" xr:uid="{00000000-0005-0000-0000-000092420000}"/>
    <cellStyle name="Note 7 3 4" xfId="17051" xr:uid="{00000000-0005-0000-0000-000093420000}"/>
    <cellStyle name="Note 7 3 4 2" xfId="17052" xr:uid="{00000000-0005-0000-0000-000094420000}"/>
    <cellStyle name="Note 7 3 5" xfId="17053" xr:uid="{00000000-0005-0000-0000-000095420000}"/>
    <cellStyle name="Note 7 3 5 2" xfId="17054" xr:uid="{00000000-0005-0000-0000-000096420000}"/>
    <cellStyle name="Note 7 3 6" xfId="17055" xr:uid="{00000000-0005-0000-0000-000097420000}"/>
    <cellStyle name="Note 7 30" xfId="17056" xr:uid="{00000000-0005-0000-0000-000098420000}"/>
    <cellStyle name="Note 7 30 2" xfId="17057" xr:uid="{00000000-0005-0000-0000-000099420000}"/>
    <cellStyle name="Note 7 30 2 2" xfId="17058" xr:uid="{00000000-0005-0000-0000-00009A420000}"/>
    <cellStyle name="Note 7 30 2 2 2" xfId="17059" xr:uid="{00000000-0005-0000-0000-00009B420000}"/>
    <cellStyle name="Note 7 30 2 3" xfId="17060" xr:uid="{00000000-0005-0000-0000-00009C420000}"/>
    <cellStyle name="Note 7 30 2 3 2" xfId="17061" xr:uid="{00000000-0005-0000-0000-00009D420000}"/>
    <cellStyle name="Note 7 30 2 4" xfId="17062" xr:uid="{00000000-0005-0000-0000-00009E420000}"/>
    <cellStyle name="Note 7 30 2 4 2" xfId="17063" xr:uid="{00000000-0005-0000-0000-00009F420000}"/>
    <cellStyle name="Note 7 30 2 5" xfId="17064" xr:uid="{00000000-0005-0000-0000-0000A0420000}"/>
    <cellStyle name="Note 7 30 3" xfId="17065" xr:uid="{00000000-0005-0000-0000-0000A1420000}"/>
    <cellStyle name="Note 7 30 3 2" xfId="17066" xr:uid="{00000000-0005-0000-0000-0000A2420000}"/>
    <cellStyle name="Note 7 30 4" xfId="17067" xr:uid="{00000000-0005-0000-0000-0000A3420000}"/>
    <cellStyle name="Note 7 30 4 2" xfId="17068" xr:uid="{00000000-0005-0000-0000-0000A4420000}"/>
    <cellStyle name="Note 7 30 5" xfId="17069" xr:uid="{00000000-0005-0000-0000-0000A5420000}"/>
    <cellStyle name="Note 7 30 5 2" xfId="17070" xr:uid="{00000000-0005-0000-0000-0000A6420000}"/>
    <cellStyle name="Note 7 30 6" xfId="17071" xr:uid="{00000000-0005-0000-0000-0000A7420000}"/>
    <cellStyle name="Note 7 31" xfId="17072" xr:uid="{00000000-0005-0000-0000-0000A8420000}"/>
    <cellStyle name="Note 7 31 2" xfId="17073" xr:uid="{00000000-0005-0000-0000-0000A9420000}"/>
    <cellStyle name="Note 7 31 2 2" xfId="17074" xr:uid="{00000000-0005-0000-0000-0000AA420000}"/>
    <cellStyle name="Note 7 31 3" xfId="17075" xr:uid="{00000000-0005-0000-0000-0000AB420000}"/>
    <cellStyle name="Note 7 31 3 2" xfId="17076" xr:uid="{00000000-0005-0000-0000-0000AC420000}"/>
    <cellStyle name="Note 7 31 4" xfId="17077" xr:uid="{00000000-0005-0000-0000-0000AD420000}"/>
    <cellStyle name="Note 7 31 4 2" xfId="17078" xr:uid="{00000000-0005-0000-0000-0000AE420000}"/>
    <cellStyle name="Note 7 31 5" xfId="17079" xr:uid="{00000000-0005-0000-0000-0000AF420000}"/>
    <cellStyle name="Note 7 32" xfId="17080" xr:uid="{00000000-0005-0000-0000-0000B0420000}"/>
    <cellStyle name="Note 7 32 2" xfId="17081" xr:uid="{00000000-0005-0000-0000-0000B1420000}"/>
    <cellStyle name="Note 7 32 2 2" xfId="17082" xr:uid="{00000000-0005-0000-0000-0000B2420000}"/>
    <cellStyle name="Note 7 32 3" xfId="17083" xr:uid="{00000000-0005-0000-0000-0000B3420000}"/>
    <cellStyle name="Note 7 32 3 2" xfId="17084" xr:uid="{00000000-0005-0000-0000-0000B4420000}"/>
    <cellStyle name="Note 7 32 4" xfId="17085" xr:uid="{00000000-0005-0000-0000-0000B5420000}"/>
    <cellStyle name="Note 7 32 4 2" xfId="17086" xr:uid="{00000000-0005-0000-0000-0000B6420000}"/>
    <cellStyle name="Note 7 32 5" xfId="17087" xr:uid="{00000000-0005-0000-0000-0000B7420000}"/>
    <cellStyle name="Note 7 33" xfId="17088" xr:uid="{00000000-0005-0000-0000-0000B8420000}"/>
    <cellStyle name="Note 7 33 2" xfId="17089" xr:uid="{00000000-0005-0000-0000-0000B9420000}"/>
    <cellStyle name="Note 7 33 2 2" xfId="17090" xr:uid="{00000000-0005-0000-0000-0000BA420000}"/>
    <cellStyle name="Note 7 33 3" xfId="17091" xr:uid="{00000000-0005-0000-0000-0000BB420000}"/>
    <cellStyle name="Note 7 33 3 2" xfId="17092" xr:uid="{00000000-0005-0000-0000-0000BC420000}"/>
    <cellStyle name="Note 7 33 4" xfId="17093" xr:uid="{00000000-0005-0000-0000-0000BD420000}"/>
    <cellStyle name="Note 7 33 4 2" xfId="17094" xr:uid="{00000000-0005-0000-0000-0000BE420000}"/>
    <cellStyle name="Note 7 33 5" xfId="17095" xr:uid="{00000000-0005-0000-0000-0000BF420000}"/>
    <cellStyle name="Note 7 34" xfId="17096" xr:uid="{00000000-0005-0000-0000-0000C0420000}"/>
    <cellStyle name="Note 7 34 2" xfId="17097" xr:uid="{00000000-0005-0000-0000-0000C1420000}"/>
    <cellStyle name="Note 7 34 2 2" xfId="17098" xr:uid="{00000000-0005-0000-0000-0000C2420000}"/>
    <cellStyle name="Note 7 34 3" xfId="17099" xr:uid="{00000000-0005-0000-0000-0000C3420000}"/>
    <cellStyle name="Note 7 34 3 2" xfId="17100" xr:uid="{00000000-0005-0000-0000-0000C4420000}"/>
    <cellStyle name="Note 7 34 4" xfId="17101" xr:uid="{00000000-0005-0000-0000-0000C5420000}"/>
    <cellStyle name="Note 7 34 4 2" xfId="17102" xr:uid="{00000000-0005-0000-0000-0000C6420000}"/>
    <cellStyle name="Note 7 34 5" xfId="17103" xr:uid="{00000000-0005-0000-0000-0000C7420000}"/>
    <cellStyle name="Note 7 35" xfId="17104" xr:uid="{00000000-0005-0000-0000-0000C8420000}"/>
    <cellStyle name="Note 7 35 2" xfId="17105" xr:uid="{00000000-0005-0000-0000-0000C9420000}"/>
    <cellStyle name="Note 7 35 2 2" xfId="17106" xr:uid="{00000000-0005-0000-0000-0000CA420000}"/>
    <cellStyle name="Note 7 35 3" xfId="17107" xr:uid="{00000000-0005-0000-0000-0000CB420000}"/>
    <cellStyle name="Note 7 35 3 2" xfId="17108" xr:uid="{00000000-0005-0000-0000-0000CC420000}"/>
    <cellStyle name="Note 7 35 4" xfId="17109" xr:uid="{00000000-0005-0000-0000-0000CD420000}"/>
    <cellStyle name="Note 7 35 4 2" xfId="17110" xr:uid="{00000000-0005-0000-0000-0000CE420000}"/>
    <cellStyle name="Note 7 35 5" xfId="17111" xr:uid="{00000000-0005-0000-0000-0000CF420000}"/>
    <cellStyle name="Note 7 36" xfId="17112" xr:uid="{00000000-0005-0000-0000-0000D0420000}"/>
    <cellStyle name="Note 7 36 2" xfId="17113" xr:uid="{00000000-0005-0000-0000-0000D1420000}"/>
    <cellStyle name="Note 7 36 2 2" xfId="17114" xr:uid="{00000000-0005-0000-0000-0000D2420000}"/>
    <cellStyle name="Note 7 36 3" xfId="17115" xr:uid="{00000000-0005-0000-0000-0000D3420000}"/>
    <cellStyle name="Note 7 36 3 2" xfId="17116" xr:uid="{00000000-0005-0000-0000-0000D4420000}"/>
    <cellStyle name="Note 7 36 4" xfId="17117" xr:uid="{00000000-0005-0000-0000-0000D5420000}"/>
    <cellStyle name="Note 7 36 4 2" xfId="17118" xr:uid="{00000000-0005-0000-0000-0000D6420000}"/>
    <cellStyle name="Note 7 36 5" xfId="17119" xr:uid="{00000000-0005-0000-0000-0000D7420000}"/>
    <cellStyle name="Note 7 37" xfId="17120" xr:uid="{00000000-0005-0000-0000-0000D8420000}"/>
    <cellStyle name="Note 7 37 2" xfId="17121" xr:uid="{00000000-0005-0000-0000-0000D9420000}"/>
    <cellStyle name="Note 7 37 2 2" xfId="17122" xr:uid="{00000000-0005-0000-0000-0000DA420000}"/>
    <cellStyle name="Note 7 37 3" xfId="17123" xr:uid="{00000000-0005-0000-0000-0000DB420000}"/>
    <cellStyle name="Note 7 37 3 2" xfId="17124" xr:uid="{00000000-0005-0000-0000-0000DC420000}"/>
    <cellStyle name="Note 7 37 4" xfId="17125" xr:uid="{00000000-0005-0000-0000-0000DD420000}"/>
    <cellStyle name="Note 7 37 4 2" xfId="17126" xr:uid="{00000000-0005-0000-0000-0000DE420000}"/>
    <cellStyle name="Note 7 37 5" xfId="17127" xr:uid="{00000000-0005-0000-0000-0000DF420000}"/>
    <cellStyle name="Note 7 38" xfId="17128" xr:uid="{00000000-0005-0000-0000-0000E0420000}"/>
    <cellStyle name="Note 7 38 2" xfId="17129" xr:uid="{00000000-0005-0000-0000-0000E1420000}"/>
    <cellStyle name="Note 7 38 2 2" xfId="17130" xr:uid="{00000000-0005-0000-0000-0000E2420000}"/>
    <cellStyle name="Note 7 38 3" xfId="17131" xr:uid="{00000000-0005-0000-0000-0000E3420000}"/>
    <cellStyle name="Note 7 38 3 2" xfId="17132" xr:uid="{00000000-0005-0000-0000-0000E4420000}"/>
    <cellStyle name="Note 7 38 4" xfId="17133" xr:uid="{00000000-0005-0000-0000-0000E5420000}"/>
    <cellStyle name="Note 7 38 4 2" xfId="17134" xr:uid="{00000000-0005-0000-0000-0000E6420000}"/>
    <cellStyle name="Note 7 38 5" xfId="17135" xr:uid="{00000000-0005-0000-0000-0000E7420000}"/>
    <cellStyle name="Note 7 39" xfId="17136" xr:uid="{00000000-0005-0000-0000-0000E8420000}"/>
    <cellStyle name="Note 7 39 2" xfId="17137" xr:uid="{00000000-0005-0000-0000-0000E9420000}"/>
    <cellStyle name="Note 7 39 2 2" xfId="17138" xr:uid="{00000000-0005-0000-0000-0000EA420000}"/>
    <cellStyle name="Note 7 39 3" xfId="17139" xr:uid="{00000000-0005-0000-0000-0000EB420000}"/>
    <cellStyle name="Note 7 39 3 2" xfId="17140" xr:uid="{00000000-0005-0000-0000-0000EC420000}"/>
    <cellStyle name="Note 7 39 4" xfId="17141" xr:uid="{00000000-0005-0000-0000-0000ED420000}"/>
    <cellStyle name="Note 7 39 4 2" xfId="17142" xr:uid="{00000000-0005-0000-0000-0000EE420000}"/>
    <cellStyle name="Note 7 39 5" xfId="17143" xr:uid="{00000000-0005-0000-0000-0000EF420000}"/>
    <cellStyle name="Note 7 4" xfId="17144" xr:uid="{00000000-0005-0000-0000-0000F0420000}"/>
    <cellStyle name="Note 7 4 2" xfId="17145" xr:uid="{00000000-0005-0000-0000-0000F1420000}"/>
    <cellStyle name="Note 7 4 2 2" xfId="17146" xr:uid="{00000000-0005-0000-0000-0000F2420000}"/>
    <cellStyle name="Note 7 4 2 2 2" xfId="17147" xr:uid="{00000000-0005-0000-0000-0000F3420000}"/>
    <cellStyle name="Note 7 4 2 3" xfId="17148" xr:uid="{00000000-0005-0000-0000-0000F4420000}"/>
    <cellStyle name="Note 7 4 2 3 2" xfId="17149" xr:uid="{00000000-0005-0000-0000-0000F5420000}"/>
    <cellStyle name="Note 7 4 2 4" xfId="17150" xr:uid="{00000000-0005-0000-0000-0000F6420000}"/>
    <cellStyle name="Note 7 4 2 4 2" xfId="17151" xr:uid="{00000000-0005-0000-0000-0000F7420000}"/>
    <cellStyle name="Note 7 4 2 5" xfId="17152" xr:uid="{00000000-0005-0000-0000-0000F8420000}"/>
    <cellStyle name="Note 7 4 3" xfId="17153" xr:uid="{00000000-0005-0000-0000-0000F9420000}"/>
    <cellStyle name="Note 7 4 3 2" xfId="17154" xr:uid="{00000000-0005-0000-0000-0000FA420000}"/>
    <cellStyle name="Note 7 4 4" xfId="17155" xr:uid="{00000000-0005-0000-0000-0000FB420000}"/>
    <cellStyle name="Note 7 4 4 2" xfId="17156" xr:uid="{00000000-0005-0000-0000-0000FC420000}"/>
    <cellStyle name="Note 7 4 5" xfId="17157" xr:uid="{00000000-0005-0000-0000-0000FD420000}"/>
    <cellStyle name="Note 7 4 5 2" xfId="17158" xr:uid="{00000000-0005-0000-0000-0000FE420000}"/>
    <cellStyle name="Note 7 4 6" xfId="17159" xr:uid="{00000000-0005-0000-0000-0000FF420000}"/>
    <cellStyle name="Note 7 40" xfId="17160" xr:uid="{00000000-0005-0000-0000-000000430000}"/>
    <cellStyle name="Note 7 40 2" xfId="17161" xr:uid="{00000000-0005-0000-0000-000001430000}"/>
    <cellStyle name="Note 7 40 2 2" xfId="17162" xr:uid="{00000000-0005-0000-0000-000002430000}"/>
    <cellStyle name="Note 7 40 3" xfId="17163" xr:uid="{00000000-0005-0000-0000-000003430000}"/>
    <cellStyle name="Note 7 40 3 2" xfId="17164" xr:uid="{00000000-0005-0000-0000-000004430000}"/>
    <cellStyle name="Note 7 40 4" xfId="17165" xr:uid="{00000000-0005-0000-0000-000005430000}"/>
    <cellStyle name="Note 7 40 4 2" xfId="17166" xr:uid="{00000000-0005-0000-0000-000006430000}"/>
    <cellStyle name="Note 7 40 5" xfId="17167" xr:uid="{00000000-0005-0000-0000-000007430000}"/>
    <cellStyle name="Note 7 41" xfId="17168" xr:uid="{00000000-0005-0000-0000-000008430000}"/>
    <cellStyle name="Note 7 41 2" xfId="17169" xr:uid="{00000000-0005-0000-0000-000009430000}"/>
    <cellStyle name="Note 7 41 2 2" xfId="17170" xr:uid="{00000000-0005-0000-0000-00000A430000}"/>
    <cellStyle name="Note 7 41 3" xfId="17171" xr:uid="{00000000-0005-0000-0000-00000B430000}"/>
    <cellStyle name="Note 7 41 3 2" xfId="17172" xr:uid="{00000000-0005-0000-0000-00000C430000}"/>
    <cellStyle name="Note 7 41 4" xfId="17173" xr:uid="{00000000-0005-0000-0000-00000D430000}"/>
    <cellStyle name="Note 7 41 4 2" xfId="17174" xr:uid="{00000000-0005-0000-0000-00000E430000}"/>
    <cellStyle name="Note 7 41 5" xfId="17175" xr:uid="{00000000-0005-0000-0000-00000F430000}"/>
    <cellStyle name="Note 7 42" xfId="17176" xr:uid="{00000000-0005-0000-0000-000010430000}"/>
    <cellStyle name="Note 7 42 2" xfId="17177" xr:uid="{00000000-0005-0000-0000-000011430000}"/>
    <cellStyle name="Note 7 42 2 2" xfId="17178" xr:uid="{00000000-0005-0000-0000-000012430000}"/>
    <cellStyle name="Note 7 42 3" xfId="17179" xr:uid="{00000000-0005-0000-0000-000013430000}"/>
    <cellStyle name="Note 7 42 3 2" xfId="17180" xr:uid="{00000000-0005-0000-0000-000014430000}"/>
    <cellStyle name="Note 7 42 4" xfId="17181" xr:uid="{00000000-0005-0000-0000-000015430000}"/>
    <cellStyle name="Note 7 42 4 2" xfId="17182" xr:uid="{00000000-0005-0000-0000-000016430000}"/>
    <cellStyle name="Note 7 42 5" xfId="17183" xr:uid="{00000000-0005-0000-0000-000017430000}"/>
    <cellStyle name="Note 7 43" xfId="17184" xr:uid="{00000000-0005-0000-0000-000018430000}"/>
    <cellStyle name="Note 7 43 2" xfId="17185" xr:uid="{00000000-0005-0000-0000-000019430000}"/>
    <cellStyle name="Note 7 43 2 2" xfId="17186" xr:uid="{00000000-0005-0000-0000-00001A430000}"/>
    <cellStyle name="Note 7 43 3" xfId="17187" xr:uid="{00000000-0005-0000-0000-00001B430000}"/>
    <cellStyle name="Note 7 43 3 2" xfId="17188" xr:uid="{00000000-0005-0000-0000-00001C430000}"/>
    <cellStyle name="Note 7 43 4" xfId="17189" xr:uid="{00000000-0005-0000-0000-00001D430000}"/>
    <cellStyle name="Note 7 43 4 2" xfId="17190" xr:uid="{00000000-0005-0000-0000-00001E430000}"/>
    <cellStyle name="Note 7 43 5" xfId="17191" xr:uid="{00000000-0005-0000-0000-00001F430000}"/>
    <cellStyle name="Note 7 44" xfId="17192" xr:uid="{00000000-0005-0000-0000-000020430000}"/>
    <cellStyle name="Note 7 44 2" xfId="17193" xr:uid="{00000000-0005-0000-0000-000021430000}"/>
    <cellStyle name="Note 7 44 2 2" xfId="17194" xr:uid="{00000000-0005-0000-0000-000022430000}"/>
    <cellStyle name="Note 7 44 3" xfId="17195" xr:uid="{00000000-0005-0000-0000-000023430000}"/>
    <cellStyle name="Note 7 44 3 2" xfId="17196" xr:uid="{00000000-0005-0000-0000-000024430000}"/>
    <cellStyle name="Note 7 44 4" xfId="17197" xr:uid="{00000000-0005-0000-0000-000025430000}"/>
    <cellStyle name="Note 7 44 4 2" xfId="17198" xr:uid="{00000000-0005-0000-0000-000026430000}"/>
    <cellStyle name="Note 7 44 5" xfId="17199" xr:uid="{00000000-0005-0000-0000-000027430000}"/>
    <cellStyle name="Note 7 45" xfId="17200" xr:uid="{00000000-0005-0000-0000-000028430000}"/>
    <cellStyle name="Note 7 45 2" xfId="17201" xr:uid="{00000000-0005-0000-0000-000029430000}"/>
    <cellStyle name="Note 7 45 2 2" xfId="17202" xr:uid="{00000000-0005-0000-0000-00002A430000}"/>
    <cellStyle name="Note 7 45 3" xfId="17203" xr:uid="{00000000-0005-0000-0000-00002B430000}"/>
    <cellStyle name="Note 7 45 3 2" xfId="17204" xr:uid="{00000000-0005-0000-0000-00002C430000}"/>
    <cellStyle name="Note 7 45 4" xfId="17205" xr:uid="{00000000-0005-0000-0000-00002D430000}"/>
    <cellStyle name="Note 7 45 4 2" xfId="17206" xr:uid="{00000000-0005-0000-0000-00002E430000}"/>
    <cellStyle name="Note 7 45 5" xfId="17207" xr:uid="{00000000-0005-0000-0000-00002F430000}"/>
    <cellStyle name="Note 7 46" xfId="17208" xr:uid="{00000000-0005-0000-0000-000030430000}"/>
    <cellStyle name="Note 7 46 2" xfId="17209" xr:uid="{00000000-0005-0000-0000-000031430000}"/>
    <cellStyle name="Note 7 46 2 2" xfId="17210" xr:uid="{00000000-0005-0000-0000-000032430000}"/>
    <cellStyle name="Note 7 46 3" xfId="17211" xr:uid="{00000000-0005-0000-0000-000033430000}"/>
    <cellStyle name="Note 7 46 3 2" xfId="17212" xr:uid="{00000000-0005-0000-0000-000034430000}"/>
    <cellStyle name="Note 7 46 4" xfId="17213" xr:uid="{00000000-0005-0000-0000-000035430000}"/>
    <cellStyle name="Note 7 46 4 2" xfId="17214" xr:uid="{00000000-0005-0000-0000-000036430000}"/>
    <cellStyle name="Note 7 46 5" xfId="17215" xr:uid="{00000000-0005-0000-0000-000037430000}"/>
    <cellStyle name="Note 7 47" xfId="17216" xr:uid="{00000000-0005-0000-0000-000038430000}"/>
    <cellStyle name="Note 7 47 2" xfId="17217" xr:uid="{00000000-0005-0000-0000-000039430000}"/>
    <cellStyle name="Note 7 47 2 2" xfId="17218" xr:uid="{00000000-0005-0000-0000-00003A430000}"/>
    <cellStyle name="Note 7 47 3" xfId="17219" xr:uid="{00000000-0005-0000-0000-00003B430000}"/>
    <cellStyle name="Note 7 47 3 2" xfId="17220" xr:uid="{00000000-0005-0000-0000-00003C430000}"/>
    <cellStyle name="Note 7 47 4" xfId="17221" xr:uid="{00000000-0005-0000-0000-00003D430000}"/>
    <cellStyle name="Note 7 47 4 2" xfId="17222" xr:uid="{00000000-0005-0000-0000-00003E430000}"/>
    <cellStyle name="Note 7 47 5" xfId="17223" xr:uid="{00000000-0005-0000-0000-00003F430000}"/>
    <cellStyle name="Note 7 48" xfId="17224" xr:uid="{00000000-0005-0000-0000-000040430000}"/>
    <cellStyle name="Note 7 48 2" xfId="17225" xr:uid="{00000000-0005-0000-0000-000041430000}"/>
    <cellStyle name="Note 7 48 2 2" xfId="17226" xr:uid="{00000000-0005-0000-0000-000042430000}"/>
    <cellStyle name="Note 7 48 3" xfId="17227" xr:uid="{00000000-0005-0000-0000-000043430000}"/>
    <cellStyle name="Note 7 48 3 2" xfId="17228" xr:uid="{00000000-0005-0000-0000-000044430000}"/>
    <cellStyle name="Note 7 48 4" xfId="17229" xr:uid="{00000000-0005-0000-0000-000045430000}"/>
    <cellStyle name="Note 7 48 4 2" xfId="17230" xr:uid="{00000000-0005-0000-0000-000046430000}"/>
    <cellStyle name="Note 7 48 5" xfId="17231" xr:uid="{00000000-0005-0000-0000-000047430000}"/>
    <cellStyle name="Note 7 49" xfId="17232" xr:uid="{00000000-0005-0000-0000-000048430000}"/>
    <cellStyle name="Note 7 49 2" xfId="17233" xr:uid="{00000000-0005-0000-0000-000049430000}"/>
    <cellStyle name="Note 7 49 2 2" xfId="17234" xr:uid="{00000000-0005-0000-0000-00004A430000}"/>
    <cellStyle name="Note 7 49 3" xfId="17235" xr:uid="{00000000-0005-0000-0000-00004B430000}"/>
    <cellStyle name="Note 7 49 3 2" xfId="17236" xr:uid="{00000000-0005-0000-0000-00004C430000}"/>
    <cellStyle name="Note 7 49 4" xfId="17237" xr:uid="{00000000-0005-0000-0000-00004D430000}"/>
    <cellStyle name="Note 7 49 4 2" xfId="17238" xr:uid="{00000000-0005-0000-0000-00004E430000}"/>
    <cellStyle name="Note 7 49 5" xfId="17239" xr:uid="{00000000-0005-0000-0000-00004F430000}"/>
    <cellStyle name="Note 7 5" xfId="17240" xr:uid="{00000000-0005-0000-0000-000050430000}"/>
    <cellStyle name="Note 7 5 2" xfId="17241" xr:uid="{00000000-0005-0000-0000-000051430000}"/>
    <cellStyle name="Note 7 5 2 2" xfId="17242" xr:uid="{00000000-0005-0000-0000-000052430000}"/>
    <cellStyle name="Note 7 5 2 2 2" xfId="17243" xr:uid="{00000000-0005-0000-0000-000053430000}"/>
    <cellStyle name="Note 7 5 2 3" xfId="17244" xr:uid="{00000000-0005-0000-0000-000054430000}"/>
    <cellStyle name="Note 7 5 2 3 2" xfId="17245" xr:uid="{00000000-0005-0000-0000-000055430000}"/>
    <cellStyle name="Note 7 5 2 4" xfId="17246" xr:uid="{00000000-0005-0000-0000-000056430000}"/>
    <cellStyle name="Note 7 5 2 4 2" xfId="17247" xr:uid="{00000000-0005-0000-0000-000057430000}"/>
    <cellStyle name="Note 7 5 2 5" xfId="17248" xr:uid="{00000000-0005-0000-0000-000058430000}"/>
    <cellStyle name="Note 7 5 3" xfId="17249" xr:uid="{00000000-0005-0000-0000-000059430000}"/>
    <cellStyle name="Note 7 5 3 2" xfId="17250" xr:uid="{00000000-0005-0000-0000-00005A430000}"/>
    <cellStyle name="Note 7 5 4" xfId="17251" xr:uid="{00000000-0005-0000-0000-00005B430000}"/>
    <cellStyle name="Note 7 5 4 2" xfId="17252" xr:uid="{00000000-0005-0000-0000-00005C430000}"/>
    <cellStyle name="Note 7 5 5" xfId="17253" xr:uid="{00000000-0005-0000-0000-00005D430000}"/>
    <cellStyle name="Note 7 5 5 2" xfId="17254" xr:uid="{00000000-0005-0000-0000-00005E430000}"/>
    <cellStyle name="Note 7 5 6" xfId="17255" xr:uid="{00000000-0005-0000-0000-00005F430000}"/>
    <cellStyle name="Note 7 50" xfId="17256" xr:uid="{00000000-0005-0000-0000-000060430000}"/>
    <cellStyle name="Note 7 50 2" xfId="17257" xr:uid="{00000000-0005-0000-0000-000061430000}"/>
    <cellStyle name="Note 7 50 2 2" xfId="17258" xr:uid="{00000000-0005-0000-0000-000062430000}"/>
    <cellStyle name="Note 7 50 3" xfId="17259" xr:uid="{00000000-0005-0000-0000-000063430000}"/>
    <cellStyle name="Note 7 50 3 2" xfId="17260" xr:uid="{00000000-0005-0000-0000-000064430000}"/>
    <cellStyle name="Note 7 50 4" xfId="17261" xr:uid="{00000000-0005-0000-0000-000065430000}"/>
    <cellStyle name="Note 7 50 4 2" xfId="17262" xr:uid="{00000000-0005-0000-0000-000066430000}"/>
    <cellStyle name="Note 7 50 5" xfId="17263" xr:uid="{00000000-0005-0000-0000-000067430000}"/>
    <cellStyle name="Note 7 51" xfId="17264" xr:uid="{00000000-0005-0000-0000-000068430000}"/>
    <cellStyle name="Note 7 51 2" xfId="17265" xr:uid="{00000000-0005-0000-0000-000069430000}"/>
    <cellStyle name="Note 7 51 2 2" xfId="17266" xr:uid="{00000000-0005-0000-0000-00006A430000}"/>
    <cellStyle name="Note 7 51 3" xfId="17267" xr:uid="{00000000-0005-0000-0000-00006B430000}"/>
    <cellStyle name="Note 7 51 3 2" xfId="17268" xr:uid="{00000000-0005-0000-0000-00006C430000}"/>
    <cellStyle name="Note 7 51 4" xfId="17269" xr:uid="{00000000-0005-0000-0000-00006D430000}"/>
    <cellStyle name="Note 7 51 4 2" xfId="17270" xr:uid="{00000000-0005-0000-0000-00006E430000}"/>
    <cellStyle name="Note 7 51 5" xfId="17271" xr:uid="{00000000-0005-0000-0000-00006F430000}"/>
    <cellStyle name="Note 7 52" xfId="17272" xr:uid="{00000000-0005-0000-0000-000070430000}"/>
    <cellStyle name="Note 7 52 2" xfId="17273" xr:uid="{00000000-0005-0000-0000-000071430000}"/>
    <cellStyle name="Note 7 52 2 2" xfId="17274" xr:uid="{00000000-0005-0000-0000-000072430000}"/>
    <cellStyle name="Note 7 52 3" xfId="17275" xr:uid="{00000000-0005-0000-0000-000073430000}"/>
    <cellStyle name="Note 7 52 3 2" xfId="17276" xr:uid="{00000000-0005-0000-0000-000074430000}"/>
    <cellStyle name="Note 7 52 4" xfId="17277" xr:uid="{00000000-0005-0000-0000-000075430000}"/>
    <cellStyle name="Note 7 52 4 2" xfId="17278" xr:uid="{00000000-0005-0000-0000-000076430000}"/>
    <cellStyle name="Note 7 52 5" xfId="17279" xr:uid="{00000000-0005-0000-0000-000077430000}"/>
    <cellStyle name="Note 7 53" xfId="17280" xr:uid="{00000000-0005-0000-0000-000078430000}"/>
    <cellStyle name="Note 7 53 2" xfId="17281" xr:uid="{00000000-0005-0000-0000-000079430000}"/>
    <cellStyle name="Note 7 53 2 2" xfId="17282" xr:uid="{00000000-0005-0000-0000-00007A430000}"/>
    <cellStyle name="Note 7 53 3" xfId="17283" xr:uid="{00000000-0005-0000-0000-00007B430000}"/>
    <cellStyle name="Note 7 53 3 2" xfId="17284" xr:uid="{00000000-0005-0000-0000-00007C430000}"/>
    <cellStyle name="Note 7 53 4" xfId="17285" xr:uid="{00000000-0005-0000-0000-00007D430000}"/>
    <cellStyle name="Note 7 53 4 2" xfId="17286" xr:uid="{00000000-0005-0000-0000-00007E430000}"/>
    <cellStyle name="Note 7 53 5" xfId="17287" xr:uid="{00000000-0005-0000-0000-00007F430000}"/>
    <cellStyle name="Note 7 54" xfId="17288" xr:uid="{00000000-0005-0000-0000-000080430000}"/>
    <cellStyle name="Note 7 54 2" xfId="17289" xr:uid="{00000000-0005-0000-0000-000081430000}"/>
    <cellStyle name="Note 7 54 2 2" xfId="17290" xr:uid="{00000000-0005-0000-0000-000082430000}"/>
    <cellStyle name="Note 7 54 3" xfId="17291" xr:uid="{00000000-0005-0000-0000-000083430000}"/>
    <cellStyle name="Note 7 54 3 2" xfId="17292" xr:uid="{00000000-0005-0000-0000-000084430000}"/>
    <cellStyle name="Note 7 54 4" xfId="17293" xr:uid="{00000000-0005-0000-0000-000085430000}"/>
    <cellStyle name="Note 7 54 4 2" xfId="17294" xr:uid="{00000000-0005-0000-0000-000086430000}"/>
    <cellStyle name="Note 7 54 5" xfId="17295" xr:uid="{00000000-0005-0000-0000-000087430000}"/>
    <cellStyle name="Note 7 55" xfId="17296" xr:uid="{00000000-0005-0000-0000-000088430000}"/>
    <cellStyle name="Note 7 55 2" xfId="17297" xr:uid="{00000000-0005-0000-0000-000089430000}"/>
    <cellStyle name="Note 7 55 2 2" xfId="17298" xr:uid="{00000000-0005-0000-0000-00008A430000}"/>
    <cellStyle name="Note 7 55 3" xfId="17299" xr:uid="{00000000-0005-0000-0000-00008B430000}"/>
    <cellStyle name="Note 7 55 3 2" xfId="17300" xr:uid="{00000000-0005-0000-0000-00008C430000}"/>
    <cellStyle name="Note 7 55 4" xfId="17301" xr:uid="{00000000-0005-0000-0000-00008D430000}"/>
    <cellStyle name="Note 7 55 4 2" xfId="17302" xr:uid="{00000000-0005-0000-0000-00008E430000}"/>
    <cellStyle name="Note 7 55 5" xfId="17303" xr:uid="{00000000-0005-0000-0000-00008F430000}"/>
    <cellStyle name="Note 7 56" xfId="17304" xr:uid="{00000000-0005-0000-0000-000090430000}"/>
    <cellStyle name="Note 7 56 2" xfId="17305" xr:uid="{00000000-0005-0000-0000-000091430000}"/>
    <cellStyle name="Note 7 57" xfId="17306" xr:uid="{00000000-0005-0000-0000-000092430000}"/>
    <cellStyle name="Note 7 57 2" xfId="17307" xr:uid="{00000000-0005-0000-0000-000093430000}"/>
    <cellStyle name="Note 7 58" xfId="17308" xr:uid="{00000000-0005-0000-0000-000094430000}"/>
    <cellStyle name="Note 7 58 2" xfId="17309" xr:uid="{00000000-0005-0000-0000-000095430000}"/>
    <cellStyle name="Note 7 59" xfId="17310" xr:uid="{00000000-0005-0000-0000-000096430000}"/>
    <cellStyle name="Note 7 6" xfId="17311" xr:uid="{00000000-0005-0000-0000-000097430000}"/>
    <cellStyle name="Note 7 6 2" xfId="17312" xr:uid="{00000000-0005-0000-0000-000098430000}"/>
    <cellStyle name="Note 7 6 2 2" xfId="17313" xr:uid="{00000000-0005-0000-0000-000099430000}"/>
    <cellStyle name="Note 7 6 2 2 2" xfId="17314" xr:uid="{00000000-0005-0000-0000-00009A430000}"/>
    <cellStyle name="Note 7 6 2 3" xfId="17315" xr:uid="{00000000-0005-0000-0000-00009B430000}"/>
    <cellStyle name="Note 7 6 2 3 2" xfId="17316" xr:uid="{00000000-0005-0000-0000-00009C430000}"/>
    <cellStyle name="Note 7 6 2 4" xfId="17317" xr:uid="{00000000-0005-0000-0000-00009D430000}"/>
    <cellStyle name="Note 7 6 2 4 2" xfId="17318" xr:uid="{00000000-0005-0000-0000-00009E430000}"/>
    <cellStyle name="Note 7 6 2 5" xfId="17319" xr:uid="{00000000-0005-0000-0000-00009F430000}"/>
    <cellStyle name="Note 7 6 3" xfId="17320" xr:uid="{00000000-0005-0000-0000-0000A0430000}"/>
    <cellStyle name="Note 7 6 3 2" xfId="17321" xr:uid="{00000000-0005-0000-0000-0000A1430000}"/>
    <cellStyle name="Note 7 6 4" xfId="17322" xr:uid="{00000000-0005-0000-0000-0000A2430000}"/>
    <cellStyle name="Note 7 6 4 2" xfId="17323" xr:uid="{00000000-0005-0000-0000-0000A3430000}"/>
    <cellStyle name="Note 7 6 5" xfId="17324" xr:uid="{00000000-0005-0000-0000-0000A4430000}"/>
    <cellStyle name="Note 7 6 5 2" xfId="17325" xr:uid="{00000000-0005-0000-0000-0000A5430000}"/>
    <cellStyle name="Note 7 6 6" xfId="17326" xr:uid="{00000000-0005-0000-0000-0000A6430000}"/>
    <cellStyle name="Note 7 7" xfId="17327" xr:uid="{00000000-0005-0000-0000-0000A7430000}"/>
    <cellStyle name="Note 7 7 2" xfId="17328" xr:uid="{00000000-0005-0000-0000-0000A8430000}"/>
    <cellStyle name="Note 7 7 2 2" xfId="17329" xr:uid="{00000000-0005-0000-0000-0000A9430000}"/>
    <cellStyle name="Note 7 7 2 2 2" xfId="17330" xr:uid="{00000000-0005-0000-0000-0000AA430000}"/>
    <cellStyle name="Note 7 7 2 3" xfId="17331" xr:uid="{00000000-0005-0000-0000-0000AB430000}"/>
    <cellStyle name="Note 7 7 2 3 2" xfId="17332" xr:uid="{00000000-0005-0000-0000-0000AC430000}"/>
    <cellStyle name="Note 7 7 2 4" xfId="17333" xr:uid="{00000000-0005-0000-0000-0000AD430000}"/>
    <cellStyle name="Note 7 7 2 4 2" xfId="17334" xr:uid="{00000000-0005-0000-0000-0000AE430000}"/>
    <cellStyle name="Note 7 7 2 5" xfId="17335" xr:uid="{00000000-0005-0000-0000-0000AF430000}"/>
    <cellStyle name="Note 7 7 3" xfId="17336" xr:uid="{00000000-0005-0000-0000-0000B0430000}"/>
    <cellStyle name="Note 7 7 3 2" xfId="17337" xr:uid="{00000000-0005-0000-0000-0000B1430000}"/>
    <cellStyle name="Note 7 7 4" xfId="17338" xr:uid="{00000000-0005-0000-0000-0000B2430000}"/>
    <cellStyle name="Note 7 7 4 2" xfId="17339" xr:uid="{00000000-0005-0000-0000-0000B3430000}"/>
    <cellStyle name="Note 7 7 5" xfId="17340" xr:uid="{00000000-0005-0000-0000-0000B4430000}"/>
    <cellStyle name="Note 7 7 5 2" xfId="17341" xr:uid="{00000000-0005-0000-0000-0000B5430000}"/>
    <cellStyle name="Note 7 7 6" xfId="17342" xr:uid="{00000000-0005-0000-0000-0000B6430000}"/>
    <cellStyle name="Note 7 8" xfId="17343" xr:uid="{00000000-0005-0000-0000-0000B7430000}"/>
    <cellStyle name="Note 7 8 2" xfId="17344" xr:uid="{00000000-0005-0000-0000-0000B8430000}"/>
    <cellStyle name="Note 7 8 2 2" xfId="17345" xr:uid="{00000000-0005-0000-0000-0000B9430000}"/>
    <cellStyle name="Note 7 8 2 2 2" xfId="17346" xr:uid="{00000000-0005-0000-0000-0000BA430000}"/>
    <cellStyle name="Note 7 8 2 3" xfId="17347" xr:uid="{00000000-0005-0000-0000-0000BB430000}"/>
    <cellStyle name="Note 7 8 2 3 2" xfId="17348" xr:uid="{00000000-0005-0000-0000-0000BC430000}"/>
    <cellStyle name="Note 7 8 2 4" xfId="17349" xr:uid="{00000000-0005-0000-0000-0000BD430000}"/>
    <cellStyle name="Note 7 8 2 4 2" xfId="17350" xr:uid="{00000000-0005-0000-0000-0000BE430000}"/>
    <cellStyle name="Note 7 8 2 5" xfId="17351" xr:uid="{00000000-0005-0000-0000-0000BF430000}"/>
    <cellStyle name="Note 7 8 3" xfId="17352" xr:uid="{00000000-0005-0000-0000-0000C0430000}"/>
    <cellStyle name="Note 7 8 3 2" xfId="17353" xr:uid="{00000000-0005-0000-0000-0000C1430000}"/>
    <cellStyle name="Note 7 8 4" xfId="17354" xr:uid="{00000000-0005-0000-0000-0000C2430000}"/>
    <cellStyle name="Note 7 8 4 2" xfId="17355" xr:uid="{00000000-0005-0000-0000-0000C3430000}"/>
    <cellStyle name="Note 7 8 5" xfId="17356" xr:uid="{00000000-0005-0000-0000-0000C4430000}"/>
    <cellStyle name="Note 7 8 5 2" xfId="17357" xr:uid="{00000000-0005-0000-0000-0000C5430000}"/>
    <cellStyle name="Note 7 8 6" xfId="17358" xr:uid="{00000000-0005-0000-0000-0000C6430000}"/>
    <cellStyle name="Note 7 9" xfId="17359" xr:uid="{00000000-0005-0000-0000-0000C7430000}"/>
    <cellStyle name="Note 7 9 2" xfId="17360" xr:uid="{00000000-0005-0000-0000-0000C8430000}"/>
    <cellStyle name="Note 7 9 2 2" xfId="17361" xr:uid="{00000000-0005-0000-0000-0000C9430000}"/>
    <cellStyle name="Note 7 9 2 2 2" xfId="17362" xr:uid="{00000000-0005-0000-0000-0000CA430000}"/>
    <cellStyle name="Note 7 9 2 3" xfId="17363" xr:uid="{00000000-0005-0000-0000-0000CB430000}"/>
    <cellStyle name="Note 7 9 2 3 2" xfId="17364" xr:uid="{00000000-0005-0000-0000-0000CC430000}"/>
    <cellStyle name="Note 7 9 2 4" xfId="17365" xr:uid="{00000000-0005-0000-0000-0000CD430000}"/>
    <cellStyle name="Note 7 9 2 4 2" xfId="17366" xr:uid="{00000000-0005-0000-0000-0000CE430000}"/>
    <cellStyle name="Note 7 9 2 5" xfId="17367" xr:uid="{00000000-0005-0000-0000-0000CF430000}"/>
    <cellStyle name="Note 7 9 3" xfId="17368" xr:uid="{00000000-0005-0000-0000-0000D0430000}"/>
    <cellStyle name="Note 7 9 3 2" xfId="17369" xr:uid="{00000000-0005-0000-0000-0000D1430000}"/>
    <cellStyle name="Note 7 9 4" xfId="17370" xr:uid="{00000000-0005-0000-0000-0000D2430000}"/>
    <cellStyle name="Note 7 9 4 2" xfId="17371" xr:uid="{00000000-0005-0000-0000-0000D3430000}"/>
    <cellStyle name="Note 7 9 5" xfId="17372" xr:uid="{00000000-0005-0000-0000-0000D4430000}"/>
    <cellStyle name="Note 7 9 5 2" xfId="17373" xr:uid="{00000000-0005-0000-0000-0000D5430000}"/>
    <cellStyle name="Note 7 9 6" xfId="17374" xr:uid="{00000000-0005-0000-0000-0000D6430000}"/>
    <cellStyle name="Note 8" xfId="17375" xr:uid="{00000000-0005-0000-0000-0000D7430000}"/>
    <cellStyle name="Note 8 10" xfId="17376" xr:uid="{00000000-0005-0000-0000-0000D8430000}"/>
    <cellStyle name="Note 8 10 2" xfId="17377" xr:uid="{00000000-0005-0000-0000-0000D9430000}"/>
    <cellStyle name="Note 8 10 2 2" xfId="17378" xr:uid="{00000000-0005-0000-0000-0000DA430000}"/>
    <cellStyle name="Note 8 10 2 2 2" xfId="17379" xr:uid="{00000000-0005-0000-0000-0000DB430000}"/>
    <cellStyle name="Note 8 10 2 3" xfId="17380" xr:uid="{00000000-0005-0000-0000-0000DC430000}"/>
    <cellStyle name="Note 8 10 2 3 2" xfId="17381" xr:uid="{00000000-0005-0000-0000-0000DD430000}"/>
    <cellStyle name="Note 8 10 2 4" xfId="17382" xr:uid="{00000000-0005-0000-0000-0000DE430000}"/>
    <cellStyle name="Note 8 10 2 4 2" xfId="17383" xr:uid="{00000000-0005-0000-0000-0000DF430000}"/>
    <cellStyle name="Note 8 10 2 5" xfId="17384" xr:uid="{00000000-0005-0000-0000-0000E0430000}"/>
    <cellStyle name="Note 8 10 3" xfId="17385" xr:uid="{00000000-0005-0000-0000-0000E1430000}"/>
    <cellStyle name="Note 8 10 3 2" xfId="17386" xr:uid="{00000000-0005-0000-0000-0000E2430000}"/>
    <cellStyle name="Note 8 10 4" xfId="17387" xr:uid="{00000000-0005-0000-0000-0000E3430000}"/>
    <cellStyle name="Note 8 10 4 2" xfId="17388" xr:uid="{00000000-0005-0000-0000-0000E4430000}"/>
    <cellStyle name="Note 8 10 5" xfId="17389" xr:uid="{00000000-0005-0000-0000-0000E5430000}"/>
    <cellStyle name="Note 8 10 5 2" xfId="17390" xr:uid="{00000000-0005-0000-0000-0000E6430000}"/>
    <cellStyle name="Note 8 10 6" xfId="17391" xr:uid="{00000000-0005-0000-0000-0000E7430000}"/>
    <cellStyle name="Note 8 11" xfId="17392" xr:uid="{00000000-0005-0000-0000-0000E8430000}"/>
    <cellStyle name="Note 8 11 2" xfId="17393" xr:uid="{00000000-0005-0000-0000-0000E9430000}"/>
    <cellStyle name="Note 8 11 2 2" xfId="17394" xr:uid="{00000000-0005-0000-0000-0000EA430000}"/>
    <cellStyle name="Note 8 11 2 2 2" xfId="17395" xr:uid="{00000000-0005-0000-0000-0000EB430000}"/>
    <cellStyle name="Note 8 11 2 3" xfId="17396" xr:uid="{00000000-0005-0000-0000-0000EC430000}"/>
    <cellStyle name="Note 8 11 2 3 2" xfId="17397" xr:uid="{00000000-0005-0000-0000-0000ED430000}"/>
    <cellStyle name="Note 8 11 2 4" xfId="17398" xr:uid="{00000000-0005-0000-0000-0000EE430000}"/>
    <cellStyle name="Note 8 11 2 4 2" xfId="17399" xr:uid="{00000000-0005-0000-0000-0000EF430000}"/>
    <cellStyle name="Note 8 11 2 5" xfId="17400" xr:uid="{00000000-0005-0000-0000-0000F0430000}"/>
    <cellStyle name="Note 8 11 3" xfId="17401" xr:uid="{00000000-0005-0000-0000-0000F1430000}"/>
    <cellStyle name="Note 8 11 3 2" xfId="17402" xr:uid="{00000000-0005-0000-0000-0000F2430000}"/>
    <cellStyle name="Note 8 11 4" xfId="17403" xr:uid="{00000000-0005-0000-0000-0000F3430000}"/>
    <cellStyle name="Note 8 11 4 2" xfId="17404" xr:uid="{00000000-0005-0000-0000-0000F4430000}"/>
    <cellStyle name="Note 8 11 5" xfId="17405" xr:uid="{00000000-0005-0000-0000-0000F5430000}"/>
    <cellStyle name="Note 8 11 5 2" xfId="17406" xr:uid="{00000000-0005-0000-0000-0000F6430000}"/>
    <cellStyle name="Note 8 11 6" xfId="17407" xr:uid="{00000000-0005-0000-0000-0000F7430000}"/>
    <cellStyle name="Note 8 12" xfId="17408" xr:uid="{00000000-0005-0000-0000-0000F8430000}"/>
    <cellStyle name="Note 8 12 2" xfId="17409" xr:uid="{00000000-0005-0000-0000-0000F9430000}"/>
    <cellStyle name="Note 8 12 2 2" xfId="17410" xr:uid="{00000000-0005-0000-0000-0000FA430000}"/>
    <cellStyle name="Note 8 12 2 2 2" xfId="17411" xr:uid="{00000000-0005-0000-0000-0000FB430000}"/>
    <cellStyle name="Note 8 12 2 3" xfId="17412" xr:uid="{00000000-0005-0000-0000-0000FC430000}"/>
    <cellStyle name="Note 8 12 2 3 2" xfId="17413" xr:uid="{00000000-0005-0000-0000-0000FD430000}"/>
    <cellStyle name="Note 8 12 2 4" xfId="17414" xr:uid="{00000000-0005-0000-0000-0000FE430000}"/>
    <cellStyle name="Note 8 12 2 4 2" xfId="17415" xr:uid="{00000000-0005-0000-0000-0000FF430000}"/>
    <cellStyle name="Note 8 12 2 5" xfId="17416" xr:uid="{00000000-0005-0000-0000-000000440000}"/>
    <cellStyle name="Note 8 12 3" xfId="17417" xr:uid="{00000000-0005-0000-0000-000001440000}"/>
    <cellStyle name="Note 8 12 3 2" xfId="17418" xr:uid="{00000000-0005-0000-0000-000002440000}"/>
    <cellStyle name="Note 8 12 4" xfId="17419" xr:uid="{00000000-0005-0000-0000-000003440000}"/>
    <cellStyle name="Note 8 12 4 2" xfId="17420" xr:uid="{00000000-0005-0000-0000-000004440000}"/>
    <cellStyle name="Note 8 12 5" xfId="17421" xr:uid="{00000000-0005-0000-0000-000005440000}"/>
    <cellStyle name="Note 8 12 5 2" xfId="17422" xr:uid="{00000000-0005-0000-0000-000006440000}"/>
    <cellStyle name="Note 8 12 6" xfId="17423" xr:uid="{00000000-0005-0000-0000-000007440000}"/>
    <cellStyle name="Note 8 13" xfId="17424" xr:uid="{00000000-0005-0000-0000-000008440000}"/>
    <cellStyle name="Note 8 13 2" xfId="17425" xr:uid="{00000000-0005-0000-0000-000009440000}"/>
    <cellStyle name="Note 8 13 2 2" xfId="17426" xr:uid="{00000000-0005-0000-0000-00000A440000}"/>
    <cellStyle name="Note 8 13 2 2 2" xfId="17427" xr:uid="{00000000-0005-0000-0000-00000B440000}"/>
    <cellStyle name="Note 8 13 2 3" xfId="17428" xr:uid="{00000000-0005-0000-0000-00000C440000}"/>
    <cellStyle name="Note 8 13 2 3 2" xfId="17429" xr:uid="{00000000-0005-0000-0000-00000D440000}"/>
    <cellStyle name="Note 8 13 2 4" xfId="17430" xr:uid="{00000000-0005-0000-0000-00000E440000}"/>
    <cellStyle name="Note 8 13 2 4 2" xfId="17431" xr:uid="{00000000-0005-0000-0000-00000F440000}"/>
    <cellStyle name="Note 8 13 2 5" xfId="17432" xr:uid="{00000000-0005-0000-0000-000010440000}"/>
    <cellStyle name="Note 8 13 3" xfId="17433" xr:uid="{00000000-0005-0000-0000-000011440000}"/>
    <cellStyle name="Note 8 13 3 2" xfId="17434" xr:uid="{00000000-0005-0000-0000-000012440000}"/>
    <cellStyle name="Note 8 13 4" xfId="17435" xr:uid="{00000000-0005-0000-0000-000013440000}"/>
    <cellStyle name="Note 8 13 4 2" xfId="17436" xr:uid="{00000000-0005-0000-0000-000014440000}"/>
    <cellStyle name="Note 8 13 5" xfId="17437" xr:uid="{00000000-0005-0000-0000-000015440000}"/>
    <cellStyle name="Note 8 13 5 2" xfId="17438" xr:uid="{00000000-0005-0000-0000-000016440000}"/>
    <cellStyle name="Note 8 13 6" xfId="17439" xr:uid="{00000000-0005-0000-0000-000017440000}"/>
    <cellStyle name="Note 8 14" xfId="17440" xr:uid="{00000000-0005-0000-0000-000018440000}"/>
    <cellStyle name="Note 8 14 2" xfId="17441" xr:uid="{00000000-0005-0000-0000-000019440000}"/>
    <cellStyle name="Note 8 14 2 2" xfId="17442" xr:uid="{00000000-0005-0000-0000-00001A440000}"/>
    <cellStyle name="Note 8 14 2 2 2" xfId="17443" xr:uid="{00000000-0005-0000-0000-00001B440000}"/>
    <cellStyle name="Note 8 14 2 3" xfId="17444" xr:uid="{00000000-0005-0000-0000-00001C440000}"/>
    <cellStyle name="Note 8 14 2 3 2" xfId="17445" xr:uid="{00000000-0005-0000-0000-00001D440000}"/>
    <cellStyle name="Note 8 14 2 4" xfId="17446" xr:uid="{00000000-0005-0000-0000-00001E440000}"/>
    <cellStyle name="Note 8 14 2 4 2" xfId="17447" xr:uid="{00000000-0005-0000-0000-00001F440000}"/>
    <cellStyle name="Note 8 14 2 5" xfId="17448" xr:uid="{00000000-0005-0000-0000-000020440000}"/>
    <cellStyle name="Note 8 14 3" xfId="17449" xr:uid="{00000000-0005-0000-0000-000021440000}"/>
    <cellStyle name="Note 8 14 3 2" xfId="17450" xr:uid="{00000000-0005-0000-0000-000022440000}"/>
    <cellStyle name="Note 8 14 4" xfId="17451" xr:uid="{00000000-0005-0000-0000-000023440000}"/>
    <cellStyle name="Note 8 14 4 2" xfId="17452" xr:uid="{00000000-0005-0000-0000-000024440000}"/>
    <cellStyle name="Note 8 14 5" xfId="17453" xr:uid="{00000000-0005-0000-0000-000025440000}"/>
    <cellStyle name="Note 8 14 5 2" xfId="17454" xr:uid="{00000000-0005-0000-0000-000026440000}"/>
    <cellStyle name="Note 8 14 6" xfId="17455" xr:uid="{00000000-0005-0000-0000-000027440000}"/>
    <cellStyle name="Note 8 15" xfId="17456" xr:uid="{00000000-0005-0000-0000-000028440000}"/>
    <cellStyle name="Note 8 15 2" xfId="17457" xr:uid="{00000000-0005-0000-0000-000029440000}"/>
    <cellStyle name="Note 8 15 2 2" xfId="17458" xr:uid="{00000000-0005-0000-0000-00002A440000}"/>
    <cellStyle name="Note 8 15 2 2 2" xfId="17459" xr:uid="{00000000-0005-0000-0000-00002B440000}"/>
    <cellStyle name="Note 8 15 2 3" xfId="17460" xr:uid="{00000000-0005-0000-0000-00002C440000}"/>
    <cellStyle name="Note 8 15 2 3 2" xfId="17461" xr:uid="{00000000-0005-0000-0000-00002D440000}"/>
    <cellStyle name="Note 8 15 2 4" xfId="17462" xr:uid="{00000000-0005-0000-0000-00002E440000}"/>
    <cellStyle name="Note 8 15 2 4 2" xfId="17463" xr:uid="{00000000-0005-0000-0000-00002F440000}"/>
    <cellStyle name="Note 8 15 2 5" xfId="17464" xr:uid="{00000000-0005-0000-0000-000030440000}"/>
    <cellStyle name="Note 8 15 3" xfId="17465" xr:uid="{00000000-0005-0000-0000-000031440000}"/>
    <cellStyle name="Note 8 15 3 2" xfId="17466" xr:uid="{00000000-0005-0000-0000-000032440000}"/>
    <cellStyle name="Note 8 15 4" xfId="17467" xr:uid="{00000000-0005-0000-0000-000033440000}"/>
    <cellStyle name="Note 8 15 4 2" xfId="17468" xr:uid="{00000000-0005-0000-0000-000034440000}"/>
    <cellStyle name="Note 8 15 5" xfId="17469" xr:uid="{00000000-0005-0000-0000-000035440000}"/>
    <cellStyle name="Note 8 15 5 2" xfId="17470" xr:uid="{00000000-0005-0000-0000-000036440000}"/>
    <cellStyle name="Note 8 15 6" xfId="17471" xr:uid="{00000000-0005-0000-0000-000037440000}"/>
    <cellStyle name="Note 8 16" xfId="17472" xr:uid="{00000000-0005-0000-0000-000038440000}"/>
    <cellStyle name="Note 8 16 2" xfId="17473" xr:uid="{00000000-0005-0000-0000-000039440000}"/>
    <cellStyle name="Note 8 16 2 2" xfId="17474" xr:uid="{00000000-0005-0000-0000-00003A440000}"/>
    <cellStyle name="Note 8 16 2 2 2" xfId="17475" xr:uid="{00000000-0005-0000-0000-00003B440000}"/>
    <cellStyle name="Note 8 16 2 3" xfId="17476" xr:uid="{00000000-0005-0000-0000-00003C440000}"/>
    <cellStyle name="Note 8 16 2 3 2" xfId="17477" xr:uid="{00000000-0005-0000-0000-00003D440000}"/>
    <cellStyle name="Note 8 16 2 4" xfId="17478" xr:uid="{00000000-0005-0000-0000-00003E440000}"/>
    <cellStyle name="Note 8 16 2 4 2" xfId="17479" xr:uid="{00000000-0005-0000-0000-00003F440000}"/>
    <cellStyle name="Note 8 16 2 5" xfId="17480" xr:uid="{00000000-0005-0000-0000-000040440000}"/>
    <cellStyle name="Note 8 16 3" xfId="17481" xr:uid="{00000000-0005-0000-0000-000041440000}"/>
    <cellStyle name="Note 8 16 3 2" xfId="17482" xr:uid="{00000000-0005-0000-0000-000042440000}"/>
    <cellStyle name="Note 8 16 4" xfId="17483" xr:uid="{00000000-0005-0000-0000-000043440000}"/>
    <cellStyle name="Note 8 16 4 2" xfId="17484" xr:uid="{00000000-0005-0000-0000-000044440000}"/>
    <cellStyle name="Note 8 16 5" xfId="17485" xr:uid="{00000000-0005-0000-0000-000045440000}"/>
    <cellStyle name="Note 8 16 5 2" xfId="17486" xr:uid="{00000000-0005-0000-0000-000046440000}"/>
    <cellStyle name="Note 8 16 6" xfId="17487" xr:uid="{00000000-0005-0000-0000-000047440000}"/>
    <cellStyle name="Note 8 17" xfId="17488" xr:uid="{00000000-0005-0000-0000-000048440000}"/>
    <cellStyle name="Note 8 17 2" xfId="17489" xr:uid="{00000000-0005-0000-0000-000049440000}"/>
    <cellStyle name="Note 8 17 2 2" xfId="17490" xr:uid="{00000000-0005-0000-0000-00004A440000}"/>
    <cellStyle name="Note 8 17 2 2 2" xfId="17491" xr:uid="{00000000-0005-0000-0000-00004B440000}"/>
    <cellStyle name="Note 8 17 2 3" xfId="17492" xr:uid="{00000000-0005-0000-0000-00004C440000}"/>
    <cellStyle name="Note 8 17 2 3 2" xfId="17493" xr:uid="{00000000-0005-0000-0000-00004D440000}"/>
    <cellStyle name="Note 8 17 2 4" xfId="17494" xr:uid="{00000000-0005-0000-0000-00004E440000}"/>
    <cellStyle name="Note 8 17 2 4 2" xfId="17495" xr:uid="{00000000-0005-0000-0000-00004F440000}"/>
    <cellStyle name="Note 8 17 2 5" xfId="17496" xr:uid="{00000000-0005-0000-0000-000050440000}"/>
    <cellStyle name="Note 8 17 3" xfId="17497" xr:uid="{00000000-0005-0000-0000-000051440000}"/>
    <cellStyle name="Note 8 17 3 2" xfId="17498" xr:uid="{00000000-0005-0000-0000-000052440000}"/>
    <cellStyle name="Note 8 17 4" xfId="17499" xr:uid="{00000000-0005-0000-0000-000053440000}"/>
    <cellStyle name="Note 8 17 4 2" xfId="17500" xr:uid="{00000000-0005-0000-0000-000054440000}"/>
    <cellStyle name="Note 8 17 5" xfId="17501" xr:uid="{00000000-0005-0000-0000-000055440000}"/>
    <cellStyle name="Note 8 17 5 2" xfId="17502" xr:uid="{00000000-0005-0000-0000-000056440000}"/>
    <cellStyle name="Note 8 17 6" xfId="17503" xr:uid="{00000000-0005-0000-0000-000057440000}"/>
    <cellStyle name="Note 8 18" xfId="17504" xr:uid="{00000000-0005-0000-0000-000058440000}"/>
    <cellStyle name="Note 8 18 2" xfId="17505" xr:uid="{00000000-0005-0000-0000-000059440000}"/>
    <cellStyle name="Note 8 18 2 2" xfId="17506" xr:uid="{00000000-0005-0000-0000-00005A440000}"/>
    <cellStyle name="Note 8 18 2 2 2" xfId="17507" xr:uid="{00000000-0005-0000-0000-00005B440000}"/>
    <cellStyle name="Note 8 18 2 3" xfId="17508" xr:uid="{00000000-0005-0000-0000-00005C440000}"/>
    <cellStyle name="Note 8 18 2 3 2" xfId="17509" xr:uid="{00000000-0005-0000-0000-00005D440000}"/>
    <cellStyle name="Note 8 18 2 4" xfId="17510" xr:uid="{00000000-0005-0000-0000-00005E440000}"/>
    <cellStyle name="Note 8 18 2 4 2" xfId="17511" xr:uid="{00000000-0005-0000-0000-00005F440000}"/>
    <cellStyle name="Note 8 18 2 5" xfId="17512" xr:uid="{00000000-0005-0000-0000-000060440000}"/>
    <cellStyle name="Note 8 18 3" xfId="17513" xr:uid="{00000000-0005-0000-0000-000061440000}"/>
    <cellStyle name="Note 8 18 3 2" xfId="17514" xr:uid="{00000000-0005-0000-0000-000062440000}"/>
    <cellStyle name="Note 8 18 4" xfId="17515" xr:uid="{00000000-0005-0000-0000-000063440000}"/>
    <cellStyle name="Note 8 18 4 2" xfId="17516" xr:uid="{00000000-0005-0000-0000-000064440000}"/>
    <cellStyle name="Note 8 18 5" xfId="17517" xr:uid="{00000000-0005-0000-0000-000065440000}"/>
    <cellStyle name="Note 8 18 5 2" xfId="17518" xr:uid="{00000000-0005-0000-0000-000066440000}"/>
    <cellStyle name="Note 8 18 6" xfId="17519" xr:uid="{00000000-0005-0000-0000-000067440000}"/>
    <cellStyle name="Note 8 19" xfId="17520" xr:uid="{00000000-0005-0000-0000-000068440000}"/>
    <cellStyle name="Note 8 19 2" xfId="17521" xr:uid="{00000000-0005-0000-0000-000069440000}"/>
    <cellStyle name="Note 8 19 2 2" xfId="17522" xr:uid="{00000000-0005-0000-0000-00006A440000}"/>
    <cellStyle name="Note 8 19 2 2 2" xfId="17523" xr:uid="{00000000-0005-0000-0000-00006B440000}"/>
    <cellStyle name="Note 8 19 2 3" xfId="17524" xr:uid="{00000000-0005-0000-0000-00006C440000}"/>
    <cellStyle name="Note 8 19 2 3 2" xfId="17525" xr:uid="{00000000-0005-0000-0000-00006D440000}"/>
    <cellStyle name="Note 8 19 2 4" xfId="17526" xr:uid="{00000000-0005-0000-0000-00006E440000}"/>
    <cellStyle name="Note 8 19 2 4 2" xfId="17527" xr:uid="{00000000-0005-0000-0000-00006F440000}"/>
    <cellStyle name="Note 8 19 2 5" xfId="17528" xr:uid="{00000000-0005-0000-0000-000070440000}"/>
    <cellStyle name="Note 8 19 3" xfId="17529" xr:uid="{00000000-0005-0000-0000-000071440000}"/>
    <cellStyle name="Note 8 19 3 2" xfId="17530" xr:uid="{00000000-0005-0000-0000-000072440000}"/>
    <cellStyle name="Note 8 19 4" xfId="17531" xr:uid="{00000000-0005-0000-0000-000073440000}"/>
    <cellStyle name="Note 8 19 4 2" xfId="17532" xr:uid="{00000000-0005-0000-0000-000074440000}"/>
    <cellStyle name="Note 8 19 5" xfId="17533" xr:uid="{00000000-0005-0000-0000-000075440000}"/>
    <cellStyle name="Note 8 19 5 2" xfId="17534" xr:uid="{00000000-0005-0000-0000-000076440000}"/>
    <cellStyle name="Note 8 19 6" xfId="17535" xr:uid="{00000000-0005-0000-0000-000077440000}"/>
    <cellStyle name="Note 8 2" xfId="17536" xr:uid="{00000000-0005-0000-0000-000078440000}"/>
    <cellStyle name="Note 8 2 2" xfId="17537" xr:uid="{00000000-0005-0000-0000-000079440000}"/>
    <cellStyle name="Note 8 2 2 2" xfId="17538" xr:uid="{00000000-0005-0000-0000-00007A440000}"/>
    <cellStyle name="Note 8 2 2 2 2" xfId="17539" xr:uid="{00000000-0005-0000-0000-00007B440000}"/>
    <cellStyle name="Note 8 2 2 3" xfId="17540" xr:uid="{00000000-0005-0000-0000-00007C440000}"/>
    <cellStyle name="Note 8 2 2 3 2" xfId="17541" xr:uid="{00000000-0005-0000-0000-00007D440000}"/>
    <cellStyle name="Note 8 2 2 4" xfId="17542" xr:uid="{00000000-0005-0000-0000-00007E440000}"/>
    <cellStyle name="Note 8 2 2 4 2" xfId="17543" xr:uid="{00000000-0005-0000-0000-00007F440000}"/>
    <cellStyle name="Note 8 2 2 5" xfId="17544" xr:uid="{00000000-0005-0000-0000-000080440000}"/>
    <cellStyle name="Note 8 2 3" xfId="17545" xr:uid="{00000000-0005-0000-0000-000081440000}"/>
    <cellStyle name="Note 8 2 3 2" xfId="17546" xr:uid="{00000000-0005-0000-0000-000082440000}"/>
    <cellStyle name="Note 8 2 4" xfId="17547" xr:uid="{00000000-0005-0000-0000-000083440000}"/>
    <cellStyle name="Note 8 2 4 2" xfId="17548" xr:uid="{00000000-0005-0000-0000-000084440000}"/>
    <cellStyle name="Note 8 2 5" xfId="17549" xr:uid="{00000000-0005-0000-0000-000085440000}"/>
    <cellStyle name="Note 8 2 5 2" xfId="17550" xr:uid="{00000000-0005-0000-0000-000086440000}"/>
    <cellStyle name="Note 8 2 6" xfId="17551" xr:uid="{00000000-0005-0000-0000-000087440000}"/>
    <cellStyle name="Note 8 20" xfId="17552" xr:uid="{00000000-0005-0000-0000-000088440000}"/>
    <cellStyle name="Note 8 20 2" xfId="17553" xr:uid="{00000000-0005-0000-0000-000089440000}"/>
    <cellStyle name="Note 8 20 2 2" xfId="17554" xr:uid="{00000000-0005-0000-0000-00008A440000}"/>
    <cellStyle name="Note 8 20 2 2 2" xfId="17555" xr:uid="{00000000-0005-0000-0000-00008B440000}"/>
    <cellStyle name="Note 8 20 2 3" xfId="17556" xr:uid="{00000000-0005-0000-0000-00008C440000}"/>
    <cellStyle name="Note 8 20 2 3 2" xfId="17557" xr:uid="{00000000-0005-0000-0000-00008D440000}"/>
    <cellStyle name="Note 8 20 2 4" xfId="17558" xr:uid="{00000000-0005-0000-0000-00008E440000}"/>
    <cellStyle name="Note 8 20 2 4 2" xfId="17559" xr:uid="{00000000-0005-0000-0000-00008F440000}"/>
    <cellStyle name="Note 8 20 2 5" xfId="17560" xr:uid="{00000000-0005-0000-0000-000090440000}"/>
    <cellStyle name="Note 8 20 3" xfId="17561" xr:uid="{00000000-0005-0000-0000-000091440000}"/>
    <cellStyle name="Note 8 20 3 2" xfId="17562" xr:uid="{00000000-0005-0000-0000-000092440000}"/>
    <cellStyle name="Note 8 20 4" xfId="17563" xr:uid="{00000000-0005-0000-0000-000093440000}"/>
    <cellStyle name="Note 8 20 4 2" xfId="17564" xr:uid="{00000000-0005-0000-0000-000094440000}"/>
    <cellStyle name="Note 8 20 5" xfId="17565" xr:uid="{00000000-0005-0000-0000-000095440000}"/>
    <cellStyle name="Note 8 20 5 2" xfId="17566" xr:uid="{00000000-0005-0000-0000-000096440000}"/>
    <cellStyle name="Note 8 20 6" xfId="17567" xr:uid="{00000000-0005-0000-0000-000097440000}"/>
    <cellStyle name="Note 8 21" xfId="17568" xr:uid="{00000000-0005-0000-0000-000098440000}"/>
    <cellStyle name="Note 8 21 2" xfId="17569" xr:uid="{00000000-0005-0000-0000-000099440000}"/>
    <cellStyle name="Note 8 21 2 2" xfId="17570" xr:uid="{00000000-0005-0000-0000-00009A440000}"/>
    <cellStyle name="Note 8 21 2 2 2" xfId="17571" xr:uid="{00000000-0005-0000-0000-00009B440000}"/>
    <cellStyle name="Note 8 21 2 3" xfId="17572" xr:uid="{00000000-0005-0000-0000-00009C440000}"/>
    <cellStyle name="Note 8 21 2 3 2" xfId="17573" xr:uid="{00000000-0005-0000-0000-00009D440000}"/>
    <cellStyle name="Note 8 21 2 4" xfId="17574" xr:uid="{00000000-0005-0000-0000-00009E440000}"/>
    <cellStyle name="Note 8 21 2 4 2" xfId="17575" xr:uid="{00000000-0005-0000-0000-00009F440000}"/>
    <cellStyle name="Note 8 21 2 5" xfId="17576" xr:uid="{00000000-0005-0000-0000-0000A0440000}"/>
    <cellStyle name="Note 8 21 3" xfId="17577" xr:uid="{00000000-0005-0000-0000-0000A1440000}"/>
    <cellStyle name="Note 8 21 3 2" xfId="17578" xr:uid="{00000000-0005-0000-0000-0000A2440000}"/>
    <cellStyle name="Note 8 21 4" xfId="17579" xr:uid="{00000000-0005-0000-0000-0000A3440000}"/>
    <cellStyle name="Note 8 21 4 2" xfId="17580" xr:uid="{00000000-0005-0000-0000-0000A4440000}"/>
    <cellStyle name="Note 8 21 5" xfId="17581" xr:uid="{00000000-0005-0000-0000-0000A5440000}"/>
    <cellStyle name="Note 8 21 5 2" xfId="17582" xr:uid="{00000000-0005-0000-0000-0000A6440000}"/>
    <cellStyle name="Note 8 21 6" xfId="17583" xr:uid="{00000000-0005-0000-0000-0000A7440000}"/>
    <cellStyle name="Note 8 22" xfId="17584" xr:uid="{00000000-0005-0000-0000-0000A8440000}"/>
    <cellStyle name="Note 8 22 2" xfId="17585" xr:uid="{00000000-0005-0000-0000-0000A9440000}"/>
    <cellStyle name="Note 8 22 2 2" xfId="17586" xr:uid="{00000000-0005-0000-0000-0000AA440000}"/>
    <cellStyle name="Note 8 22 2 2 2" xfId="17587" xr:uid="{00000000-0005-0000-0000-0000AB440000}"/>
    <cellStyle name="Note 8 22 2 3" xfId="17588" xr:uid="{00000000-0005-0000-0000-0000AC440000}"/>
    <cellStyle name="Note 8 22 2 3 2" xfId="17589" xr:uid="{00000000-0005-0000-0000-0000AD440000}"/>
    <cellStyle name="Note 8 22 2 4" xfId="17590" xr:uid="{00000000-0005-0000-0000-0000AE440000}"/>
    <cellStyle name="Note 8 22 2 4 2" xfId="17591" xr:uid="{00000000-0005-0000-0000-0000AF440000}"/>
    <cellStyle name="Note 8 22 2 5" xfId="17592" xr:uid="{00000000-0005-0000-0000-0000B0440000}"/>
    <cellStyle name="Note 8 22 3" xfId="17593" xr:uid="{00000000-0005-0000-0000-0000B1440000}"/>
    <cellStyle name="Note 8 22 3 2" xfId="17594" xr:uid="{00000000-0005-0000-0000-0000B2440000}"/>
    <cellStyle name="Note 8 22 4" xfId="17595" xr:uid="{00000000-0005-0000-0000-0000B3440000}"/>
    <cellStyle name="Note 8 22 4 2" xfId="17596" xr:uid="{00000000-0005-0000-0000-0000B4440000}"/>
    <cellStyle name="Note 8 22 5" xfId="17597" xr:uid="{00000000-0005-0000-0000-0000B5440000}"/>
    <cellStyle name="Note 8 22 5 2" xfId="17598" xr:uid="{00000000-0005-0000-0000-0000B6440000}"/>
    <cellStyle name="Note 8 22 6" xfId="17599" xr:uid="{00000000-0005-0000-0000-0000B7440000}"/>
    <cellStyle name="Note 8 23" xfId="17600" xr:uid="{00000000-0005-0000-0000-0000B8440000}"/>
    <cellStyle name="Note 8 23 2" xfId="17601" xr:uid="{00000000-0005-0000-0000-0000B9440000}"/>
    <cellStyle name="Note 8 23 2 2" xfId="17602" xr:uid="{00000000-0005-0000-0000-0000BA440000}"/>
    <cellStyle name="Note 8 23 2 2 2" xfId="17603" xr:uid="{00000000-0005-0000-0000-0000BB440000}"/>
    <cellStyle name="Note 8 23 2 3" xfId="17604" xr:uid="{00000000-0005-0000-0000-0000BC440000}"/>
    <cellStyle name="Note 8 23 2 3 2" xfId="17605" xr:uid="{00000000-0005-0000-0000-0000BD440000}"/>
    <cellStyle name="Note 8 23 2 4" xfId="17606" xr:uid="{00000000-0005-0000-0000-0000BE440000}"/>
    <cellStyle name="Note 8 23 2 4 2" xfId="17607" xr:uid="{00000000-0005-0000-0000-0000BF440000}"/>
    <cellStyle name="Note 8 23 2 5" xfId="17608" xr:uid="{00000000-0005-0000-0000-0000C0440000}"/>
    <cellStyle name="Note 8 23 3" xfId="17609" xr:uid="{00000000-0005-0000-0000-0000C1440000}"/>
    <cellStyle name="Note 8 23 3 2" xfId="17610" xr:uid="{00000000-0005-0000-0000-0000C2440000}"/>
    <cellStyle name="Note 8 23 4" xfId="17611" xr:uid="{00000000-0005-0000-0000-0000C3440000}"/>
    <cellStyle name="Note 8 23 4 2" xfId="17612" xr:uid="{00000000-0005-0000-0000-0000C4440000}"/>
    <cellStyle name="Note 8 23 5" xfId="17613" xr:uid="{00000000-0005-0000-0000-0000C5440000}"/>
    <cellStyle name="Note 8 23 5 2" xfId="17614" xr:uid="{00000000-0005-0000-0000-0000C6440000}"/>
    <cellStyle name="Note 8 23 6" xfId="17615" xr:uid="{00000000-0005-0000-0000-0000C7440000}"/>
    <cellStyle name="Note 8 24" xfId="17616" xr:uid="{00000000-0005-0000-0000-0000C8440000}"/>
    <cellStyle name="Note 8 24 2" xfId="17617" xr:uid="{00000000-0005-0000-0000-0000C9440000}"/>
    <cellStyle name="Note 8 24 2 2" xfId="17618" xr:uid="{00000000-0005-0000-0000-0000CA440000}"/>
    <cellStyle name="Note 8 24 2 2 2" xfId="17619" xr:uid="{00000000-0005-0000-0000-0000CB440000}"/>
    <cellStyle name="Note 8 24 2 3" xfId="17620" xr:uid="{00000000-0005-0000-0000-0000CC440000}"/>
    <cellStyle name="Note 8 24 2 3 2" xfId="17621" xr:uid="{00000000-0005-0000-0000-0000CD440000}"/>
    <cellStyle name="Note 8 24 2 4" xfId="17622" xr:uid="{00000000-0005-0000-0000-0000CE440000}"/>
    <cellStyle name="Note 8 24 2 4 2" xfId="17623" xr:uid="{00000000-0005-0000-0000-0000CF440000}"/>
    <cellStyle name="Note 8 24 2 5" xfId="17624" xr:uid="{00000000-0005-0000-0000-0000D0440000}"/>
    <cellStyle name="Note 8 24 3" xfId="17625" xr:uid="{00000000-0005-0000-0000-0000D1440000}"/>
    <cellStyle name="Note 8 24 3 2" xfId="17626" xr:uid="{00000000-0005-0000-0000-0000D2440000}"/>
    <cellStyle name="Note 8 24 4" xfId="17627" xr:uid="{00000000-0005-0000-0000-0000D3440000}"/>
    <cellStyle name="Note 8 24 4 2" xfId="17628" xr:uid="{00000000-0005-0000-0000-0000D4440000}"/>
    <cellStyle name="Note 8 24 5" xfId="17629" xr:uid="{00000000-0005-0000-0000-0000D5440000}"/>
    <cellStyle name="Note 8 24 5 2" xfId="17630" xr:uid="{00000000-0005-0000-0000-0000D6440000}"/>
    <cellStyle name="Note 8 24 6" xfId="17631" xr:uid="{00000000-0005-0000-0000-0000D7440000}"/>
    <cellStyle name="Note 8 25" xfId="17632" xr:uid="{00000000-0005-0000-0000-0000D8440000}"/>
    <cellStyle name="Note 8 25 2" xfId="17633" xr:uid="{00000000-0005-0000-0000-0000D9440000}"/>
    <cellStyle name="Note 8 25 2 2" xfId="17634" xr:uid="{00000000-0005-0000-0000-0000DA440000}"/>
    <cellStyle name="Note 8 25 2 2 2" xfId="17635" xr:uid="{00000000-0005-0000-0000-0000DB440000}"/>
    <cellStyle name="Note 8 25 2 3" xfId="17636" xr:uid="{00000000-0005-0000-0000-0000DC440000}"/>
    <cellStyle name="Note 8 25 2 3 2" xfId="17637" xr:uid="{00000000-0005-0000-0000-0000DD440000}"/>
    <cellStyle name="Note 8 25 2 4" xfId="17638" xr:uid="{00000000-0005-0000-0000-0000DE440000}"/>
    <cellStyle name="Note 8 25 2 4 2" xfId="17639" xr:uid="{00000000-0005-0000-0000-0000DF440000}"/>
    <cellStyle name="Note 8 25 2 5" xfId="17640" xr:uid="{00000000-0005-0000-0000-0000E0440000}"/>
    <cellStyle name="Note 8 25 3" xfId="17641" xr:uid="{00000000-0005-0000-0000-0000E1440000}"/>
    <cellStyle name="Note 8 25 3 2" xfId="17642" xr:uid="{00000000-0005-0000-0000-0000E2440000}"/>
    <cellStyle name="Note 8 25 4" xfId="17643" xr:uid="{00000000-0005-0000-0000-0000E3440000}"/>
    <cellStyle name="Note 8 25 4 2" xfId="17644" xr:uid="{00000000-0005-0000-0000-0000E4440000}"/>
    <cellStyle name="Note 8 25 5" xfId="17645" xr:uid="{00000000-0005-0000-0000-0000E5440000}"/>
    <cellStyle name="Note 8 25 5 2" xfId="17646" xr:uid="{00000000-0005-0000-0000-0000E6440000}"/>
    <cellStyle name="Note 8 25 6" xfId="17647" xr:uid="{00000000-0005-0000-0000-0000E7440000}"/>
    <cellStyle name="Note 8 26" xfId="17648" xr:uid="{00000000-0005-0000-0000-0000E8440000}"/>
    <cellStyle name="Note 8 26 2" xfId="17649" xr:uid="{00000000-0005-0000-0000-0000E9440000}"/>
    <cellStyle name="Note 8 26 2 2" xfId="17650" xr:uid="{00000000-0005-0000-0000-0000EA440000}"/>
    <cellStyle name="Note 8 26 2 2 2" xfId="17651" xr:uid="{00000000-0005-0000-0000-0000EB440000}"/>
    <cellStyle name="Note 8 26 2 3" xfId="17652" xr:uid="{00000000-0005-0000-0000-0000EC440000}"/>
    <cellStyle name="Note 8 26 2 3 2" xfId="17653" xr:uid="{00000000-0005-0000-0000-0000ED440000}"/>
    <cellStyle name="Note 8 26 2 4" xfId="17654" xr:uid="{00000000-0005-0000-0000-0000EE440000}"/>
    <cellStyle name="Note 8 26 2 4 2" xfId="17655" xr:uid="{00000000-0005-0000-0000-0000EF440000}"/>
    <cellStyle name="Note 8 26 2 5" xfId="17656" xr:uid="{00000000-0005-0000-0000-0000F0440000}"/>
    <cellStyle name="Note 8 26 3" xfId="17657" xr:uid="{00000000-0005-0000-0000-0000F1440000}"/>
    <cellStyle name="Note 8 26 3 2" xfId="17658" xr:uid="{00000000-0005-0000-0000-0000F2440000}"/>
    <cellStyle name="Note 8 26 4" xfId="17659" xr:uid="{00000000-0005-0000-0000-0000F3440000}"/>
    <cellStyle name="Note 8 26 4 2" xfId="17660" xr:uid="{00000000-0005-0000-0000-0000F4440000}"/>
    <cellStyle name="Note 8 26 5" xfId="17661" xr:uid="{00000000-0005-0000-0000-0000F5440000}"/>
    <cellStyle name="Note 8 26 5 2" xfId="17662" xr:uid="{00000000-0005-0000-0000-0000F6440000}"/>
    <cellStyle name="Note 8 26 6" xfId="17663" xr:uid="{00000000-0005-0000-0000-0000F7440000}"/>
    <cellStyle name="Note 8 27" xfId="17664" xr:uid="{00000000-0005-0000-0000-0000F8440000}"/>
    <cellStyle name="Note 8 27 2" xfId="17665" xr:uid="{00000000-0005-0000-0000-0000F9440000}"/>
    <cellStyle name="Note 8 27 2 2" xfId="17666" xr:uid="{00000000-0005-0000-0000-0000FA440000}"/>
    <cellStyle name="Note 8 27 2 2 2" xfId="17667" xr:uid="{00000000-0005-0000-0000-0000FB440000}"/>
    <cellStyle name="Note 8 27 2 3" xfId="17668" xr:uid="{00000000-0005-0000-0000-0000FC440000}"/>
    <cellStyle name="Note 8 27 2 3 2" xfId="17669" xr:uid="{00000000-0005-0000-0000-0000FD440000}"/>
    <cellStyle name="Note 8 27 2 4" xfId="17670" xr:uid="{00000000-0005-0000-0000-0000FE440000}"/>
    <cellStyle name="Note 8 27 2 4 2" xfId="17671" xr:uid="{00000000-0005-0000-0000-0000FF440000}"/>
    <cellStyle name="Note 8 27 2 5" xfId="17672" xr:uid="{00000000-0005-0000-0000-000000450000}"/>
    <cellStyle name="Note 8 27 3" xfId="17673" xr:uid="{00000000-0005-0000-0000-000001450000}"/>
    <cellStyle name="Note 8 27 3 2" xfId="17674" xr:uid="{00000000-0005-0000-0000-000002450000}"/>
    <cellStyle name="Note 8 27 4" xfId="17675" xr:uid="{00000000-0005-0000-0000-000003450000}"/>
    <cellStyle name="Note 8 27 4 2" xfId="17676" xr:uid="{00000000-0005-0000-0000-000004450000}"/>
    <cellStyle name="Note 8 27 5" xfId="17677" xr:uid="{00000000-0005-0000-0000-000005450000}"/>
    <cellStyle name="Note 8 27 5 2" xfId="17678" xr:uid="{00000000-0005-0000-0000-000006450000}"/>
    <cellStyle name="Note 8 27 6" xfId="17679" xr:uid="{00000000-0005-0000-0000-000007450000}"/>
    <cellStyle name="Note 8 28" xfId="17680" xr:uid="{00000000-0005-0000-0000-000008450000}"/>
    <cellStyle name="Note 8 28 2" xfId="17681" xr:uid="{00000000-0005-0000-0000-000009450000}"/>
    <cellStyle name="Note 8 28 2 2" xfId="17682" xr:uid="{00000000-0005-0000-0000-00000A450000}"/>
    <cellStyle name="Note 8 28 2 2 2" xfId="17683" xr:uid="{00000000-0005-0000-0000-00000B450000}"/>
    <cellStyle name="Note 8 28 2 3" xfId="17684" xr:uid="{00000000-0005-0000-0000-00000C450000}"/>
    <cellStyle name="Note 8 28 2 3 2" xfId="17685" xr:uid="{00000000-0005-0000-0000-00000D450000}"/>
    <cellStyle name="Note 8 28 2 4" xfId="17686" xr:uid="{00000000-0005-0000-0000-00000E450000}"/>
    <cellStyle name="Note 8 28 2 4 2" xfId="17687" xr:uid="{00000000-0005-0000-0000-00000F450000}"/>
    <cellStyle name="Note 8 28 2 5" xfId="17688" xr:uid="{00000000-0005-0000-0000-000010450000}"/>
    <cellStyle name="Note 8 28 3" xfId="17689" xr:uid="{00000000-0005-0000-0000-000011450000}"/>
    <cellStyle name="Note 8 28 3 2" xfId="17690" xr:uid="{00000000-0005-0000-0000-000012450000}"/>
    <cellStyle name="Note 8 28 4" xfId="17691" xr:uid="{00000000-0005-0000-0000-000013450000}"/>
    <cellStyle name="Note 8 28 4 2" xfId="17692" xr:uid="{00000000-0005-0000-0000-000014450000}"/>
    <cellStyle name="Note 8 28 5" xfId="17693" xr:uid="{00000000-0005-0000-0000-000015450000}"/>
    <cellStyle name="Note 8 28 5 2" xfId="17694" xr:uid="{00000000-0005-0000-0000-000016450000}"/>
    <cellStyle name="Note 8 28 6" xfId="17695" xr:uid="{00000000-0005-0000-0000-000017450000}"/>
    <cellStyle name="Note 8 29" xfId="17696" xr:uid="{00000000-0005-0000-0000-000018450000}"/>
    <cellStyle name="Note 8 29 2" xfId="17697" xr:uid="{00000000-0005-0000-0000-000019450000}"/>
    <cellStyle name="Note 8 29 2 2" xfId="17698" xr:uid="{00000000-0005-0000-0000-00001A450000}"/>
    <cellStyle name="Note 8 29 2 2 2" xfId="17699" xr:uid="{00000000-0005-0000-0000-00001B450000}"/>
    <cellStyle name="Note 8 29 2 3" xfId="17700" xr:uid="{00000000-0005-0000-0000-00001C450000}"/>
    <cellStyle name="Note 8 29 2 3 2" xfId="17701" xr:uid="{00000000-0005-0000-0000-00001D450000}"/>
    <cellStyle name="Note 8 29 2 4" xfId="17702" xr:uid="{00000000-0005-0000-0000-00001E450000}"/>
    <cellStyle name="Note 8 29 2 4 2" xfId="17703" xr:uid="{00000000-0005-0000-0000-00001F450000}"/>
    <cellStyle name="Note 8 29 2 5" xfId="17704" xr:uid="{00000000-0005-0000-0000-000020450000}"/>
    <cellStyle name="Note 8 29 3" xfId="17705" xr:uid="{00000000-0005-0000-0000-000021450000}"/>
    <cellStyle name="Note 8 29 3 2" xfId="17706" xr:uid="{00000000-0005-0000-0000-000022450000}"/>
    <cellStyle name="Note 8 29 4" xfId="17707" xr:uid="{00000000-0005-0000-0000-000023450000}"/>
    <cellStyle name="Note 8 29 4 2" xfId="17708" xr:uid="{00000000-0005-0000-0000-000024450000}"/>
    <cellStyle name="Note 8 29 5" xfId="17709" xr:uid="{00000000-0005-0000-0000-000025450000}"/>
    <cellStyle name="Note 8 29 5 2" xfId="17710" xr:uid="{00000000-0005-0000-0000-000026450000}"/>
    <cellStyle name="Note 8 29 6" xfId="17711" xr:uid="{00000000-0005-0000-0000-000027450000}"/>
    <cellStyle name="Note 8 3" xfId="17712" xr:uid="{00000000-0005-0000-0000-000028450000}"/>
    <cellStyle name="Note 8 3 2" xfId="17713" xr:uid="{00000000-0005-0000-0000-000029450000}"/>
    <cellStyle name="Note 8 3 2 2" xfId="17714" xr:uid="{00000000-0005-0000-0000-00002A450000}"/>
    <cellStyle name="Note 8 3 2 2 2" xfId="17715" xr:uid="{00000000-0005-0000-0000-00002B450000}"/>
    <cellStyle name="Note 8 3 2 3" xfId="17716" xr:uid="{00000000-0005-0000-0000-00002C450000}"/>
    <cellStyle name="Note 8 3 2 3 2" xfId="17717" xr:uid="{00000000-0005-0000-0000-00002D450000}"/>
    <cellStyle name="Note 8 3 2 4" xfId="17718" xr:uid="{00000000-0005-0000-0000-00002E450000}"/>
    <cellStyle name="Note 8 3 2 4 2" xfId="17719" xr:uid="{00000000-0005-0000-0000-00002F450000}"/>
    <cellStyle name="Note 8 3 2 5" xfId="17720" xr:uid="{00000000-0005-0000-0000-000030450000}"/>
    <cellStyle name="Note 8 3 3" xfId="17721" xr:uid="{00000000-0005-0000-0000-000031450000}"/>
    <cellStyle name="Note 8 3 3 2" xfId="17722" xr:uid="{00000000-0005-0000-0000-000032450000}"/>
    <cellStyle name="Note 8 3 4" xfId="17723" xr:uid="{00000000-0005-0000-0000-000033450000}"/>
    <cellStyle name="Note 8 3 4 2" xfId="17724" xr:uid="{00000000-0005-0000-0000-000034450000}"/>
    <cellStyle name="Note 8 3 5" xfId="17725" xr:uid="{00000000-0005-0000-0000-000035450000}"/>
    <cellStyle name="Note 8 3 5 2" xfId="17726" xr:uid="{00000000-0005-0000-0000-000036450000}"/>
    <cellStyle name="Note 8 3 6" xfId="17727" xr:uid="{00000000-0005-0000-0000-000037450000}"/>
    <cellStyle name="Note 8 30" xfId="17728" xr:uid="{00000000-0005-0000-0000-000038450000}"/>
    <cellStyle name="Note 8 30 2" xfId="17729" xr:uid="{00000000-0005-0000-0000-000039450000}"/>
    <cellStyle name="Note 8 30 2 2" xfId="17730" xr:uid="{00000000-0005-0000-0000-00003A450000}"/>
    <cellStyle name="Note 8 30 2 2 2" xfId="17731" xr:uid="{00000000-0005-0000-0000-00003B450000}"/>
    <cellStyle name="Note 8 30 2 3" xfId="17732" xr:uid="{00000000-0005-0000-0000-00003C450000}"/>
    <cellStyle name="Note 8 30 2 3 2" xfId="17733" xr:uid="{00000000-0005-0000-0000-00003D450000}"/>
    <cellStyle name="Note 8 30 2 4" xfId="17734" xr:uid="{00000000-0005-0000-0000-00003E450000}"/>
    <cellStyle name="Note 8 30 2 4 2" xfId="17735" xr:uid="{00000000-0005-0000-0000-00003F450000}"/>
    <cellStyle name="Note 8 30 2 5" xfId="17736" xr:uid="{00000000-0005-0000-0000-000040450000}"/>
    <cellStyle name="Note 8 30 3" xfId="17737" xr:uid="{00000000-0005-0000-0000-000041450000}"/>
    <cellStyle name="Note 8 30 3 2" xfId="17738" xr:uid="{00000000-0005-0000-0000-000042450000}"/>
    <cellStyle name="Note 8 30 4" xfId="17739" xr:uid="{00000000-0005-0000-0000-000043450000}"/>
    <cellStyle name="Note 8 30 4 2" xfId="17740" xr:uid="{00000000-0005-0000-0000-000044450000}"/>
    <cellStyle name="Note 8 30 5" xfId="17741" xr:uid="{00000000-0005-0000-0000-000045450000}"/>
    <cellStyle name="Note 8 30 5 2" xfId="17742" xr:uid="{00000000-0005-0000-0000-000046450000}"/>
    <cellStyle name="Note 8 30 6" xfId="17743" xr:uid="{00000000-0005-0000-0000-000047450000}"/>
    <cellStyle name="Note 8 31" xfId="17744" xr:uid="{00000000-0005-0000-0000-000048450000}"/>
    <cellStyle name="Note 8 31 2" xfId="17745" xr:uid="{00000000-0005-0000-0000-000049450000}"/>
    <cellStyle name="Note 8 31 2 2" xfId="17746" xr:uid="{00000000-0005-0000-0000-00004A450000}"/>
    <cellStyle name="Note 8 31 3" xfId="17747" xr:uid="{00000000-0005-0000-0000-00004B450000}"/>
    <cellStyle name="Note 8 31 3 2" xfId="17748" xr:uid="{00000000-0005-0000-0000-00004C450000}"/>
    <cellStyle name="Note 8 31 4" xfId="17749" xr:uid="{00000000-0005-0000-0000-00004D450000}"/>
    <cellStyle name="Note 8 31 4 2" xfId="17750" xr:uid="{00000000-0005-0000-0000-00004E450000}"/>
    <cellStyle name="Note 8 31 5" xfId="17751" xr:uid="{00000000-0005-0000-0000-00004F450000}"/>
    <cellStyle name="Note 8 32" xfId="17752" xr:uid="{00000000-0005-0000-0000-000050450000}"/>
    <cellStyle name="Note 8 32 2" xfId="17753" xr:uid="{00000000-0005-0000-0000-000051450000}"/>
    <cellStyle name="Note 8 32 2 2" xfId="17754" xr:uid="{00000000-0005-0000-0000-000052450000}"/>
    <cellStyle name="Note 8 32 3" xfId="17755" xr:uid="{00000000-0005-0000-0000-000053450000}"/>
    <cellStyle name="Note 8 32 3 2" xfId="17756" xr:uid="{00000000-0005-0000-0000-000054450000}"/>
    <cellStyle name="Note 8 32 4" xfId="17757" xr:uid="{00000000-0005-0000-0000-000055450000}"/>
    <cellStyle name="Note 8 32 4 2" xfId="17758" xr:uid="{00000000-0005-0000-0000-000056450000}"/>
    <cellStyle name="Note 8 32 5" xfId="17759" xr:uid="{00000000-0005-0000-0000-000057450000}"/>
    <cellStyle name="Note 8 33" xfId="17760" xr:uid="{00000000-0005-0000-0000-000058450000}"/>
    <cellStyle name="Note 8 33 2" xfId="17761" xr:uid="{00000000-0005-0000-0000-000059450000}"/>
    <cellStyle name="Note 8 33 2 2" xfId="17762" xr:uid="{00000000-0005-0000-0000-00005A450000}"/>
    <cellStyle name="Note 8 33 3" xfId="17763" xr:uid="{00000000-0005-0000-0000-00005B450000}"/>
    <cellStyle name="Note 8 33 3 2" xfId="17764" xr:uid="{00000000-0005-0000-0000-00005C450000}"/>
    <cellStyle name="Note 8 33 4" xfId="17765" xr:uid="{00000000-0005-0000-0000-00005D450000}"/>
    <cellStyle name="Note 8 33 4 2" xfId="17766" xr:uid="{00000000-0005-0000-0000-00005E450000}"/>
    <cellStyle name="Note 8 33 5" xfId="17767" xr:uid="{00000000-0005-0000-0000-00005F450000}"/>
    <cellStyle name="Note 8 34" xfId="17768" xr:uid="{00000000-0005-0000-0000-000060450000}"/>
    <cellStyle name="Note 8 34 2" xfId="17769" xr:uid="{00000000-0005-0000-0000-000061450000}"/>
    <cellStyle name="Note 8 34 2 2" xfId="17770" xr:uid="{00000000-0005-0000-0000-000062450000}"/>
    <cellStyle name="Note 8 34 3" xfId="17771" xr:uid="{00000000-0005-0000-0000-000063450000}"/>
    <cellStyle name="Note 8 34 3 2" xfId="17772" xr:uid="{00000000-0005-0000-0000-000064450000}"/>
    <cellStyle name="Note 8 34 4" xfId="17773" xr:uid="{00000000-0005-0000-0000-000065450000}"/>
    <cellStyle name="Note 8 34 4 2" xfId="17774" xr:uid="{00000000-0005-0000-0000-000066450000}"/>
    <cellStyle name="Note 8 34 5" xfId="17775" xr:uid="{00000000-0005-0000-0000-000067450000}"/>
    <cellStyle name="Note 8 35" xfId="17776" xr:uid="{00000000-0005-0000-0000-000068450000}"/>
    <cellStyle name="Note 8 35 2" xfId="17777" xr:uid="{00000000-0005-0000-0000-000069450000}"/>
    <cellStyle name="Note 8 35 2 2" xfId="17778" xr:uid="{00000000-0005-0000-0000-00006A450000}"/>
    <cellStyle name="Note 8 35 3" xfId="17779" xr:uid="{00000000-0005-0000-0000-00006B450000}"/>
    <cellStyle name="Note 8 35 3 2" xfId="17780" xr:uid="{00000000-0005-0000-0000-00006C450000}"/>
    <cellStyle name="Note 8 35 4" xfId="17781" xr:uid="{00000000-0005-0000-0000-00006D450000}"/>
    <cellStyle name="Note 8 35 4 2" xfId="17782" xr:uid="{00000000-0005-0000-0000-00006E450000}"/>
    <cellStyle name="Note 8 35 5" xfId="17783" xr:uid="{00000000-0005-0000-0000-00006F450000}"/>
    <cellStyle name="Note 8 36" xfId="17784" xr:uid="{00000000-0005-0000-0000-000070450000}"/>
    <cellStyle name="Note 8 36 2" xfId="17785" xr:uid="{00000000-0005-0000-0000-000071450000}"/>
    <cellStyle name="Note 8 36 2 2" xfId="17786" xr:uid="{00000000-0005-0000-0000-000072450000}"/>
    <cellStyle name="Note 8 36 3" xfId="17787" xr:uid="{00000000-0005-0000-0000-000073450000}"/>
    <cellStyle name="Note 8 36 3 2" xfId="17788" xr:uid="{00000000-0005-0000-0000-000074450000}"/>
    <cellStyle name="Note 8 36 4" xfId="17789" xr:uid="{00000000-0005-0000-0000-000075450000}"/>
    <cellStyle name="Note 8 36 4 2" xfId="17790" xr:uid="{00000000-0005-0000-0000-000076450000}"/>
    <cellStyle name="Note 8 36 5" xfId="17791" xr:uid="{00000000-0005-0000-0000-000077450000}"/>
    <cellStyle name="Note 8 37" xfId="17792" xr:uid="{00000000-0005-0000-0000-000078450000}"/>
    <cellStyle name="Note 8 37 2" xfId="17793" xr:uid="{00000000-0005-0000-0000-000079450000}"/>
    <cellStyle name="Note 8 37 2 2" xfId="17794" xr:uid="{00000000-0005-0000-0000-00007A450000}"/>
    <cellStyle name="Note 8 37 3" xfId="17795" xr:uid="{00000000-0005-0000-0000-00007B450000}"/>
    <cellStyle name="Note 8 37 3 2" xfId="17796" xr:uid="{00000000-0005-0000-0000-00007C450000}"/>
    <cellStyle name="Note 8 37 4" xfId="17797" xr:uid="{00000000-0005-0000-0000-00007D450000}"/>
    <cellStyle name="Note 8 37 4 2" xfId="17798" xr:uid="{00000000-0005-0000-0000-00007E450000}"/>
    <cellStyle name="Note 8 37 5" xfId="17799" xr:uid="{00000000-0005-0000-0000-00007F450000}"/>
    <cellStyle name="Note 8 38" xfId="17800" xr:uid="{00000000-0005-0000-0000-000080450000}"/>
    <cellStyle name="Note 8 38 2" xfId="17801" xr:uid="{00000000-0005-0000-0000-000081450000}"/>
    <cellStyle name="Note 8 38 2 2" xfId="17802" xr:uid="{00000000-0005-0000-0000-000082450000}"/>
    <cellStyle name="Note 8 38 3" xfId="17803" xr:uid="{00000000-0005-0000-0000-000083450000}"/>
    <cellStyle name="Note 8 38 3 2" xfId="17804" xr:uid="{00000000-0005-0000-0000-000084450000}"/>
    <cellStyle name="Note 8 38 4" xfId="17805" xr:uid="{00000000-0005-0000-0000-000085450000}"/>
    <cellStyle name="Note 8 38 4 2" xfId="17806" xr:uid="{00000000-0005-0000-0000-000086450000}"/>
    <cellStyle name="Note 8 38 5" xfId="17807" xr:uid="{00000000-0005-0000-0000-000087450000}"/>
    <cellStyle name="Note 8 39" xfId="17808" xr:uid="{00000000-0005-0000-0000-000088450000}"/>
    <cellStyle name="Note 8 39 2" xfId="17809" xr:uid="{00000000-0005-0000-0000-000089450000}"/>
    <cellStyle name="Note 8 39 2 2" xfId="17810" xr:uid="{00000000-0005-0000-0000-00008A450000}"/>
    <cellStyle name="Note 8 39 3" xfId="17811" xr:uid="{00000000-0005-0000-0000-00008B450000}"/>
    <cellStyle name="Note 8 39 3 2" xfId="17812" xr:uid="{00000000-0005-0000-0000-00008C450000}"/>
    <cellStyle name="Note 8 39 4" xfId="17813" xr:uid="{00000000-0005-0000-0000-00008D450000}"/>
    <cellStyle name="Note 8 39 4 2" xfId="17814" xr:uid="{00000000-0005-0000-0000-00008E450000}"/>
    <cellStyle name="Note 8 39 5" xfId="17815" xr:uid="{00000000-0005-0000-0000-00008F450000}"/>
    <cellStyle name="Note 8 4" xfId="17816" xr:uid="{00000000-0005-0000-0000-000090450000}"/>
    <cellStyle name="Note 8 4 2" xfId="17817" xr:uid="{00000000-0005-0000-0000-000091450000}"/>
    <cellStyle name="Note 8 4 2 2" xfId="17818" xr:uid="{00000000-0005-0000-0000-000092450000}"/>
    <cellStyle name="Note 8 4 2 2 2" xfId="17819" xr:uid="{00000000-0005-0000-0000-000093450000}"/>
    <cellStyle name="Note 8 4 2 3" xfId="17820" xr:uid="{00000000-0005-0000-0000-000094450000}"/>
    <cellStyle name="Note 8 4 2 3 2" xfId="17821" xr:uid="{00000000-0005-0000-0000-000095450000}"/>
    <cellStyle name="Note 8 4 2 4" xfId="17822" xr:uid="{00000000-0005-0000-0000-000096450000}"/>
    <cellStyle name="Note 8 4 2 4 2" xfId="17823" xr:uid="{00000000-0005-0000-0000-000097450000}"/>
    <cellStyle name="Note 8 4 2 5" xfId="17824" xr:uid="{00000000-0005-0000-0000-000098450000}"/>
    <cellStyle name="Note 8 4 3" xfId="17825" xr:uid="{00000000-0005-0000-0000-000099450000}"/>
    <cellStyle name="Note 8 4 3 2" xfId="17826" xr:uid="{00000000-0005-0000-0000-00009A450000}"/>
    <cellStyle name="Note 8 4 4" xfId="17827" xr:uid="{00000000-0005-0000-0000-00009B450000}"/>
    <cellStyle name="Note 8 4 4 2" xfId="17828" xr:uid="{00000000-0005-0000-0000-00009C450000}"/>
    <cellStyle name="Note 8 4 5" xfId="17829" xr:uid="{00000000-0005-0000-0000-00009D450000}"/>
    <cellStyle name="Note 8 4 5 2" xfId="17830" xr:uid="{00000000-0005-0000-0000-00009E450000}"/>
    <cellStyle name="Note 8 4 6" xfId="17831" xr:uid="{00000000-0005-0000-0000-00009F450000}"/>
    <cellStyle name="Note 8 40" xfId="17832" xr:uid="{00000000-0005-0000-0000-0000A0450000}"/>
    <cellStyle name="Note 8 40 2" xfId="17833" xr:uid="{00000000-0005-0000-0000-0000A1450000}"/>
    <cellStyle name="Note 8 40 2 2" xfId="17834" xr:uid="{00000000-0005-0000-0000-0000A2450000}"/>
    <cellStyle name="Note 8 40 3" xfId="17835" xr:uid="{00000000-0005-0000-0000-0000A3450000}"/>
    <cellStyle name="Note 8 40 3 2" xfId="17836" xr:uid="{00000000-0005-0000-0000-0000A4450000}"/>
    <cellStyle name="Note 8 40 4" xfId="17837" xr:uid="{00000000-0005-0000-0000-0000A5450000}"/>
    <cellStyle name="Note 8 40 4 2" xfId="17838" xr:uid="{00000000-0005-0000-0000-0000A6450000}"/>
    <cellStyle name="Note 8 40 5" xfId="17839" xr:uid="{00000000-0005-0000-0000-0000A7450000}"/>
    <cellStyle name="Note 8 41" xfId="17840" xr:uid="{00000000-0005-0000-0000-0000A8450000}"/>
    <cellStyle name="Note 8 41 2" xfId="17841" xr:uid="{00000000-0005-0000-0000-0000A9450000}"/>
    <cellStyle name="Note 8 41 2 2" xfId="17842" xr:uid="{00000000-0005-0000-0000-0000AA450000}"/>
    <cellStyle name="Note 8 41 3" xfId="17843" xr:uid="{00000000-0005-0000-0000-0000AB450000}"/>
    <cellStyle name="Note 8 41 3 2" xfId="17844" xr:uid="{00000000-0005-0000-0000-0000AC450000}"/>
    <cellStyle name="Note 8 41 4" xfId="17845" xr:uid="{00000000-0005-0000-0000-0000AD450000}"/>
    <cellStyle name="Note 8 41 4 2" xfId="17846" xr:uid="{00000000-0005-0000-0000-0000AE450000}"/>
    <cellStyle name="Note 8 41 5" xfId="17847" xr:uid="{00000000-0005-0000-0000-0000AF450000}"/>
    <cellStyle name="Note 8 42" xfId="17848" xr:uid="{00000000-0005-0000-0000-0000B0450000}"/>
    <cellStyle name="Note 8 42 2" xfId="17849" xr:uid="{00000000-0005-0000-0000-0000B1450000}"/>
    <cellStyle name="Note 8 42 2 2" xfId="17850" xr:uid="{00000000-0005-0000-0000-0000B2450000}"/>
    <cellStyle name="Note 8 42 3" xfId="17851" xr:uid="{00000000-0005-0000-0000-0000B3450000}"/>
    <cellStyle name="Note 8 42 3 2" xfId="17852" xr:uid="{00000000-0005-0000-0000-0000B4450000}"/>
    <cellStyle name="Note 8 42 4" xfId="17853" xr:uid="{00000000-0005-0000-0000-0000B5450000}"/>
    <cellStyle name="Note 8 42 4 2" xfId="17854" xr:uid="{00000000-0005-0000-0000-0000B6450000}"/>
    <cellStyle name="Note 8 42 5" xfId="17855" xr:uid="{00000000-0005-0000-0000-0000B7450000}"/>
    <cellStyle name="Note 8 43" xfId="17856" xr:uid="{00000000-0005-0000-0000-0000B8450000}"/>
    <cellStyle name="Note 8 43 2" xfId="17857" xr:uid="{00000000-0005-0000-0000-0000B9450000}"/>
    <cellStyle name="Note 8 43 2 2" xfId="17858" xr:uid="{00000000-0005-0000-0000-0000BA450000}"/>
    <cellStyle name="Note 8 43 3" xfId="17859" xr:uid="{00000000-0005-0000-0000-0000BB450000}"/>
    <cellStyle name="Note 8 43 3 2" xfId="17860" xr:uid="{00000000-0005-0000-0000-0000BC450000}"/>
    <cellStyle name="Note 8 43 4" xfId="17861" xr:uid="{00000000-0005-0000-0000-0000BD450000}"/>
    <cellStyle name="Note 8 43 4 2" xfId="17862" xr:uid="{00000000-0005-0000-0000-0000BE450000}"/>
    <cellStyle name="Note 8 43 5" xfId="17863" xr:uid="{00000000-0005-0000-0000-0000BF450000}"/>
    <cellStyle name="Note 8 44" xfId="17864" xr:uid="{00000000-0005-0000-0000-0000C0450000}"/>
    <cellStyle name="Note 8 44 2" xfId="17865" xr:uid="{00000000-0005-0000-0000-0000C1450000}"/>
    <cellStyle name="Note 8 44 2 2" xfId="17866" xr:uid="{00000000-0005-0000-0000-0000C2450000}"/>
    <cellStyle name="Note 8 44 3" xfId="17867" xr:uid="{00000000-0005-0000-0000-0000C3450000}"/>
    <cellStyle name="Note 8 44 3 2" xfId="17868" xr:uid="{00000000-0005-0000-0000-0000C4450000}"/>
    <cellStyle name="Note 8 44 4" xfId="17869" xr:uid="{00000000-0005-0000-0000-0000C5450000}"/>
    <cellStyle name="Note 8 44 4 2" xfId="17870" xr:uid="{00000000-0005-0000-0000-0000C6450000}"/>
    <cellStyle name="Note 8 44 5" xfId="17871" xr:uid="{00000000-0005-0000-0000-0000C7450000}"/>
    <cellStyle name="Note 8 45" xfId="17872" xr:uid="{00000000-0005-0000-0000-0000C8450000}"/>
    <cellStyle name="Note 8 45 2" xfId="17873" xr:uid="{00000000-0005-0000-0000-0000C9450000}"/>
    <cellStyle name="Note 8 45 2 2" xfId="17874" xr:uid="{00000000-0005-0000-0000-0000CA450000}"/>
    <cellStyle name="Note 8 45 3" xfId="17875" xr:uid="{00000000-0005-0000-0000-0000CB450000}"/>
    <cellStyle name="Note 8 45 3 2" xfId="17876" xr:uid="{00000000-0005-0000-0000-0000CC450000}"/>
    <cellStyle name="Note 8 45 4" xfId="17877" xr:uid="{00000000-0005-0000-0000-0000CD450000}"/>
    <cellStyle name="Note 8 45 4 2" xfId="17878" xr:uid="{00000000-0005-0000-0000-0000CE450000}"/>
    <cellStyle name="Note 8 45 5" xfId="17879" xr:uid="{00000000-0005-0000-0000-0000CF450000}"/>
    <cellStyle name="Note 8 46" xfId="17880" xr:uid="{00000000-0005-0000-0000-0000D0450000}"/>
    <cellStyle name="Note 8 46 2" xfId="17881" xr:uid="{00000000-0005-0000-0000-0000D1450000}"/>
    <cellStyle name="Note 8 46 2 2" xfId="17882" xr:uid="{00000000-0005-0000-0000-0000D2450000}"/>
    <cellStyle name="Note 8 46 3" xfId="17883" xr:uid="{00000000-0005-0000-0000-0000D3450000}"/>
    <cellStyle name="Note 8 46 3 2" xfId="17884" xr:uid="{00000000-0005-0000-0000-0000D4450000}"/>
    <cellStyle name="Note 8 46 4" xfId="17885" xr:uid="{00000000-0005-0000-0000-0000D5450000}"/>
    <cellStyle name="Note 8 46 4 2" xfId="17886" xr:uid="{00000000-0005-0000-0000-0000D6450000}"/>
    <cellStyle name="Note 8 46 5" xfId="17887" xr:uid="{00000000-0005-0000-0000-0000D7450000}"/>
    <cellStyle name="Note 8 47" xfId="17888" xr:uid="{00000000-0005-0000-0000-0000D8450000}"/>
    <cellStyle name="Note 8 47 2" xfId="17889" xr:uid="{00000000-0005-0000-0000-0000D9450000}"/>
    <cellStyle name="Note 8 47 2 2" xfId="17890" xr:uid="{00000000-0005-0000-0000-0000DA450000}"/>
    <cellStyle name="Note 8 47 3" xfId="17891" xr:uid="{00000000-0005-0000-0000-0000DB450000}"/>
    <cellStyle name="Note 8 47 3 2" xfId="17892" xr:uid="{00000000-0005-0000-0000-0000DC450000}"/>
    <cellStyle name="Note 8 47 4" xfId="17893" xr:uid="{00000000-0005-0000-0000-0000DD450000}"/>
    <cellStyle name="Note 8 47 4 2" xfId="17894" xr:uid="{00000000-0005-0000-0000-0000DE450000}"/>
    <cellStyle name="Note 8 47 5" xfId="17895" xr:uid="{00000000-0005-0000-0000-0000DF450000}"/>
    <cellStyle name="Note 8 48" xfId="17896" xr:uid="{00000000-0005-0000-0000-0000E0450000}"/>
    <cellStyle name="Note 8 48 2" xfId="17897" xr:uid="{00000000-0005-0000-0000-0000E1450000}"/>
    <cellStyle name="Note 8 48 2 2" xfId="17898" xr:uid="{00000000-0005-0000-0000-0000E2450000}"/>
    <cellStyle name="Note 8 48 3" xfId="17899" xr:uid="{00000000-0005-0000-0000-0000E3450000}"/>
    <cellStyle name="Note 8 48 3 2" xfId="17900" xr:uid="{00000000-0005-0000-0000-0000E4450000}"/>
    <cellStyle name="Note 8 48 4" xfId="17901" xr:uid="{00000000-0005-0000-0000-0000E5450000}"/>
    <cellStyle name="Note 8 48 4 2" xfId="17902" xr:uid="{00000000-0005-0000-0000-0000E6450000}"/>
    <cellStyle name="Note 8 48 5" xfId="17903" xr:uid="{00000000-0005-0000-0000-0000E7450000}"/>
    <cellStyle name="Note 8 49" xfId="17904" xr:uid="{00000000-0005-0000-0000-0000E8450000}"/>
    <cellStyle name="Note 8 49 2" xfId="17905" xr:uid="{00000000-0005-0000-0000-0000E9450000}"/>
    <cellStyle name="Note 8 49 2 2" xfId="17906" xr:uid="{00000000-0005-0000-0000-0000EA450000}"/>
    <cellStyle name="Note 8 49 3" xfId="17907" xr:uid="{00000000-0005-0000-0000-0000EB450000}"/>
    <cellStyle name="Note 8 49 3 2" xfId="17908" xr:uid="{00000000-0005-0000-0000-0000EC450000}"/>
    <cellStyle name="Note 8 49 4" xfId="17909" xr:uid="{00000000-0005-0000-0000-0000ED450000}"/>
    <cellStyle name="Note 8 49 4 2" xfId="17910" xr:uid="{00000000-0005-0000-0000-0000EE450000}"/>
    <cellStyle name="Note 8 49 5" xfId="17911" xr:uid="{00000000-0005-0000-0000-0000EF450000}"/>
    <cellStyle name="Note 8 5" xfId="17912" xr:uid="{00000000-0005-0000-0000-0000F0450000}"/>
    <cellStyle name="Note 8 5 2" xfId="17913" xr:uid="{00000000-0005-0000-0000-0000F1450000}"/>
    <cellStyle name="Note 8 5 2 2" xfId="17914" xr:uid="{00000000-0005-0000-0000-0000F2450000}"/>
    <cellStyle name="Note 8 5 2 2 2" xfId="17915" xr:uid="{00000000-0005-0000-0000-0000F3450000}"/>
    <cellStyle name="Note 8 5 2 3" xfId="17916" xr:uid="{00000000-0005-0000-0000-0000F4450000}"/>
    <cellStyle name="Note 8 5 2 3 2" xfId="17917" xr:uid="{00000000-0005-0000-0000-0000F5450000}"/>
    <cellStyle name="Note 8 5 2 4" xfId="17918" xr:uid="{00000000-0005-0000-0000-0000F6450000}"/>
    <cellStyle name="Note 8 5 2 4 2" xfId="17919" xr:uid="{00000000-0005-0000-0000-0000F7450000}"/>
    <cellStyle name="Note 8 5 2 5" xfId="17920" xr:uid="{00000000-0005-0000-0000-0000F8450000}"/>
    <cellStyle name="Note 8 5 3" xfId="17921" xr:uid="{00000000-0005-0000-0000-0000F9450000}"/>
    <cellStyle name="Note 8 5 3 2" xfId="17922" xr:uid="{00000000-0005-0000-0000-0000FA450000}"/>
    <cellStyle name="Note 8 5 4" xfId="17923" xr:uid="{00000000-0005-0000-0000-0000FB450000}"/>
    <cellStyle name="Note 8 5 4 2" xfId="17924" xr:uid="{00000000-0005-0000-0000-0000FC450000}"/>
    <cellStyle name="Note 8 5 5" xfId="17925" xr:uid="{00000000-0005-0000-0000-0000FD450000}"/>
    <cellStyle name="Note 8 5 5 2" xfId="17926" xr:uid="{00000000-0005-0000-0000-0000FE450000}"/>
    <cellStyle name="Note 8 5 6" xfId="17927" xr:uid="{00000000-0005-0000-0000-0000FF450000}"/>
    <cellStyle name="Note 8 50" xfId="17928" xr:uid="{00000000-0005-0000-0000-000000460000}"/>
    <cellStyle name="Note 8 50 2" xfId="17929" xr:uid="{00000000-0005-0000-0000-000001460000}"/>
    <cellStyle name="Note 8 50 2 2" xfId="17930" xr:uid="{00000000-0005-0000-0000-000002460000}"/>
    <cellStyle name="Note 8 50 3" xfId="17931" xr:uid="{00000000-0005-0000-0000-000003460000}"/>
    <cellStyle name="Note 8 50 3 2" xfId="17932" xr:uid="{00000000-0005-0000-0000-000004460000}"/>
    <cellStyle name="Note 8 50 4" xfId="17933" xr:uid="{00000000-0005-0000-0000-000005460000}"/>
    <cellStyle name="Note 8 50 4 2" xfId="17934" xr:uid="{00000000-0005-0000-0000-000006460000}"/>
    <cellStyle name="Note 8 50 5" xfId="17935" xr:uid="{00000000-0005-0000-0000-000007460000}"/>
    <cellStyle name="Note 8 51" xfId="17936" xr:uid="{00000000-0005-0000-0000-000008460000}"/>
    <cellStyle name="Note 8 51 2" xfId="17937" xr:uid="{00000000-0005-0000-0000-000009460000}"/>
    <cellStyle name="Note 8 51 2 2" xfId="17938" xr:uid="{00000000-0005-0000-0000-00000A460000}"/>
    <cellStyle name="Note 8 51 3" xfId="17939" xr:uid="{00000000-0005-0000-0000-00000B460000}"/>
    <cellStyle name="Note 8 51 3 2" xfId="17940" xr:uid="{00000000-0005-0000-0000-00000C460000}"/>
    <cellStyle name="Note 8 51 4" xfId="17941" xr:uid="{00000000-0005-0000-0000-00000D460000}"/>
    <cellStyle name="Note 8 51 4 2" xfId="17942" xr:uid="{00000000-0005-0000-0000-00000E460000}"/>
    <cellStyle name="Note 8 51 5" xfId="17943" xr:uid="{00000000-0005-0000-0000-00000F460000}"/>
    <cellStyle name="Note 8 52" xfId="17944" xr:uid="{00000000-0005-0000-0000-000010460000}"/>
    <cellStyle name="Note 8 52 2" xfId="17945" xr:uid="{00000000-0005-0000-0000-000011460000}"/>
    <cellStyle name="Note 8 52 2 2" xfId="17946" xr:uid="{00000000-0005-0000-0000-000012460000}"/>
    <cellStyle name="Note 8 52 3" xfId="17947" xr:uid="{00000000-0005-0000-0000-000013460000}"/>
    <cellStyle name="Note 8 52 3 2" xfId="17948" xr:uid="{00000000-0005-0000-0000-000014460000}"/>
    <cellStyle name="Note 8 52 4" xfId="17949" xr:uid="{00000000-0005-0000-0000-000015460000}"/>
    <cellStyle name="Note 8 52 4 2" xfId="17950" xr:uid="{00000000-0005-0000-0000-000016460000}"/>
    <cellStyle name="Note 8 52 5" xfId="17951" xr:uid="{00000000-0005-0000-0000-000017460000}"/>
    <cellStyle name="Note 8 53" xfId="17952" xr:uid="{00000000-0005-0000-0000-000018460000}"/>
    <cellStyle name="Note 8 53 2" xfId="17953" xr:uid="{00000000-0005-0000-0000-000019460000}"/>
    <cellStyle name="Note 8 53 2 2" xfId="17954" xr:uid="{00000000-0005-0000-0000-00001A460000}"/>
    <cellStyle name="Note 8 53 3" xfId="17955" xr:uid="{00000000-0005-0000-0000-00001B460000}"/>
    <cellStyle name="Note 8 53 3 2" xfId="17956" xr:uid="{00000000-0005-0000-0000-00001C460000}"/>
    <cellStyle name="Note 8 53 4" xfId="17957" xr:uid="{00000000-0005-0000-0000-00001D460000}"/>
    <cellStyle name="Note 8 53 4 2" xfId="17958" xr:uid="{00000000-0005-0000-0000-00001E460000}"/>
    <cellStyle name="Note 8 53 5" xfId="17959" xr:uid="{00000000-0005-0000-0000-00001F460000}"/>
    <cellStyle name="Note 8 54" xfId="17960" xr:uid="{00000000-0005-0000-0000-000020460000}"/>
    <cellStyle name="Note 8 54 2" xfId="17961" xr:uid="{00000000-0005-0000-0000-000021460000}"/>
    <cellStyle name="Note 8 54 2 2" xfId="17962" xr:uid="{00000000-0005-0000-0000-000022460000}"/>
    <cellStyle name="Note 8 54 3" xfId="17963" xr:uid="{00000000-0005-0000-0000-000023460000}"/>
    <cellStyle name="Note 8 54 3 2" xfId="17964" xr:uid="{00000000-0005-0000-0000-000024460000}"/>
    <cellStyle name="Note 8 54 4" xfId="17965" xr:uid="{00000000-0005-0000-0000-000025460000}"/>
    <cellStyle name="Note 8 54 4 2" xfId="17966" xr:uid="{00000000-0005-0000-0000-000026460000}"/>
    <cellStyle name="Note 8 54 5" xfId="17967" xr:uid="{00000000-0005-0000-0000-000027460000}"/>
    <cellStyle name="Note 8 55" xfId="17968" xr:uid="{00000000-0005-0000-0000-000028460000}"/>
    <cellStyle name="Note 8 55 2" xfId="17969" xr:uid="{00000000-0005-0000-0000-000029460000}"/>
    <cellStyle name="Note 8 55 2 2" xfId="17970" xr:uid="{00000000-0005-0000-0000-00002A460000}"/>
    <cellStyle name="Note 8 55 3" xfId="17971" xr:uid="{00000000-0005-0000-0000-00002B460000}"/>
    <cellStyle name="Note 8 55 3 2" xfId="17972" xr:uid="{00000000-0005-0000-0000-00002C460000}"/>
    <cellStyle name="Note 8 55 4" xfId="17973" xr:uid="{00000000-0005-0000-0000-00002D460000}"/>
    <cellStyle name="Note 8 55 4 2" xfId="17974" xr:uid="{00000000-0005-0000-0000-00002E460000}"/>
    <cellStyle name="Note 8 55 5" xfId="17975" xr:uid="{00000000-0005-0000-0000-00002F460000}"/>
    <cellStyle name="Note 8 56" xfId="17976" xr:uid="{00000000-0005-0000-0000-000030460000}"/>
    <cellStyle name="Note 8 56 2" xfId="17977" xr:uid="{00000000-0005-0000-0000-000031460000}"/>
    <cellStyle name="Note 8 57" xfId="17978" xr:uid="{00000000-0005-0000-0000-000032460000}"/>
    <cellStyle name="Note 8 57 2" xfId="17979" xr:uid="{00000000-0005-0000-0000-000033460000}"/>
    <cellStyle name="Note 8 58" xfId="17980" xr:uid="{00000000-0005-0000-0000-000034460000}"/>
    <cellStyle name="Note 8 58 2" xfId="17981" xr:uid="{00000000-0005-0000-0000-000035460000}"/>
    <cellStyle name="Note 8 59" xfId="17982" xr:uid="{00000000-0005-0000-0000-000036460000}"/>
    <cellStyle name="Note 8 6" xfId="17983" xr:uid="{00000000-0005-0000-0000-000037460000}"/>
    <cellStyle name="Note 8 6 2" xfId="17984" xr:uid="{00000000-0005-0000-0000-000038460000}"/>
    <cellStyle name="Note 8 6 2 2" xfId="17985" xr:uid="{00000000-0005-0000-0000-000039460000}"/>
    <cellStyle name="Note 8 6 2 2 2" xfId="17986" xr:uid="{00000000-0005-0000-0000-00003A460000}"/>
    <cellStyle name="Note 8 6 2 3" xfId="17987" xr:uid="{00000000-0005-0000-0000-00003B460000}"/>
    <cellStyle name="Note 8 6 2 3 2" xfId="17988" xr:uid="{00000000-0005-0000-0000-00003C460000}"/>
    <cellStyle name="Note 8 6 2 4" xfId="17989" xr:uid="{00000000-0005-0000-0000-00003D460000}"/>
    <cellStyle name="Note 8 6 2 4 2" xfId="17990" xr:uid="{00000000-0005-0000-0000-00003E460000}"/>
    <cellStyle name="Note 8 6 2 5" xfId="17991" xr:uid="{00000000-0005-0000-0000-00003F460000}"/>
    <cellStyle name="Note 8 6 3" xfId="17992" xr:uid="{00000000-0005-0000-0000-000040460000}"/>
    <cellStyle name="Note 8 6 3 2" xfId="17993" xr:uid="{00000000-0005-0000-0000-000041460000}"/>
    <cellStyle name="Note 8 6 4" xfId="17994" xr:uid="{00000000-0005-0000-0000-000042460000}"/>
    <cellStyle name="Note 8 6 4 2" xfId="17995" xr:uid="{00000000-0005-0000-0000-000043460000}"/>
    <cellStyle name="Note 8 6 5" xfId="17996" xr:uid="{00000000-0005-0000-0000-000044460000}"/>
    <cellStyle name="Note 8 6 5 2" xfId="17997" xr:uid="{00000000-0005-0000-0000-000045460000}"/>
    <cellStyle name="Note 8 6 6" xfId="17998" xr:uid="{00000000-0005-0000-0000-000046460000}"/>
    <cellStyle name="Note 8 7" xfId="17999" xr:uid="{00000000-0005-0000-0000-000047460000}"/>
    <cellStyle name="Note 8 7 2" xfId="18000" xr:uid="{00000000-0005-0000-0000-000048460000}"/>
    <cellStyle name="Note 8 7 2 2" xfId="18001" xr:uid="{00000000-0005-0000-0000-000049460000}"/>
    <cellStyle name="Note 8 7 2 2 2" xfId="18002" xr:uid="{00000000-0005-0000-0000-00004A460000}"/>
    <cellStyle name="Note 8 7 2 3" xfId="18003" xr:uid="{00000000-0005-0000-0000-00004B460000}"/>
    <cellStyle name="Note 8 7 2 3 2" xfId="18004" xr:uid="{00000000-0005-0000-0000-00004C460000}"/>
    <cellStyle name="Note 8 7 2 4" xfId="18005" xr:uid="{00000000-0005-0000-0000-00004D460000}"/>
    <cellStyle name="Note 8 7 2 4 2" xfId="18006" xr:uid="{00000000-0005-0000-0000-00004E460000}"/>
    <cellStyle name="Note 8 7 2 5" xfId="18007" xr:uid="{00000000-0005-0000-0000-00004F460000}"/>
    <cellStyle name="Note 8 7 3" xfId="18008" xr:uid="{00000000-0005-0000-0000-000050460000}"/>
    <cellStyle name="Note 8 7 3 2" xfId="18009" xr:uid="{00000000-0005-0000-0000-000051460000}"/>
    <cellStyle name="Note 8 7 4" xfId="18010" xr:uid="{00000000-0005-0000-0000-000052460000}"/>
    <cellStyle name="Note 8 7 4 2" xfId="18011" xr:uid="{00000000-0005-0000-0000-000053460000}"/>
    <cellStyle name="Note 8 7 5" xfId="18012" xr:uid="{00000000-0005-0000-0000-000054460000}"/>
    <cellStyle name="Note 8 7 5 2" xfId="18013" xr:uid="{00000000-0005-0000-0000-000055460000}"/>
    <cellStyle name="Note 8 7 6" xfId="18014" xr:uid="{00000000-0005-0000-0000-000056460000}"/>
    <cellStyle name="Note 8 8" xfId="18015" xr:uid="{00000000-0005-0000-0000-000057460000}"/>
    <cellStyle name="Note 8 8 2" xfId="18016" xr:uid="{00000000-0005-0000-0000-000058460000}"/>
    <cellStyle name="Note 8 8 2 2" xfId="18017" xr:uid="{00000000-0005-0000-0000-000059460000}"/>
    <cellStyle name="Note 8 8 2 2 2" xfId="18018" xr:uid="{00000000-0005-0000-0000-00005A460000}"/>
    <cellStyle name="Note 8 8 2 3" xfId="18019" xr:uid="{00000000-0005-0000-0000-00005B460000}"/>
    <cellStyle name="Note 8 8 2 3 2" xfId="18020" xr:uid="{00000000-0005-0000-0000-00005C460000}"/>
    <cellStyle name="Note 8 8 2 4" xfId="18021" xr:uid="{00000000-0005-0000-0000-00005D460000}"/>
    <cellStyle name="Note 8 8 2 4 2" xfId="18022" xr:uid="{00000000-0005-0000-0000-00005E460000}"/>
    <cellStyle name="Note 8 8 2 5" xfId="18023" xr:uid="{00000000-0005-0000-0000-00005F460000}"/>
    <cellStyle name="Note 8 8 3" xfId="18024" xr:uid="{00000000-0005-0000-0000-000060460000}"/>
    <cellStyle name="Note 8 8 3 2" xfId="18025" xr:uid="{00000000-0005-0000-0000-000061460000}"/>
    <cellStyle name="Note 8 8 4" xfId="18026" xr:uid="{00000000-0005-0000-0000-000062460000}"/>
    <cellStyle name="Note 8 8 4 2" xfId="18027" xr:uid="{00000000-0005-0000-0000-000063460000}"/>
    <cellStyle name="Note 8 8 5" xfId="18028" xr:uid="{00000000-0005-0000-0000-000064460000}"/>
    <cellStyle name="Note 8 8 5 2" xfId="18029" xr:uid="{00000000-0005-0000-0000-000065460000}"/>
    <cellStyle name="Note 8 8 6" xfId="18030" xr:uid="{00000000-0005-0000-0000-000066460000}"/>
    <cellStyle name="Note 8 9" xfId="18031" xr:uid="{00000000-0005-0000-0000-000067460000}"/>
    <cellStyle name="Note 8 9 2" xfId="18032" xr:uid="{00000000-0005-0000-0000-000068460000}"/>
    <cellStyle name="Note 8 9 2 2" xfId="18033" xr:uid="{00000000-0005-0000-0000-000069460000}"/>
    <cellStyle name="Note 8 9 2 2 2" xfId="18034" xr:uid="{00000000-0005-0000-0000-00006A460000}"/>
    <cellStyle name="Note 8 9 2 3" xfId="18035" xr:uid="{00000000-0005-0000-0000-00006B460000}"/>
    <cellStyle name="Note 8 9 2 3 2" xfId="18036" xr:uid="{00000000-0005-0000-0000-00006C460000}"/>
    <cellStyle name="Note 8 9 2 4" xfId="18037" xr:uid="{00000000-0005-0000-0000-00006D460000}"/>
    <cellStyle name="Note 8 9 2 4 2" xfId="18038" xr:uid="{00000000-0005-0000-0000-00006E460000}"/>
    <cellStyle name="Note 8 9 2 5" xfId="18039" xr:uid="{00000000-0005-0000-0000-00006F460000}"/>
    <cellStyle name="Note 8 9 3" xfId="18040" xr:uid="{00000000-0005-0000-0000-000070460000}"/>
    <cellStyle name="Note 8 9 3 2" xfId="18041" xr:uid="{00000000-0005-0000-0000-000071460000}"/>
    <cellStyle name="Note 8 9 4" xfId="18042" xr:uid="{00000000-0005-0000-0000-000072460000}"/>
    <cellStyle name="Note 8 9 4 2" xfId="18043" xr:uid="{00000000-0005-0000-0000-000073460000}"/>
    <cellStyle name="Note 8 9 5" xfId="18044" xr:uid="{00000000-0005-0000-0000-000074460000}"/>
    <cellStyle name="Note 8 9 5 2" xfId="18045" xr:uid="{00000000-0005-0000-0000-000075460000}"/>
    <cellStyle name="Note 8 9 6" xfId="18046" xr:uid="{00000000-0005-0000-0000-000076460000}"/>
    <cellStyle name="Note 9" xfId="18047" xr:uid="{00000000-0005-0000-0000-000077460000}"/>
    <cellStyle name="Note 9 10" xfId="18048" xr:uid="{00000000-0005-0000-0000-000078460000}"/>
    <cellStyle name="Note 9 10 2" xfId="18049" xr:uid="{00000000-0005-0000-0000-000079460000}"/>
    <cellStyle name="Note 9 10 2 2" xfId="18050" xr:uid="{00000000-0005-0000-0000-00007A460000}"/>
    <cellStyle name="Note 9 10 2 2 2" xfId="18051" xr:uid="{00000000-0005-0000-0000-00007B460000}"/>
    <cellStyle name="Note 9 10 2 3" xfId="18052" xr:uid="{00000000-0005-0000-0000-00007C460000}"/>
    <cellStyle name="Note 9 10 2 3 2" xfId="18053" xr:uid="{00000000-0005-0000-0000-00007D460000}"/>
    <cellStyle name="Note 9 10 2 4" xfId="18054" xr:uid="{00000000-0005-0000-0000-00007E460000}"/>
    <cellStyle name="Note 9 10 2 4 2" xfId="18055" xr:uid="{00000000-0005-0000-0000-00007F460000}"/>
    <cellStyle name="Note 9 10 2 5" xfId="18056" xr:uid="{00000000-0005-0000-0000-000080460000}"/>
    <cellStyle name="Note 9 10 3" xfId="18057" xr:uid="{00000000-0005-0000-0000-000081460000}"/>
    <cellStyle name="Note 9 10 3 2" xfId="18058" xr:uid="{00000000-0005-0000-0000-000082460000}"/>
    <cellStyle name="Note 9 10 4" xfId="18059" xr:uid="{00000000-0005-0000-0000-000083460000}"/>
    <cellStyle name="Note 9 10 4 2" xfId="18060" xr:uid="{00000000-0005-0000-0000-000084460000}"/>
    <cellStyle name="Note 9 10 5" xfId="18061" xr:uid="{00000000-0005-0000-0000-000085460000}"/>
    <cellStyle name="Note 9 10 5 2" xfId="18062" xr:uid="{00000000-0005-0000-0000-000086460000}"/>
    <cellStyle name="Note 9 10 6" xfId="18063" xr:uid="{00000000-0005-0000-0000-000087460000}"/>
    <cellStyle name="Note 9 11" xfId="18064" xr:uid="{00000000-0005-0000-0000-000088460000}"/>
    <cellStyle name="Note 9 11 2" xfId="18065" xr:uid="{00000000-0005-0000-0000-000089460000}"/>
    <cellStyle name="Note 9 11 2 2" xfId="18066" xr:uid="{00000000-0005-0000-0000-00008A460000}"/>
    <cellStyle name="Note 9 11 2 2 2" xfId="18067" xr:uid="{00000000-0005-0000-0000-00008B460000}"/>
    <cellStyle name="Note 9 11 2 3" xfId="18068" xr:uid="{00000000-0005-0000-0000-00008C460000}"/>
    <cellStyle name="Note 9 11 2 3 2" xfId="18069" xr:uid="{00000000-0005-0000-0000-00008D460000}"/>
    <cellStyle name="Note 9 11 2 4" xfId="18070" xr:uid="{00000000-0005-0000-0000-00008E460000}"/>
    <cellStyle name="Note 9 11 2 4 2" xfId="18071" xr:uid="{00000000-0005-0000-0000-00008F460000}"/>
    <cellStyle name="Note 9 11 2 5" xfId="18072" xr:uid="{00000000-0005-0000-0000-000090460000}"/>
    <cellStyle name="Note 9 11 3" xfId="18073" xr:uid="{00000000-0005-0000-0000-000091460000}"/>
    <cellStyle name="Note 9 11 3 2" xfId="18074" xr:uid="{00000000-0005-0000-0000-000092460000}"/>
    <cellStyle name="Note 9 11 4" xfId="18075" xr:uid="{00000000-0005-0000-0000-000093460000}"/>
    <cellStyle name="Note 9 11 4 2" xfId="18076" xr:uid="{00000000-0005-0000-0000-000094460000}"/>
    <cellStyle name="Note 9 11 5" xfId="18077" xr:uid="{00000000-0005-0000-0000-000095460000}"/>
    <cellStyle name="Note 9 11 5 2" xfId="18078" xr:uid="{00000000-0005-0000-0000-000096460000}"/>
    <cellStyle name="Note 9 11 6" xfId="18079" xr:uid="{00000000-0005-0000-0000-000097460000}"/>
    <cellStyle name="Note 9 12" xfId="18080" xr:uid="{00000000-0005-0000-0000-000098460000}"/>
    <cellStyle name="Note 9 12 2" xfId="18081" xr:uid="{00000000-0005-0000-0000-000099460000}"/>
    <cellStyle name="Note 9 12 2 2" xfId="18082" xr:uid="{00000000-0005-0000-0000-00009A460000}"/>
    <cellStyle name="Note 9 12 2 2 2" xfId="18083" xr:uid="{00000000-0005-0000-0000-00009B460000}"/>
    <cellStyle name="Note 9 12 2 3" xfId="18084" xr:uid="{00000000-0005-0000-0000-00009C460000}"/>
    <cellStyle name="Note 9 12 2 3 2" xfId="18085" xr:uid="{00000000-0005-0000-0000-00009D460000}"/>
    <cellStyle name="Note 9 12 2 4" xfId="18086" xr:uid="{00000000-0005-0000-0000-00009E460000}"/>
    <cellStyle name="Note 9 12 2 4 2" xfId="18087" xr:uid="{00000000-0005-0000-0000-00009F460000}"/>
    <cellStyle name="Note 9 12 2 5" xfId="18088" xr:uid="{00000000-0005-0000-0000-0000A0460000}"/>
    <cellStyle name="Note 9 12 3" xfId="18089" xr:uid="{00000000-0005-0000-0000-0000A1460000}"/>
    <cellStyle name="Note 9 12 3 2" xfId="18090" xr:uid="{00000000-0005-0000-0000-0000A2460000}"/>
    <cellStyle name="Note 9 12 4" xfId="18091" xr:uid="{00000000-0005-0000-0000-0000A3460000}"/>
    <cellStyle name="Note 9 12 4 2" xfId="18092" xr:uid="{00000000-0005-0000-0000-0000A4460000}"/>
    <cellStyle name="Note 9 12 5" xfId="18093" xr:uid="{00000000-0005-0000-0000-0000A5460000}"/>
    <cellStyle name="Note 9 12 5 2" xfId="18094" xr:uid="{00000000-0005-0000-0000-0000A6460000}"/>
    <cellStyle name="Note 9 12 6" xfId="18095" xr:uid="{00000000-0005-0000-0000-0000A7460000}"/>
    <cellStyle name="Note 9 13" xfId="18096" xr:uid="{00000000-0005-0000-0000-0000A8460000}"/>
    <cellStyle name="Note 9 13 2" xfId="18097" xr:uid="{00000000-0005-0000-0000-0000A9460000}"/>
    <cellStyle name="Note 9 13 2 2" xfId="18098" xr:uid="{00000000-0005-0000-0000-0000AA460000}"/>
    <cellStyle name="Note 9 13 2 2 2" xfId="18099" xr:uid="{00000000-0005-0000-0000-0000AB460000}"/>
    <cellStyle name="Note 9 13 2 3" xfId="18100" xr:uid="{00000000-0005-0000-0000-0000AC460000}"/>
    <cellStyle name="Note 9 13 2 3 2" xfId="18101" xr:uid="{00000000-0005-0000-0000-0000AD460000}"/>
    <cellStyle name="Note 9 13 2 4" xfId="18102" xr:uid="{00000000-0005-0000-0000-0000AE460000}"/>
    <cellStyle name="Note 9 13 2 4 2" xfId="18103" xr:uid="{00000000-0005-0000-0000-0000AF460000}"/>
    <cellStyle name="Note 9 13 2 5" xfId="18104" xr:uid="{00000000-0005-0000-0000-0000B0460000}"/>
    <cellStyle name="Note 9 13 3" xfId="18105" xr:uid="{00000000-0005-0000-0000-0000B1460000}"/>
    <cellStyle name="Note 9 13 3 2" xfId="18106" xr:uid="{00000000-0005-0000-0000-0000B2460000}"/>
    <cellStyle name="Note 9 13 4" xfId="18107" xr:uid="{00000000-0005-0000-0000-0000B3460000}"/>
    <cellStyle name="Note 9 13 4 2" xfId="18108" xr:uid="{00000000-0005-0000-0000-0000B4460000}"/>
    <cellStyle name="Note 9 13 5" xfId="18109" xr:uid="{00000000-0005-0000-0000-0000B5460000}"/>
    <cellStyle name="Note 9 13 5 2" xfId="18110" xr:uid="{00000000-0005-0000-0000-0000B6460000}"/>
    <cellStyle name="Note 9 13 6" xfId="18111" xr:uid="{00000000-0005-0000-0000-0000B7460000}"/>
    <cellStyle name="Note 9 14" xfId="18112" xr:uid="{00000000-0005-0000-0000-0000B8460000}"/>
    <cellStyle name="Note 9 14 2" xfId="18113" xr:uid="{00000000-0005-0000-0000-0000B9460000}"/>
    <cellStyle name="Note 9 14 2 2" xfId="18114" xr:uid="{00000000-0005-0000-0000-0000BA460000}"/>
    <cellStyle name="Note 9 14 2 2 2" xfId="18115" xr:uid="{00000000-0005-0000-0000-0000BB460000}"/>
    <cellStyle name="Note 9 14 2 3" xfId="18116" xr:uid="{00000000-0005-0000-0000-0000BC460000}"/>
    <cellStyle name="Note 9 14 2 3 2" xfId="18117" xr:uid="{00000000-0005-0000-0000-0000BD460000}"/>
    <cellStyle name="Note 9 14 2 4" xfId="18118" xr:uid="{00000000-0005-0000-0000-0000BE460000}"/>
    <cellStyle name="Note 9 14 2 4 2" xfId="18119" xr:uid="{00000000-0005-0000-0000-0000BF460000}"/>
    <cellStyle name="Note 9 14 2 5" xfId="18120" xr:uid="{00000000-0005-0000-0000-0000C0460000}"/>
    <cellStyle name="Note 9 14 3" xfId="18121" xr:uid="{00000000-0005-0000-0000-0000C1460000}"/>
    <cellStyle name="Note 9 14 3 2" xfId="18122" xr:uid="{00000000-0005-0000-0000-0000C2460000}"/>
    <cellStyle name="Note 9 14 4" xfId="18123" xr:uid="{00000000-0005-0000-0000-0000C3460000}"/>
    <cellStyle name="Note 9 14 4 2" xfId="18124" xr:uid="{00000000-0005-0000-0000-0000C4460000}"/>
    <cellStyle name="Note 9 14 5" xfId="18125" xr:uid="{00000000-0005-0000-0000-0000C5460000}"/>
    <cellStyle name="Note 9 14 5 2" xfId="18126" xr:uid="{00000000-0005-0000-0000-0000C6460000}"/>
    <cellStyle name="Note 9 14 6" xfId="18127" xr:uid="{00000000-0005-0000-0000-0000C7460000}"/>
    <cellStyle name="Note 9 15" xfId="18128" xr:uid="{00000000-0005-0000-0000-0000C8460000}"/>
    <cellStyle name="Note 9 15 2" xfId="18129" xr:uid="{00000000-0005-0000-0000-0000C9460000}"/>
    <cellStyle name="Note 9 15 2 2" xfId="18130" xr:uid="{00000000-0005-0000-0000-0000CA460000}"/>
    <cellStyle name="Note 9 15 2 2 2" xfId="18131" xr:uid="{00000000-0005-0000-0000-0000CB460000}"/>
    <cellStyle name="Note 9 15 2 3" xfId="18132" xr:uid="{00000000-0005-0000-0000-0000CC460000}"/>
    <cellStyle name="Note 9 15 2 3 2" xfId="18133" xr:uid="{00000000-0005-0000-0000-0000CD460000}"/>
    <cellStyle name="Note 9 15 2 4" xfId="18134" xr:uid="{00000000-0005-0000-0000-0000CE460000}"/>
    <cellStyle name="Note 9 15 2 4 2" xfId="18135" xr:uid="{00000000-0005-0000-0000-0000CF460000}"/>
    <cellStyle name="Note 9 15 2 5" xfId="18136" xr:uid="{00000000-0005-0000-0000-0000D0460000}"/>
    <cellStyle name="Note 9 15 3" xfId="18137" xr:uid="{00000000-0005-0000-0000-0000D1460000}"/>
    <cellStyle name="Note 9 15 3 2" xfId="18138" xr:uid="{00000000-0005-0000-0000-0000D2460000}"/>
    <cellStyle name="Note 9 15 4" xfId="18139" xr:uid="{00000000-0005-0000-0000-0000D3460000}"/>
    <cellStyle name="Note 9 15 4 2" xfId="18140" xr:uid="{00000000-0005-0000-0000-0000D4460000}"/>
    <cellStyle name="Note 9 15 5" xfId="18141" xr:uid="{00000000-0005-0000-0000-0000D5460000}"/>
    <cellStyle name="Note 9 15 5 2" xfId="18142" xr:uid="{00000000-0005-0000-0000-0000D6460000}"/>
    <cellStyle name="Note 9 15 6" xfId="18143" xr:uid="{00000000-0005-0000-0000-0000D7460000}"/>
    <cellStyle name="Note 9 16" xfId="18144" xr:uid="{00000000-0005-0000-0000-0000D8460000}"/>
    <cellStyle name="Note 9 16 2" xfId="18145" xr:uid="{00000000-0005-0000-0000-0000D9460000}"/>
    <cellStyle name="Note 9 16 2 2" xfId="18146" xr:uid="{00000000-0005-0000-0000-0000DA460000}"/>
    <cellStyle name="Note 9 16 2 2 2" xfId="18147" xr:uid="{00000000-0005-0000-0000-0000DB460000}"/>
    <cellStyle name="Note 9 16 2 3" xfId="18148" xr:uid="{00000000-0005-0000-0000-0000DC460000}"/>
    <cellStyle name="Note 9 16 2 3 2" xfId="18149" xr:uid="{00000000-0005-0000-0000-0000DD460000}"/>
    <cellStyle name="Note 9 16 2 4" xfId="18150" xr:uid="{00000000-0005-0000-0000-0000DE460000}"/>
    <cellStyle name="Note 9 16 2 4 2" xfId="18151" xr:uid="{00000000-0005-0000-0000-0000DF460000}"/>
    <cellStyle name="Note 9 16 2 5" xfId="18152" xr:uid="{00000000-0005-0000-0000-0000E0460000}"/>
    <cellStyle name="Note 9 16 3" xfId="18153" xr:uid="{00000000-0005-0000-0000-0000E1460000}"/>
    <cellStyle name="Note 9 16 3 2" xfId="18154" xr:uid="{00000000-0005-0000-0000-0000E2460000}"/>
    <cellStyle name="Note 9 16 4" xfId="18155" xr:uid="{00000000-0005-0000-0000-0000E3460000}"/>
    <cellStyle name="Note 9 16 4 2" xfId="18156" xr:uid="{00000000-0005-0000-0000-0000E4460000}"/>
    <cellStyle name="Note 9 16 5" xfId="18157" xr:uid="{00000000-0005-0000-0000-0000E5460000}"/>
    <cellStyle name="Note 9 16 5 2" xfId="18158" xr:uid="{00000000-0005-0000-0000-0000E6460000}"/>
    <cellStyle name="Note 9 16 6" xfId="18159" xr:uid="{00000000-0005-0000-0000-0000E7460000}"/>
    <cellStyle name="Note 9 17" xfId="18160" xr:uid="{00000000-0005-0000-0000-0000E8460000}"/>
    <cellStyle name="Note 9 17 2" xfId="18161" xr:uid="{00000000-0005-0000-0000-0000E9460000}"/>
    <cellStyle name="Note 9 17 2 2" xfId="18162" xr:uid="{00000000-0005-0000-0000-0000EA460000}"/>
    <cellStyle name="Note 9 17 2 2 2" xfId="18163" xr:uid="{00000000-0005-0000-0000-0000EB460000}"/>
    <cellStyle name="Note 9 17 2 3" xfId="18164" xr:uid="{00000000-0005-0000-0000-0000EC460000}"/>
    <cellStyle name="Note 9 17 2 3 2" xfId="18165" xr:uid="{00000000-0005-0000-0000-0000ED460000}"/>
    <cellStyle name="Note 9 17 2 4" xfId="18166" xr:uid="{00000000-0005-0000-0000-0000EE460000}"/>
    <cellStyle name="Note 9 17 2 4 2" xfId="18167" xr:uid="{00000000-0005-0000-0000-0000EF460000}"/>
    <cellStyle name="Note 9 17 2 5" xfId="18168" xr:uid="{00000000-0005-0000-0000-0000F0460000}"/>
    <cellStyle name="Note 9 17 3" xfId="18169" xr:uid="{00000000-0005-0000-0000-0000F1460000}"/>
    <cellStyle name="Note 9 17 3 2" xfId="18170" xr:uid="{00000000-0005-0000-0000-0000F2460000}"/>
    <cellStyle name="Note 9 17 4" xfId="18171" xr:uid="{00000000-0005-0000-0000-0000F3460000}"/>
    <cellStyle name="Note 9 17 4 2" xfId="18172" xr:uid="{00000000-0005-0000-0000-0000F4460000}"/>
    <cellStyle name="Note 9 17 5" xfId="18173" xr:uid="{00000000-0005-0000-0000-0000F5460000}"/>
    <cellStyle name="Note 9 17 5 2" xfId="18174" xr:uid="{00000000-0005-0000-0000-0000F6460000}"/>
    <cellStyle name="Note 9 17 6" xfId="18175" xr:uid="{00000000-0005-0000-0000-0000F7460000}"/>
    <cellStyle name="Note 9 18" xfId="18176" xr:uid="{00000000-0005-0000-0000-0000F8460000}"/>
    <cellStyle name="Note 9 18 2" xfId="18177" xr:uid="{00000000-0005-0000-0000-0000F9460000}"/>
    <cellStyle name="Note 9 18 2 2" xfId="18178" xr:uid="{00000000-0005-0000-0000-0000FA460000}"/>
    <cellStyle name="Note 9 18 2 2 2" xfId="18179" xr:uid="{00000000-0005-0000-0000-0000FB460000}"/>
    <cellStyle name="Note 9 18 2 3" xfId="18180" xr:uid="{00000000-0005-0000-0000-0000FC460000}"/>
    <cellStyle name="Note 9 18 2 3 2" xfId="18181" xr:uid="{00000000-0005-0000-0000-0000FD460000}"/>
    <cellStyle name="Note 9 18 2 4" xfId="18182" xr:uid="{00000000-0005-0000-0000-0000FE460000}"/>
    <cellStyle name="Note 9 18 2 4 2" xfId="18183" xr:uid="{00000000-0005-0000-0000-0000FF460000}"/>
    <cellStyle name="Note 9 18 2 5" xfId="18184" xr:uid="{00000000-0005-0000-0000-000000470000}"/>
    <cellStyle name="Note 9 18 3" xfId="18185" xr:uid="{00000000-0005-0000-0000-000001470000}"/>
    <cellStyle name="Note 9 18 3 2" xfId="18186" xr:uid="{00000000-0005-0000-0000-000002470000}"/>
    <cellStyle name="Note 9 18 4" xfId="18187" xr:uid="{00000000-0005-0000-0000-000003470000}"/>
    <cellStyle name="Note 9 18 4 2" xfId="18188" xr:uid="{00000000-0005-0000-0000-000004470000}"/>
    <cellStyle name="Note 9 18 5" xfId="18189" xr:uid="{00000000-0005-0000-0000-000005470000}"/>
    <cellStyle name="Note 9 18 5 2" xfId="18190" xr:uid="{00000000-0005-0000-0000-000006470000}"/>
    <cellStyle name="Note 9 18 6" xfId="18191" xr:uid="{00000000-0005-0000-0000-000007470000}"/>
    <cellStyle name="Note 9 19" xfId="18192" xr:uid="{00000000-0005-0000-0000-000008470000}"/>
    <cellStyle name="Note 9 19 2" xfId="18193" xr:uid="{00000000-0005-0000-0000-000009470000}"/>
    <cellStyle name="Note 9 19 2 2" xfId="18194" xr:uid="{00000000-0005-0000-0000-00000A470000}"/>
    <cellStyle name="Note 9 19 2 2 2" xfId="18195" xr:uid="{00000000-0005-0000-0000-00000B470000}"/>
    <cellStyle name="Note 9 19 2 3" xfId="18196" xr:uid="{00000000-0005-0000-0000-00000C470000}"/>
    <cellStyle name="Note 9 19 2 3 2" xfId="18197" xr:uid="{00000000-0005-0000-0000-00000D470000}"/>
    <cellStyle name="Note 9 19 2 4" xfId="18198" xr:uid="{00000000-0005-0000-0000-00000E470000}"/>
    <cellStyle name="Note 9 19 2 4 2" xfId="18199" xr:uid="{00000000-0005-0000-0000-00000F470000}"/>
    <cellStyle name="Note 9 19 2 5" xfId="18200" xr:uid="{00000000-0005-0000-0000-000010470000}"/>
    <cellStyle name="Note 9 19 3" xfId="18201" xr:uid="{00000000-0005-0000-0000-000011470000}"/>
    <cellStyle name="Note 9 19 3 2" xfId="18202" xr:uid="{00000000-0005-0000-0000-000012470000}"/>
    <cellStyle name="Note 9 19 4" xfId="18203" xr:uid="{00000000-0005-0000-0000-000013470000}"/>
    <cellStyle name="Note 9 19 4 2" xfId="18204" xr:uid="{00000000-0005-0000-0000-000014470000}"/>
    <cellStyle name="Note 9 19 5" xfId="18205" xr:uid="{00000000-0005-0000-0000-000015470000}"/>
    <cellStyle name="Note 9 19 5 2" xfId="18206" xr:uid="{00000000-0005-0000-0000-000016470000}"/>
    <cellStyle name="Note 9 19 6" xfId="18207" xr:uid="{00000000-0005-0000-0000-000017470000}"/>
    <cellStyle name="Note 9 2" xfId="18208" xr:uid="{00000000-0005-0000-0000-000018470000}"/>
    <cellStyle name="Note 9 2 2" xfId="18209" xr:uid="{00000000-0005-0000-0000-000019470000}"/>
    <cellStyle name="Note 9 2 2 2" xfId="18210" xr:uid="{00000000-0005-0000-0000-00001A470000}"/>
    <cellStyle name="Note 9 2 2 2 2" xfId="18211" xr:uid="{00000000-0005-0000-0000-00001B470000}"/>
    <cellStyle name="Note 9 2 2 3" xfId="18212" xr:uid="{00000000-0005-0000-0000-00001C470000}"/>
    <cellStyle name="Note 9 2 2 3 2" xfId="18213" xr:uid="{00000000-0005-0000-0000-00001D470000}"/>
    <cellStyle name="Note 9 2 2 4" xfId="18214" xr:uid="{00000000-0005-0000-0000-00001E470000}"/>
    <cellStyle name="Note 9 2 2 4 2" xfId="18215" xr:uid="{00000000-0005-0000-0000-00001F470000}"/>
    <cellStyle name="Note 9 2 2 5" xfId="18216" xr:uid="{00000000-0005-0000-0000-000020470000}"/>
    <cellStyle name="Note 9 2 3" xfId="18217" xr:uid="{00000000-0005-0000-0000-000021470000}"/>
    <cellStyle name="Note 9 2 3 2" xfId="18218" xr:uid="{00000000-0005-0000-0000-000022470000}"/>
    <cellStyle name="Note 9 2 4" xfId="18219" xr:uid="{00000000-0005-0000-0000-000023470000}"/>
    <cellStyle name="Note 9 2 4 2" xfId="18220" xr:uid="{00000000-0005-0000-0000-000024470000}"/>
    <cellStyle name="Note 9 2 5" xfId="18221" xr:uid="{00000000-0005-0000-0000-000025470000}"/>
    <cellStyle name="Note 9 2 5 2" xfId="18222" xr:uid="{00000000-0005-0000-0000-000026470000}"/>
    <cellStyle name="Note 9 2 6" xfId="18223" xr:uid="{00000000-0005-0000-0000-000027470000}"/>
    <cellStyle name="Note 9 20" xfId="18224" xr:uid="{00000000-0005-0000-0000-000028470000}"/>
    <cellStyle name="Note 9 20 2" xfId="18225" xr:uid="{00000000-0005-0000-0000-000029470000}"/>
    <cellStyle name="Note 9 20 2 2" xfId="18226" xr:uid="{00000000-0005-0000-0000-00002A470000}"/>
    <cellStyle name="Note 9 20 2 2 2" xfId="18227" xr:uid="{00000000-0005-0000-0000-00002B470000}"/>
    <cellStyle name="Note 9 20 2 3" xfId="18228" xr:uid="{00000000-0005-0000-0000-00002C470000}"/>
    <cellStyle name="Note 9 20 2 3 2" xfId="18229" xr:uid="{00000000-0005-0000-0000-00002D470000}"/>
    <cellStyle name="Note 9 20 2 4" xfId="18230" xr:uid="{00000000-0005-0000-0000-00002E470000}"/>
    <cellStyle name="Note 9 20 2 4 2" xfId="18231" xr:uid="{00000000-0005-0000-0000-00002F470000}"/>
    <cellStyle name="Note 9 20 2 5" xfId="18232" xr:uid="{00000000-0005-0000-0000-000030470000}"/>
    <cellStyle name="Note 9 20 3" xfId="18233" xr:uid="{00000000-0005-0000-0000-000031470000}"/>
    <cellStyle name="Note 9 20 3 2" xfId="18234" xr:uid="{00000000-0005-0000-0000-000032470000}"/>
    <cellStyle name="Note 9 20 4" xfId="18235" xr:uid="{00000000-0005-0000-0000-000033470000}"/>
    <cellStyle name="Note 9 20 4 2" xfId="18236" xr:uid="{00000000-0005-0000-0000-000034470000}"/>
    <cellStyle name="Note 9 20 5" xfId="18237" xr:uid="{00000000-0005-0000-0000-000035470000}"/>
    <cellStyle name="Note 9 20 5 2" xfId="18238" xr:uid="{00000000-0005-0000-0000-000036470000}"/>
    <cellStyle name="Note 9 20 6" xfId="18239" xr:uid="{00000000-0005-0000-0000-000037470000}"/>
    <cellStyle name="Note 9 21" xfId="18240" xr:uid="{00000000-0005-0000-0000-000038470000}"/>
    <cellStyle name="Note 9 21 2" xfId="18241" xr:uid="{00000000-0005-0000-0000-000039470000}"/>
    <cellStyle name="Note 9 21 2 2" xfId="18242" xr:uid="{00000000-0005-0000-0000-00003A470000}"/>
    <cellStyle name="Note 9 21 2 2 2" xfId="18243" xr:uid="{00000000-0005-0000-0000-00003B470000}"/>
    <cellStyle name="Note 9 21 2 3" xfId="18244" xr:uid="{00000000-0005-0000-0000-00003C470000}"/>
    <cellStyle name="Note 9 21 2 3 2" xfId="18245" xr:uid="{00000000-0005-0000-0000-00003D470000}"/>
    <cellStyle name="Note 9 21 2 4" xfId="18246" xr:uid="{00000000-0005-0000-0000-00003E470000}"/>
    <cellStyle name="Note 9 21 2 4 2" xfId="18247" xr:uid="{00000000-0005-0000-0000-00003F470000}"/>
    <cellStyle name="Note 9 21 2 5" xfId="18248" xr:uid="{00000000-0005-0000-0000-000040470000}"/>
    <cellStyle name="Note 9 21 3" xfId="18249" xr:uid="{00000000-0005-0000-0000-000041470000}"/>
    <cellStyle name="Note 9 21 3 2" xfId="18250" xr:uid="{00000000-0005-0000-0000-000042470000}"/>
    <cellStyle name="Note 9 21 4" xfId="18251" xr:uid="{00000000-0005-0000-0000-000043470000}"/>
    <cellStyle name="Note 9 21 4 2" xfId="18252" xr:uid="{00000000-0005-0000-0000-000044470000}"/>
    <cellStyle name="Note 9 21 5" xfId="18253" xr:uid="{00000000-0005-0000-0000-000045470000}"/>
    <cellStyle name="Note 9 21 5 2" xfId="18254" xr:uid="{00000000-0005-0000-0000-000046470000}"/>
    <cellStyle name="Note 9 21 6" xfId="18255" xr:uid="{00000000-0005-0000-0000-000047470000}"/>
    <cellStyle name="Note 9 22" xfId="18256" xr:uid="{00000000-0005-0000-0000-000048470000}"/>
    <cellStyle name="Note 9 22 2" xfId="18257" xr:uid="{00000000-0005-0000-0000-000049470000}"/>
    <cellStyle name="Note 9 22 2 2" xfId="18258" xr:uid="{00000000-0005-0000-0000-00004A470000}"/>
    <cellStyle name="Note 9 22 2 2 2" xfId="18259" xr:uid="{00000000-0005-0000-0000-00004B470000}"/>
    <cellStyle name="Note 9 22 2 3" xfId="18260" xr:uid="{00000000-0005-0000-0000-00004C470000}"/>
    <cellStyle name="Note 9 22 2 3 2" xfId="18261" xr:uid="{00000000-0005-0000-0000-00004D470000}"/>
    <cellStyle name="Note 9 22 2 4" xfId="18262" xr:uid="{00000000-0005-0000-0000-00004E470000}"/>
    <cellStyle name="Note 9 22 2 4 2" xfId="18263" xr:uid="{00000000-0005-0000-0000-00004F470000}"/>
    <cellStyle name="Note 9 22 2 5" xfId="18264" xr:uid="{00000000-0005-0000-0000-000050470000}"/>
    <cellStyle name="Note 9 22 3" xfId="18265" xr:uid="{00000000-0005-0000-0000-000051470000}"/>
    <cellStyle name="Note 9 22 3 2" xfId="18266" xr:uid="{00000000-0005-0000-0000-000052470000}"/>
    <cellStyle name="Note 9 22 4" xfId="18267" xr:uid="{00000000-0005-0000-0000-000053470000}"/>
    <cellStyle name="Note 9 22 4 2" xfId="18268" xr:uid="{00000000-0005-0000-0000-000054470000}"/>
    <cellStyle name="Note 9 22 5" xfId="18269" xr:uid="{00000000-0005-0000-0000-000055470000}"/>
    <cellStyle name="Note 9 22 5 2" xfId="18270" xr:uid="{00000000-0005-0000-0000-000056470000}"/>
    <cellStyle name="Note 9 22 6" xfId="18271" xr:uid="{00000000-0005-0000-0000-000057470000}"/>
    <cellStyle name="Note 9 23" xfId="18272" xr:uid="{00000000-0005-0000-0000-000058470000}"/>
    <cellStyle name="Note 9 23 2" xfId="18273" xr:uid="{00000000-0005-0000-0000-000059470000}"/>
    <cellStyle name="Note 9 23 2 2" xfId="18274" xr:uid="{00000000-0005-0000-0000-00005A470000}"/>
    <cellStyle name="Note 9 23 2 2 2" xfId="18275" xr:uid="{00000000-0005-0000-0000-00005B470000}"/>
    <cellStyle name="Note 9 23 2 3" xfId="18276" xr:uid="{00000000-0005-0000-0000-00005C470000}"/>
    <cellStyle name="Note 9 23 2 3 2" xfId="18277" xr:uid="{00000000-0005-0000-0000-00005D470000}"/>
    <cellStyle name="Note 9 23 2 4" xfId="18278" xr:uid="{00000000-0005-0000-0000-00005E470000}"/>
    <cellStyle name="Note 9 23 2 4 2" xfId="18279" xr:uid="{00000000-0005-0000-0000-00005F470000}"/>
    <cellStyle name="Note 9 23 2 5" xfId="18280" xr:uid="{00000000-0005-0000-0000-000060470000}"/>
    <cellStyle name="Note 9 23 3" xfId="18281" xr:uid="{00000000-0005-0000-0000-000061470000}"/>
    <cellStyle name="Note 9 23 3 2" xfId="18282" xr:uid="{00000000-0005-0000-0000-000062470000}"/>
    <cellStyle name="Note 9 23 4" xfId="18283" xr:uid="{00000000-0005-0000-0000-000063470000}"/>
    <cellStyle name="Note 9 23 4 2" xfId="18284" xr:uid="{00000000-0005-0000-0000-000064470000}"/>
    <cellStyle name="Note 9 23 5" xfId="18285" xr:uid="{00000000-0005-0000-0000-000065470000}"/>
    <cellStyle name="Note 9 23 5 2" xfId="18286" xr:uid="{00000000-0005-0000-0000-000066470000}"/>
    <cellStyle name="Note 9 23 6" xfId="18287" xr:uid="{00000000-0005-0000-0000-000067470000}"/>
    <cellStyle name="Note 9 24" xfId="18288" xr:uid="{00000000-0005-0000-0000-000068470000}"/>
    <cellStyle name="Note 9 24 2" xfId="18289" xr:uid="{00000000-0005-0000-0000-000069470000}"/>
    <cellStyle name="Note 9 24 2 2" xfId="18290" xr:uid="{00000000-0005-0000-0000-00006A470000}"/>
    <cellStyle name="Note 9 24 2 2 2" xfId="18291" xr:uid="{00000000-0005-0000-0000-00006B470000}"/>
    <cellStyle name="Note 9 24 2 3" xfId="18292" xr:uid="{00000000-0005-0000-0000-00006C470000}"/>
    <cellStyle name="Note 9 24 2 3 2" xfId="18293" xr:uid="{00000000-0005-0000-0000-00006D470000}"/>
    <cellStyle name="Note 9 24 2 4" xfId="18294" xr:uid="{00000000-0005-0000-0000-00006E470000}"/>
    <cellStyle name="Note 9 24 2 4 2" xfId="18295" xr:uid="{00000000-0005-0000-0000-00006F470000}"/>
    <cellStyle name="Note 9 24 2 5" xfId="18296" xr:uid="{00000000-0005-0000-0000-000070470000}"/>
    <cellStyle name="Note 9 24 3" xfId="18297" xr:uid="{00000000-0005-0000-0000-000071470000}"/>
    <cellStyle name="Note 9 24 3 2" xfId="18298" xr:uid="{00000000-0005-0000-0000-000072470000}"/>
    <cellStyle name="Note 9 24 4" xfId="18299" xr:uid="{00000000-0005-0000-0000-000073470000}"/>
    <cellStyle name="Note 9 24 4 2" xfId="18300" xr:uid="{00000000-0005-0000-0000-000074470000}"/>
    <cellStyle name="Note 9 24 5" xfId="18301" xr:uid="{00000000-0005-0000-0000-000075470000}"/>
    <cellStyle name="Note 9 24 5 2" xfId="18302" xr:uid="{00000000-0005-0000-0000-000076470000}"/>
    <cellStyle name="Note 9 24 6" xfId="18303" xr:uid="{00000000-0005-0000-0000-000077470000}"/>
    <cellStyle name="Note 9 25" xfId="18304" xr:uid="{00000000-0005-0000-0000-000078470000}"/>
    <cellStyle name="Note 9 25 2" xfId="18305" xr:uid="{00000000-0005-0000-0000-000079470000}"/>
    <cellStyle name="Note 9 25 2 2" xfId="18306" xr:uid="{00000000-0005-0000-0000-00007A470000}"/>
    <cellStyle name="Note 9 25 2 2 2" xfId="18307" xr:uid="{00000000-0005-0000-0000-00007B470000}"/>
    <cellStyle name="Note 9 25 2 3" xfId="18308" xr:uid="{00000000-0005-0000-0000-00007C470000}"/>
    <cellStyle name="Note 9 25 2 3 2" xfId="18309" xr:uid="{00000000-0005-0000-0000-00007D470000}"/>
    <cellStyle name="Note 9 25 2 4" xfId="18310" xr:uid="{00000000-0005-0000-0000-00007E470000}"/>
    <cellStyle name="Note 9 25 2 4 2" xfId="18311" xr:uid="{00000000-0005-0000-0000-00007F470000}"/>
    <cellStyle name="Note 9 25 2 5" xfId="18312" xr:uid="{00000000-0005-0000-0000-000080470000}"/>
    <cellStyle name="Note 9 25 3" xfId="18313" xr:uid="{00000000-0005-0000-0000-000081470000}"/>
    <cellStyle name="Note 9 25 3 2" xfId="18314" xr:uid="{00000000-0005-0000-0000-000082470000}"/>
    <cellStyle name="Note 9 25 4" xfId="18315" xr:uid="{00000000-0005-0000-0000-000083470000}"/>
    <cellStyle name="Note 9 25 4 2" xfId="18316" xr:uid="{00000000-0005-0000-0000-000084470000}"/>
    <cellStyle name="Note 9 25 5" xfId="18317" xr:uid="{00000000-0005-0000-0000-000085470000}"/>
    <cellStyle name="Note 9 25 5 2" xfId="18318" xr:uid="{00000000-0005-0000-0000-000086470000}"/>
    <cellStyle name="Note 9 25 6" xfId="18319" xr:uid="{00000000-0005-0000-0000-000087470000}"/>
    <cellStyle name="Note 9 26" xfId="18320" xr:uid="{00000000-0005-0000-0000-000088470000}"/>
    <cellStyle name="Note 9 26 2" xfId="18321" xr:uid="{00000000-0005-0000-0000-000089470000}"/>
    <cellStyle name="Note 9 26 2 2" xfId="18322" xr:uid="{00000000-0005-0000-0000-00008A470000}"/>
    <cellStyle name="Note 9 26 2 2 2" xfId="18323" xr:uid="{00000000-0005-0000-0000-00008B470000}"/>
    <cellStyle name="Note 9 26 2 3" xfId="18324" xr:uid="{00000000-0005-0000-0000-00008C470000}"/>
    <cellStyle name="Note 9 26 2 3 2" xfId="18325" xr:uid="{00000000-0005-0000-0000-00008D470000}"/>
    <cellStyle name="Note 9 26 2 4" xfId="18326" xr:uid="{00000000-0005-0000-0000-00008E470000}"/>
    <cellStyle name="Note 9 26 2 4 2" xfId="18327" xr:uid="{00000000-0005-0000-0000-00008F470000}"/>
    <cellStyle name="Note 9 26 2 5" xfId="18328" xr:uid="{00000000-0005-0000-0000-000090470000}"/>
    <cellStyle name="Note 9 26 3" xfId="18329" xr:uid="{00000000-0005-0000-0000-000091470000}"/>
    <cellStyle name="Note 9 26 3 2" xfId="18330" xr:uid="{00000000-0005-0000-0000-000092470000}"/>
    <cellStyle name="Note 9 26 4" xfId="18331" xr:uid="{00000000-0005-0000-0000-000093470000}"/>
    <cellStyle name="Note 9 26 4 2" xfId="18332" xr:uid="{00000000-0005-0000-0000-000094470000}"/>
    <cellStyle name="Note 9 26 5" xfId="18333" xr:uid="{00000000-0005-0000-0000-000095470000}"/>
    <cellStyle name="Note 9 26 5 2" xfId="18334" xr:uid="{00000000-0005-0000-0000-000096470000}"/>
    <cellStyle name="Note 9 26 6" xfId="18335" xr:uid="{00000000-0005-0000-0000-000097470000}"/>
    <cellStyle name="Note 9 27" xfId="18336" xr:uid="{00000000-0005-0000-0000-000098470000}"/>
    <cellStyle name="Note 9 27 2" xfId="18337" xr:uid="{00000000-0005-0000-0000-000099470000}"/>
    <cellStyle name="Note 9 27 2 2" xfId="18338" xr:uid="{00000000-0005-0000-0000-00009A470000}"/>
    <cellStyle name="Note 9 27 2 2 2" xfId="18339" xr:uid="{00000000-0005-0000-0000-00009B470000}"/>
    <cellStyle name="Note 9 27 2 3" xfId="18340" xr:uid="{00000000-0005-0000-0000-00009C470000}"/>
    <cellStyle name="Note 9 27 2 3 2" xfId="18341" xr:uid="{00000000-0005-0000-0000-00009D470000}"/>
    <cellStyle name="Note 9 27 2 4" xfId="18342" xr:uid="{00000000-0005-0000-0000-00009E470000}"/>
    <cellStyle name="Note 9 27 2 4 2" xfId="18343" xr:uid="{00000000-0005-0000-0000-00009F470000}"/>
    <cellStyle name="Note 9 27 2 5" xfId="18344" xr:uid="{00000000-0005-0000-0000-0000A0470000}"/>
    <cellStyle name="Note 9 27 3" xfId="18345" xr:uid="{00000000-0005-0000-0000-0000A1470000}"/>
    <cellStyle name="Note 9 27 3 2" xfId="18346" xr:uid="{00000000-0005-0000-0000-0000A2470000}"/>
    <cellStyle name="Note 9 27 4" xfId="18347" xr:uid="{00000000-0005-0000-0000-0000A3470000}"/>
    <cellStyle name="Note 9 27 4 2" xfId="18348" xr:uid="{00000000-0005-0000-0000-0000A4470000}"/>
    <cellStyle name="Note 9 27 5" xfId="18349" xr:uid="{00000000-0005-0000-0000-0000A5470000}"/>
    <cellStyle name="Note 9 27 5 2" xfId="18350" xr:uid="{00000000-0005-0000-0000-0000A6470000}"/>
    <cellStyle name="Note 9 27 6" xfId="18351" xr:uid="{00000000-0005-0000-0000-0000A7470000}"/>
    <cellStyle name="Note 9 28" xfId="18352" xr:uid="{00000000-0005-0000-0000-0000A8470000}"/>
    <cellStyle name="Note 9 28 2" xfId="18353" xr:uid="{00000000-0005-0000-0000-0000A9470000}"/>
    <cellStyle name="Note 9 28 2 2" xfId="18354" xr:uid="{00000000-0005-0000-0000-0000AA470000}"/>
    <cellStyle name="Note 9 28 2 2 2" xfId="18355" xr:uid="{00000000-0005-0000-0000-0000AB470000}"/>
    <cellStyle name="Note 9 28 2 3" xfId="18356" xr:uid="{00000000-0005-0000-0000-0000AC470000}"/>
    <cellStyle name="Note 9 28 2 3 2" xfId="18357" xr:uid="{00000000-0005-0000-0000-0000AD470000}"/>
    <cellStyle name="Note 9 28 2 4" xfId="18358" xr:uid="{00000000-0005-0000-0000-0000AE470000}"/>
    <cellStyle name="Note 9 28 2 4 2" xfId="18359" xr:uid="{00000000-0005-0000-0000-0000AF470000}"/>
    <cellStyle name="Note 9 28 2 5" xfId="18360" xr:uid="{00000000-0005-0000-0000-0000B0470000}"/>
    <cellStyle name="Note 9 28 3" xfId="18361" xr:uid="{00000000-0005-0000-0000-0000B1470000}"/>
    <cellStyle name="Note 9 28 3 2" xfId="18362" xr:uid="{00000000-0005-0000-0000-0000B2470000}"/>
    <cellStyle name="Note 9 28 4" xfId="18363" xr:uid="{00000000-0005-0000-0000-0000B3470000}"/>
    <cellStyle name="Note 9 28 4 2" xfId="18364" xr:uid="{00000000-0005-0000-0000-0000B4470000}"/>
    <cellStyle name="Note 9 28 5" xfId="18365" xr:uid="{00000000-0005-0000-0000-0000B5470000}"/>
    <cellStyle name="Note 9 28 5 2" xfId="18366" xr:uid="{00000000-0005-0000-0000-0000B6470000}"/>
    <cellStyle name="Note 9 28 6" xfId="18367" xr:uid="{00000000-0005-0000-0000-0000B7470000}"/>
    <cellStyle name="Note 9 29" xfId="18368" xr:uid="{00000000-0005-0000-0000-0000B8470000}"/>
    <cellStyle name="Note 9 29 2" xfId="18369" xr:uid="{00000000-0005-0000-0000-0000B9470000}"/>
    <cellStyle name="Note 9 29 2 2" xfId="18370" xr:uid="{00000000-0005-0000-0000-0000BA470000}"/>
    <cellStyle name="Note 9 29 2 2 2" xfId="18371" xr:uid="{00000000-0005-0000-0000-0000BB470000}"/>
    <cellStyle name="Note 9 29 2 3" xfId="18372" xr:uid="{00000000-0005-0000-0000-0000BC470000}"/>
    <cellStyle name="Note 9 29 2 3 2" xfId="18373" xr:uid="{00000000-0005-0000-0000-0000BD470000}"/>
    <cellStyle name="Note 9 29 2 4" xfId="18374" xr:uid="{00000000-0005-0000-0000-0000BE470000}"/>
    <cellStyle name="Note 9 29 2 4 2" xfId="18375" xr:uid="{00000000-0005-0000-0000-0000BF470000}"/>
    <cellStyle name="Note 9 29 2 5" xfId="18376" xr:uid="{00000000-0005-0000-0000-0000C0470000}"/>
    <cellStyle name="Note 9 29 3" xfId="18377" xr:uid="{00000000-0005-0000-0000-0000C1470000}"/>
    <cellStyle name="Note 9 29 3 2" xfId="18378" xr:uid="{00000000-0005-0000-0000-0000C2470000}"/>
    <cellStyle name="Note 9 29 4" xfId="18379" xr:uid="{00000000-0005-0000-0000-0000C3470000}"/>
    <cellStyle name="Note 9 29 4 2" xfId="18380" xr:uid="{00000000-0005-0000-0000-0000C4470000}"/>
    <cellStyle name="Note 9 29 5" xfId="18381" xr:uid="{00000000-0005-0000-0000-0000C5470000}"/>
    <cellStyle name="Note 9 29 5 2" xfId="18382" xr:uid="{00000000-0005-0000-0000-0000C6470000}"/>
    <cellStyle name="Note 9 29 6" xfId="18383" xr:uid="{00000000-0005-0000-0000-0000C7470000}"/>
    <cellStyle name="Note 9 3" xfId="18384" xr:uid="{00000000-0005-0000-0000-0000C8470000}"/>
    <cellStyle name="Note 9 3 2" xfId="18385" xr:uid="{00000000-0005-0000-0000-0000C9470000}"/>
    <cellStyle name="Note 9 3 2 2" xfId="18386" xr:uid="{00000000-0005-0000-0000-0000CA470000}"/>
    <cellStyle name="Note 9 3 2 2 2" xfId="18387" xr:uid="{00000000-0005-0000-0000-0000CB470000}"/>
    <cellStyle name="Note 9 3 2 3" xfId="18388" xr:uid="{00000000-0005-0000-0000-0000CC470000}"/>
    <cellStyle name="Note 9 3 2 3 2" xfId="18389" xr:uid="{00000000-0005-0000-0000-0000CD470000}"/>
    <cellStyle name="Note 9 3 2 4" xfId="18390" xr:uid="{00000000-0005-0000-0000-0000CE470000}"/>
    <cellStyle name="Note 9 3 2 4 2" xfId="18391" xr:uid="{00000000-0005-0000-0000-0000CF470000}"/>
    <cellStyle name="Note 9 3 2 5" xfId="18392" xr:uid="{00000000-0005-0000-0000-0000D0470000}"/>
    <cellStyle name="Note 9 3 3" xfId="18393" xr:uid="{00000000-0005-0000-0000-0000D1470000}"/>
    <cellStyle name="Note 9 3 3 2" xfId="18394" xr:uid="{00000000-0005-0000-0000-0000D2470000}"/>
    <cellStyle name="Note 9 3 4" xfId="18395" xr:uid="{00000000-0005-0000-0000-0000D3470000}"/>
    <cellStyle name="Note 9 3 4 2" xfId="18396" xr:uid="{00000000-0005-0000-0000-0000D4470000}"/>
    <cellStyle name="Note 9 3 5" xfId="18397" xr:uid="{00000000-0005-0000-0000-0000D5470000}"/>
    <cellStyle name="Note 9 3 5 2" xfId="18398" xr:uid="{00000000-0005-0000-0000-0000D6470000}"/>
    <cellStyle name="Note 9 3 6" xfId="18399" xr:uid="{00000000-0005-0000-0000-0000D7470000}"/>
    <cellStyle name="Note 9 30" xfId="18400" xr:uid="{00000000-0005-0000-0000-0000D8470000}"/>
    <cellStyle name="Note 9 30 2" xfId="18401" xr:uid="{00000000-0005-0000-0000-0000D9470000}"/>
    <cellStyle name="Note 9 30 2 2" xfId="18402" xr:uid="{00000000-0005-0000-0000-0000DA470000}"/>
    <cellStyle name="Note 9 30 2 2 2" xfId="18403" xr:uid="{00000000-0005-0000-0000-0000DB470000}"/>
    <cellStyle name="Note 9 30 2 3" xfId="18404" xr:uid="{00000000-0005-0000-0000-0000DC470000}"/>
    <cellStyle name="Note 9 30 2 3 2" xfId="18405" xr:uid="{00000000-0005-0000-0000-0000DD470000}"/>
    <cellStyle name="Note 9 30 2 4" xfId="18406" xr:uid="{00000000-0005-0000-0000-0000DE470000}"/>
    <cellStyle name="Note 9 30 2 4 2" xfId="18407" xr:uid="{00000000-0005-0000-0000-0000DF470000}"/>
    <cellStyle name="Note 9 30 2 5" xfId="18408" xr:uid="{00000000-0005-0000-0000-0000E0470000}"/>
    <cellStyle name="Note 9 30 3" xfId="18409" xr:uid="{00000000-0005-0000-0000-0000E1470000}"/>
    <cellStyle name="Note 9 30 3 2" xfId="18410" xr:uid="{00000000-0005-0000-0000-0000E2470000}"/>
    <cellStyle name="Note 9 30 4" xfId="18411" xr:uid="{00000000-0005-0000-0000-0000E3470000}"/>
    <cellStyle name="Note 9 30 4 2" xfId="18412" xr:uid="{00000000-0005-0000-0000-0000E4470000}"/>
    <cellStyle name="Note 9 30 5" xfId="18413" xr:uid="{00000000-0005-0000-0000-0000E5470000}"/>
    <cellStyle name="Note 9 30 5 2" xfId="18414" xr:uid="{00000000-0005-0000-0000-0000E6470000}"/>
    <cellStyle name="Note 9 30 6" xfId="18415" xr:uid="{00000000-0005-0000-0000-0000E7470000}"/>
    <cellStyle name="Note 9 31" xfId="18416" xr:uid="{00000000-0005-0000-0000-0000E8470000}"/>
    <cellStyle name="Note 9 31 2" xfId="18417" xr:uid="{00000000-0005-0000-0000-0000E9470000}"/>
    <cellStyle name="Note 9 31 2 2" xfId="18418" xr:uid="{00000000-0005-0000-0000-0000EA470000}"/>
    <cellStyle name="Note 9 31 3" xfId="18419" xr:uid="{00000000-0005-0000-0000-0000EB470000}"/>
    <cellStyle name="Note 9 31 3 2" xfId="18420" xr:uid="{00000000-0005-0000-0000-0000EC470000}"/>
    <cellStyle name="Note 9 31 4" xfId="18421" xr:uid="{00000000-0005-0000-0000-0000ED470000}"/>
    <cellStyle name="Note 9 31 4 2" xfId="18422" xr:uid="{00000000-0005-0000-0000-0000EE470000}"/>
    <cellStyle name="Note 9 31 5" xfId="18423" xr:uid="{00000000-0005-0000-0000-0000EF470000}"/>
    <cellStyle name="Note 9 32" xfId="18424" xr:uid="{00000000-0005-0000-0000-0000F0470000}"/>
    <cellStyle name="Note 9 32 2" xfId="18425" xr:uid="{00000000-0005-0000-0000-0000F1470000}"/>
    <cellStyle name="Note 9 32 2 2" xfId="18426" xr:uid="{00000000-0005-0000-0000-0000F2470000}"/>
    <cellStyle name="Note 9 32 3" xfId="18427" xr:uid="{00000000-0005-0000-0000-0000F3470000}"/>
    <cellStyle name="Note 9 32 3 2" xfId="18428" xr:uid="{00000000-0005-0000-0000-0000F4470000}"/>
    <cellStyle name="Note 9 32 4" xfId="18429" xr:uid="{00000000-0005-0000-0000-0000F5470000}"/>
    <cellStyle name="Note 9 32 4 2" xfId="18430" xr:uid="{00000000-0005-0000-0000-0000F6470000}"/>
    <cellStyle name="Note 9 32 5" xfId="18431" xr:uid="{00000000-0005-0000-0000-0000F7470000}"/>
    <cellStyle name="Note 9 33" xfId="18432" xr:uid="{00000000-0005-0000-0000-0000F8470000}"/>
    <cellStyle name="Note 9 33 2" xfId="18433" xr:uid="{00000000-0005-0000-0000-0000F9470000}"/>
    <cellStyle name="Note 9 33 2 2" xfId="18434" xr:uid="{00000000-0005-0000-0000-0000FA470000}"/>
    <cellStyle name="Note 9 33 3" xfId="18435" xr:uid="{00000000-0005-0000-0000-0000FB470000}"/>
    <cellStyle name="Note 9 33 3 2" xfId="18436" xr:uid="{00000000-0005-0000-0000-0000FC470000}"/>
    <cellStyle name="Note 9 33 4" xfId="18437" xr:uid="{00000000-0005-0000-0000-0000FD470000}"/>
    <cellStyle name="Note 9 33 4 2" xfId="18438" xr:uid="{00000000-0005-0000-0000-0000FE470000}"/>
    <cellStyle name="Note 9 33 5" xfId="18439" xr:uid="{00000000-0005-0000-0000-0000FF470000}"/>
    <cellStyle name="Note 9 34" xfId="18440" xr:uid="{00000000-0005-0000-0000-000000480000}"/>
    <cellStyle name="Note 9 34 2" xfId="18441" xr:uid="{00000000-0005-0000-0000-000001480000}"/>
    <cellStyle name="Note 9 34 2 2" xfId="18442" xr:uid="{00000000-0005-0000-0000-000002480000}"/>
    <cellStyle name="Note 9 34 3" xfId="18443" xr:uid="{00000000-0005-0000-0000-000003480000}"/>
    <cellStyle name="Note 9 34 3 2" xfId="18444" xr:uid="{00000000-0005-0000-0000-000004480000}"/>
    <cellStyle name="Note 9 34 4" xfId="18445" xr:uid="{00000000-0005-0000-0000-000005480000}"/>
    <cellStyle name="Note 9 34 4 2" xfId="18446" xr:uid="{00000000-0005-0000-0000-000006480000}"/>
    <cellStyle name="Note 9 34 5" xfId="18447" xr:uid="{00000000-0005-0000-0000-000007480000}"/>
    <cellStyle name="Note 9 35" xfId="18448" xr:uid="{00000000-0005-0000-0000-000008480000}"/>
    <cellStyle name="Note 9 35 2" xfId="18449" xr:uid="{00000000-0005-0000-0000-000009480000}"/>
    <cellStyle name="Note 9 35 2 2" xfId="18450" xr:uid="{00000000-0005-0000-0000-00000A480000}"/>
    <cellStyle name="Note 9 35 3" xfId="18451" xr:uid="{00000000-0005-0000-0000-00000B480000}"/>
    <cellStyle name="Note 9 35 3 2" xfId="18452" xr:uid="{00000000-0005-0000-0000-00000C480000}"/>
    <cellStyle name="Note 9 35 4" xfId="18453" xr:uid="{00000000-0005-0000-0000-00000D480000}"/>
    <cellStyle name="Note 9 35 4 2" xfId="18454" xr:uid="{00000000-0005-0000-0000-00000E480000}"/>
    <cellStyle name="Note 9 35 5" xfId="18455" xr:uid="{00000000-0005-0000-0000-00000F480000}"/>
    <cellStyle name="Note 9 36" xfId="18456" xr:uid="{00000000-0005-0000-0000-000010480000}"/>
    <cellStyle name="Note 9 36 2" xfId="18457" xr:uid="{00000000-0005-0000-0000-000011480000}"/>
    <cellStyle name="Note 9 36 2 2" xfId="18458" xr:uid="{00000000-0005-0000-0000-000012480000}"/>
    <cellStyle name="Note 9 36 3" xfId="18459" xr:uid="{00000000-0005-0000-0000-000013480000}"/>
    <cellStyle name="Note 9 36 3 2" xfId="18460" xr:uid="{00000000-0005-0000-0000-000014480000}"/>
    <cellStyle name="Note 9 36 4" xfId="18461" xr:uid="{00000000-0005-0000-0000-000015480000}"/>
    <cellStyle name="Note 9 36 4 2" xfId="18462" xr:uid="{00000000-0005-0000-0000-000016480000}"/>
    <cellStyle name="Note 9 36 5" xfId="18463" xr:uid="{00000000-0005-0000-0000-000017480000}"/>
    <cellStyle name="Note 9 37" xfId="18464" xr:uid="{00000000-0005-0000-0000-000018480000}"/>
    <cellStyle name="Note 9 37 2" xfId="18465" xr:uid="{00000000-0005-0000-0000-000019480000}"/>
    <cellStyle name="Note 9 37 2 2" xfId="18466" xr:uid="{00000000-0005-0000-0000-00001A480000}"/>
    <cellStyle name="Note 9 37 3" xfId="18467" xr:uid="{00000000-0005-0000-0000-00001B480000}"/>
    <cellStyle name="Note 9 37 3 2" xfId="18468" xr:uid="{00000000-0005-0000-0000-00001C480000}"/>
    <cellStyle name="Note 9 37 4" xfId="18469" xr:uid="{00000000-0005-0000-0000-00001D480000}"/>
    <cellStyle name="Note 9 37 4 2" xfId="18470" xr:uid="{00000000-0005-0000-0000-00001E480000}"/>
    <cellStyle name="Note 9 37 5" xfId="18471" xr:uid="{00000000-0005-0000-0000-00001F480000}"/>
    <cellStyle name="Note 9 38" xfId="18472" xr:uid="{00000000-0005-0000-0000-000020480000}"/>
    <cellStyle name="Note 9 38 2" xfId="18473" xr:uid="{00000000-0005-0000-0000-000021480000}"/>
    <cellStyle name="Note 9 38 2 2" xfId="18474" xr:uid="{00000000-0005-0000-0000-000022480000}"/>
    <cellStyle name="Note 9 38 3" xfId="18475" xr:uid="{00000000-0005-0000-0000-000023480000}"/>
    <cellStyle name="Note 9 38 3 2" xfId="18476" xr:uid="{00000000-0005-0000-0000-000024480000}"/>
    <cellStyle name="Note 9 38 4" xfId="18477" xr:uid="{00000000-0005-0000-0000-000025480000}"/>
    <cellStyle name="Note 9 38 4 2" xfId="18478" xr:uid="{00000000-0005-0000-0000-000026480000}"/>
    <cellStyle name="Note 9 38 5" xfId="18479" xr:uid="{00000000-0005-0000-0000-000027480000}"/>
    <cellStyle name="Note 9 39" xfId="18480" xr:uid="{00000000-0005-0000-0000-000028480000}"/>
    <cellStyle name="Note 9 39 2" xfId="18481" xr:uid="{00000000-0005-0000-0000-000029480000}"/>
    <cellStyle name="Note 9 39 2 2" xfId="18482" xr:uid="{00000000-0005-0000-0000-00002A480000}"/>
    <cellStyle name="Note 9 39 3" xfId="18483" xr:uid="{00000000-0005-0000-0000-00002B480000}"/>
    <cellStyle name="Note 9 39 3 2" xfId="18484" xr:uid="{00000000-0005-0000-0000-00002C480000}"/>
    <cellStyle name="Note 9 39 4" xfId="18485" xr:uid="{00000000-0005-0000-0000-00002D480000}"/>
    <cellStyle name="Note 9 39 4 2" xfId="18486" xr:uid="{00000000-0005-0000-0000-00002E480000}"/>
    <cellStyle name="Note 9 39 5" xfId="18487" xr:uid="{00000000-0005-0000-0000-00002F480000}"/>
    <cellStyle name="Note 9 4" xfId="18488" xr:uid="{00000000-0005-0000-0000-000030480000}"/>
    <cellStyle name="Note 9 4 2" xfId="18489" xr:uid="{00000000-0005-0000-0000-000031480000}"/>
    <cellStyle name="Note 9 4 2 2" xfId="18490" xr:uid="{00000000-0005-0000-0000-000032480000}"/>
    <cellStyle name="Note 9 4 2 2 2" xfId="18491" xr:uid="{00000000-0005-0000-0000-000033480000}"/>
    <cellStyle name="Note 9 4 2 3" xfId="18492" xr:uid="{00000000-0005-0000-0000-000034480000}"/>
    <cellStyle name="Note 9 4 2 3 2" xfId="18493" xr:uid="{00000000-0005-0000-0000-000035480000}"/>
    <cellStyle name="Note 9 4 2 4" xfId="18494" xr:uid="{00000000-0005-0000-0000-000036480000}"/>
    <cellStyle name="Note 9 4 2 4 2" xfId="18495" xr:uid="{00000000-0005-0000-0000-000037480000}"/>
    <cellStyle name="Note 9 4 2 5" xfId="18496" xr:uid="{00000000-0005-0000-0000-000038480000}"/>
    <cellStyle name="Note 9 4 3" xfId="18497" xr:uid="{00000000-0005-0000-0000-000039480000}"/>
    <cellStyle name="Note 9 4 3 2" xfId="18498" xr:uid="{00000000-0005-0000-0000-00003A480000}"/>
    <cellStyle name="Note 9 4 4" xfId="18499" xr:uid="{00000000-0005-0000-0000-00003B480000}"/>
    <cellStyle name="Note 9 4 4 2" xfId="18500" xr:uid="{00000000-0005-0000-0000-00003C480000}"/>
    <cellStyle name="Note 9 4 5" xfId="18501" xr:uid="{00000000-0005-0000-0000-00003D480000}"/>
    <cellStyle name="Note 9 4 5 2" xfId="18502" xr:uid="{00000000-0005-0000-0000-00003E480000}"/>
    <cellStyle name="Note 9 4 6" xfId="18503" xr:uid="{00000000-0005-0000-0000-00003F480000}"/>
    <cellStyle name="Note 9 40" xfId="18504" xr:uid="{00000000-0005-0000-0000-000040480000}"/>
    <cellStyle name="Note 9 40 2" xfId="18505" xr:uid="{00000000-0005-0000-0000-000041480000}"/>
    <cellStyle name="Note 9 40 2 2" xfId="18506" xr:uid="{00000000-0005-0000-0000-000042480000}"/>
    <cellStyle name="Note 9 40 3" xfId="18507" xr:uid="{00000000-0005-0000-0000-000043480000}"/>
    <cellStyle name="Note 9 40 3 2" xfId="18508" xr:uid="{00000000-0005-0000-0000-000044480000}"/>
    <cellStyle name="Note 9 40 4" xfId="18509" xr:uid="{00000000-0005-0000-0000-000045480000}"/>
    <cellStyle name="Note 9 40 4 2" xfId="18510" xr:uid="{00000000-0005-0000-0000-000046480000}"/>
    <cellStyle name="Note 9 40 5" xfId="18511" xr:uid="{00000000-0005-0000-0000-000047480000}"/>
    <cellStyle name="Note 9 41" xfId="18512" xr:uid="{00000000-0005-0000-0000-000048480000}"/>
    <cellStyle name="Note 9 41 2" xfId="18513" xr:uid="{00000000-0005-0000-0000-000049480000}"/>
    <cellStyle name="Note 9 41 2 2" xfId="18514" xr:uid="{00000000-0005-0000-0000-00004A480000}"/>
    <cellStyle name="Note 9 41 3" xfId="18515" xr:uid="{00000000-0005-0000-0000-00004B480000}"/>
    <cellStyle name="Note 9 41 3 2" xfId="18516" xr:uid="{00000000-0005-0000-0000-00004C480000}"/>
    <cellStyle name="Note 9 41 4" xfId="18517" xr:uid="{00000000-0005-0000-0000-00004D480000}"/>
    <cellStyle name="Note 9 41 4 2" xfId="18518" xr:uid="{00000000-0005-0000-0000-00004E480000}"/>
    <cellStyle name="Note 9 41 5" xfId="18519" xr:uid="{00000000-0005-0000-0000-00004F480000}"/>
    <cellStyle name="Note 9 42" xfId="18520" xr:uid="{00000000-0005-0000-0000-000050480000}"/>
    <cellStyle name="Note 9 42 2" xfId="18521" xr:uid="{00000000-0005-0000-0000-000051480000}"/>
    <cellStyle name="Note 9 42 2 2" xfId="18522" xr:uid="{00000000-0005-0000-0000-000052480000}"/>
    <cellStyle name="Note 9 42 3" xfId="18523" xr:uid="{00000000-0005-0000-0000-000053480000}"/>
    <cellStyle name="Note 9 42 3 2" xfId="18524" xr:uid="{00000000-0005-0000-0000-000054480000}"/>
    <cellStyle name="Note 9 42 4" xfId="18525" xr:uid="{00000000-0005-0000-0000-000055480000}"/>
    <cellStyle name="Note 9 42 4 2" xfId="18526" xr:uid="{00000000-0005-0000-0000-000056480000}"/>
    <cellStyle name="Note 9 42 5" xfId="18527" xr:uid="{00000000-0005-0000-0000-000057480000}"/>
    <cellStyle name="Note 9 43" xfId="18528" xr:uid="{00000000-0005-0000-0000-000058480000}"/>
    <cellStyle name="Note 9 43 2" xfId="18529" xr:uid="{00000000-0005-0000-0000-000059480000}"/>
    <cellStyle name="Note 9 43 2 2" xfId="18530" xr:uid="{00000000-0005-0000-0000-00005A480000}"/>
    <cellStyle name="Note 9 43 3" xfId="18531" xr:uid="{00000000-0005-0000-0000-00005B480000}"/>
    <cellStyle name="Note 9 43 3 2" xfId="18532" xr:uid="{00000000-0005-0000-0000-00005C480000}"/>
    <cellStyle name="Note 9 43 4" xfId="18533" xr:uid="{00000000-0005-0000-0000-00005D480000}"/>
    <cellStyle name="Note 9 43 4 2" xfId="18534" xr:uid="{00000000-0005-0000-0000-00005E480000}"/>
    <cellStyle name="Note 9 43 5" xfId="18535" xr:uid="{00000000-0005-0000-0000-00005F480000}"/>
    <cellStyle name="Note 9 44" xfId="18536" xr:uid="{00000000-0005-0000-0000-000060480000}"/>
    <cellStyle name="Note 9 44 2" xfId="18537" xr:uid="{00000000-0005-0000-0000-000061480000}"/>
    <cellStyle name="Note 9 44 2 2" xfId="18538" xr:uid="{00000000-0005-0000-0000-000062480000}"/>
    <cellStyle name="Note 9 44 3" xfId="18539" xr:uid="{00000000-0005-0000-0000-000063480000}"/>
    <cellStyle name="Note 9 44 3 2" xfId="18540" xr:uid="{00000000-0005-0000-0000-000064480000}"/>
    <cellStyle name="Note 9 44 4" xfId="18541" xr:uid="{00000000-0005-0000-0000-000065480000}"/>
    <cellStyle name="Note 9 44 4 2" xfId="18542" xr:uid="{00000000-0005-0000-0000-000066480000}"/>
    <cellStyle name="Note 9 44 5" xfId="18543" xr:uid="{00000000-0005-0000-0000-000067480000}"/>
    <cellStyle name="Note 9 45" xfId="18544" xr:uid="{00000000-0005-0000-0000-000068480000}"/>
    <cellStyle name="Note 9 45 2" xfId="18545" xr:uid="{00000000-0005-0000-0000-000069480000}"/>
    <cellStyle name="Note 9 45 2 2" xfId="18546" xr:uid="{00000000-0005-0000-0000-00006A480000}"/>
    <cellStyle name="Note 9 45 3" xfId="18547" xr:uid="{00000000-0005-0000-0000-00006B480000}"/>
    <cellStyle name="Note 9 45 3 2" xfId="18548" xr:uid="{00000000-0005-0000-0000-00006C480000}"/>
    <cellStyle name="Note 9 45 4" xfId="18549" xr:uid="{00000000-0005-0000-0000-00006D480000}"/>
    <cellStyle name="Note 9 45 4 2" xfId="18550" xr:uid="{00000000-0005-0000-0000-00006E480000}"/>
    <cellStyle name="Note 9 45 5" xfId="18551" xr:uid="{00000000-0005-0000-0000-00006F480000}"/>
    <cellStyle name="Note 9 46" xfId="18552" xr:uid="{00000000-0005-0000-0000-000070480000}"/>
    <cellStyle name="Note 9 46 2" xfId="18553" xr:uid="{00000000-0005-0000-0000-000071480000}"/>
    <cellStyle name="Note 9 46 2 2" xfId="18554" xr:uid="{00000000-0005-0000-0000-000072480000}"/>
    <cellStyle name="Note 9 46 3" xfId="18555" xr:uid="{00000000-0005-0000-0000-000073480000}"/>
    <cellStyle name="Note 9 46 3 2" xfId="18556" xr:uid="{00000000-0005-0000-0000-000074480000}"/>
    <cellStyle name="Note 9 46 4" xfId="18557" xr:uid="{00000000-0005-0000-0000-000075480000}"/>
    <cellStyle name="Note 9 46 4 2" xfId="18558" xr:uid="{00000000-0005-0000-0000-000076480000}"/>
    <cellStyle name="Note 9 46 5" xfId="18559" xr:uid="{00000000-0005-0000-0000-000077480000}"/>
    <cellStyle name="Note 9 47" xfId="18560" xr:uid="{00000000-0005-0000-0000-000078480000}"/>
    <cellStyle name="Note 9 47 2" xfId="18561" xr:uid="{00000000-0005-0000-0000-000079480000}"/>
    <cellStyle name="Note 9 47 2 2" xfId="18562" xr:uid="{00000000-0005-0000-0000-00007A480000}"/>
    <cellStyle name="Note 9 47 3" xfId="18563" xr:uid="{00000000-0005-0000-0000-00007B480000}"/>
    <cellStyle name="Note 9 47 3 2" xfId="18564" xr:uid="{00000000-0005-0000-0000-00007C480000}"/>
    <cellStyle name="Note 9 47 4" xfId="18565" xr:uid="{00000000-0005-0000-0000-00007D480000}"/>
    <cellStyle name="Note 9 47 4 2" xfId="18566" xr:uid="{00000000-0005-0000-0000-00007E480000}"/>
    <cellStyle name="Note 9 47 5" xfId="18567" xr:uid="{00000000-0005-0000-0000-00007F480000}"/>
    <cellStyle name="Note 9 48" xfId="18568" xr:uid="{00000000-0005-0000-0000-000080480000}"/>
    <cellStyle name="Note 9 48 2" xfId="18569" xr:uid="{00000000-0005-0000-0000-000081480000}"/>
    <cellStyle name="Note 9 48 2 2" xfId="18570" xr:uid="{00000000-0005-0000-0000-000082480000}"/>
    <cellStyle name="Note 9 48 3" xfId="18571" xr:uid="{00000000-0005-0000-0000-000083480000}"/>
    <cellStyle name="Note 9 48 3 2" xfId="18572" xr:uid="{00000000-0005-0000-0000-000084480000}"/>
    <cellStyle name="Note 9 48 4" xfId="18573" xr:uid="{00000000-0005-0000-0000-000085480000}"/>
    <cellStyle name="Note 9 48 4 2" xfId="18574" xr:uid="{00000000-0005-0000-0000-000086480000}"/>
    <cellStyle name="Note 9 48 5" xfId="18575" xr:uid="{00000000-0005-0000-0000-000087480000}"/>
    <cellStyle name="Note 9 49" xfId="18576" xr:uid="{00000000-0005-0000-0000-000088480000}"/>
    <cellStyle name="Note 9 49 2" xfId="18577" xr:uid="{00000000-0005-0000-0000-000089480000}"/>
    <cellStyle name="Note 9 49 2 2" xfId="18578" xr:uid="{00000000-0005-0000-0000-00008A480000}"/>
    <cellStyle name="Note 9 49 3" xfId="18579" xr:uid="{00000000-0005-0000-0000-00008B480000}"/>
    <cellStyle name="Note 9 49 3 2" xfId="18580" xr:uid="{00000000-0005-0000-0000-00008C480000}"/>
    <cellStyle name="Note 9 49 4" xfId="18581" xr:uid="{00000000-0005-0000-0000-00008D480000}"/>
    <cellStyle name="Note 9 49 4 2" xfId="18582" xr:uid="{00000000-0005-0000-0000-00008E480000}"/>
    <cellStyle name="Note 9 49 5" xfId="18583" xr:uid="{00000000-0005-0000-0000-00008F480000}"/>
    <cellStyle name="Note 9 5" xfId="18584" xr:uid="{00000000-0005-0000-0000-000090480000}"/>
    <cellStyle name="Note 9 5 2" xfId="18585" xr:uid="{00000000-0005-0000-0000-000091480000}"/>
    <cellStyle name="Note 9 5 2 2" xfId="18586" xr:uid="{00000000-0005-0000-0000-000092480000}"/>
    <cellStyle name="Note 9 5 2 2 2" xfId="18587" xr:uid="{00000000-0005-0000-0000-000093480000}"/>
    <cellStyle name="Note 9 5 2 3" xfId="18588" xr:uid="{00000000-0005-0000-0000-000094480000}"/>
    <cellStyle name="Note 9 5 2 3 2" xfId="18589" xr:uid="{00000000-0005-0000-0000-000095480000}"/>
    <cellStyle name="Note 9 5 2 4" xfId="18590" xr:uid="{00000000-0005-0000-0000-000096480000}"/>
    <cellStyle name="Note 9 5 2 4 2" xfId="18591" xr:uid="{00000000-0005-0000-0000-000097480000}"/>
    <cellStyle name="Note 9 5 2 5" xfId="18592" xr:uid="{00000000-0005-0000-0000-000098480000}"/>
    <cellStyle name="Note 9 5 3" xfId="18593" xr:uid="{00000000-0005-0000-0000-000099480000}"/>
    <cellStyle name="Note 9 5 3 2" xfId="18594" xr:uid="{00000000-0005-0000-0000-00009A480000}"/>
    <cellStyle name="Note 9 5 4" xfId="18595" xr:uid="{00000000-0005-0000-0000-00009B480000}"/>
    <cellStyle name="Note 9 5 4 2" xfId="18596" xr:uid="{00000000-0005-0000-0000-00009C480000}"/>
    <cellStyle name="Note 9 5 5" xfId="18597" xr:uid="{00000000-0005-0000-0000-00009D480000}"/>
    <cellStyle name="Note 9 5 5 2" xfId="18598" xr:uid="{00000000-0005-0000-0000-00009E480000}"/>
    <cellStyle name="Note 9 5 6" xfId="18599" xr:uid="{00000000-0005-0000-0000-00009F480000}"/>
    <cellStyle name="Note 9 50" xfId="18600" xr:uid="{00000000-0005-0000-0000-0000A0480000}"/>
    <cellStyle name="Note 9 50 2" xfId="18601" xr:uid="{00000000-0005-0000-0000-0000A1480000}"/>
    <cellStyle name="Note 9 50 2 2" xfId="18602" xr:uid="{00000000-0005-0000-0000-0000A2480000}"/>
    <cellStyle name="Note 9 50 3" xfId="18603" xr:uid="{00000000-0005-0000-0000-0000A3480000}"/>
    <cellStyle name="Note 9 50 3 2" xfId="18604" xr:uid="{00000000-0005-0000-0000-0000A4480000}"/>
    <cellStyle name="Note 9 50 4" xfId="18605" xr:uid="{00000000-0005-0000-0000-0000A5480000}"/>
    <cellStyle name="Note 9 50 4 2" xfId="18606" xr:uid="{00000000-0005-0000-0000-0000A6480000}"/>
    <cellStyle name="Note 9 50 5" xfId="18607" xr:uid="{00000000-0005-0000-0000-0000A7480000}"/>
    <cellStyle name="Note 9 51" xfId="18608" xr:uid="{00000000-0005-0000-0000-0000A8480000}"/>
    <cellStyle name="Note 9 51 2" xfId="18609" xr:uid="{00000000-0005-0000-0000-0000A9480000}"/>
    <cellStyle name="Note 9 51 2 2" xfId="18610" xr:uid="{00000000-0005-0000-0000-0000AA480000}"/>
    <cellStyle name="Note 9 51 3" xfId="18611" xr:uid="{00000000-0005-0000-0000-0000AB480000}"/>
    <cellStyle name="Note 9 51 3 2" xfId="18612" xr:uid="{00000000-0005-0000-0000-0000AC480000}"/>
    <cellStyle name="Note 9 51 4" xfId="18613" xr:uid="{00000000-0005-0000-0000-0000AD480000}"/>
    <cellStyle name="Note 9 51 4 2" xfId="18614" xr:uid="{00000000-0005-0000-0000-0000AE480000}"/>
    <cellStyle name="Note 9 51 5" xfId="18615" xr:uid="{00000000-0005-0000-0000-0000AF480000}"/>
    <cellStyle name="Note 9 52" xfId="18616" xr:uid="{00000000-0005-0000-0000-0000B0480000}"/>
    <cellStyle name="Note 9 52 2" xfId="18617" xr:uid="{00000000-0005-0000-0000-0000B1480000}"/>
    <cellStyle name="Note 9 52 2 2" xfId="18618" xr:uid="{00000000-0005-0000-0000-0000B2480000}"/>
    <cellStyle name="Note 9 52 3" xfId="18619" xr:uid="{00000000-0005-0000-0000-0000B3480000}"/>
    <cellStyle name="Note 9 52 3 2" xfId="18620" xr:uid="{00000000-0005-0000-0000-0000B4480000}"/>
    <cellStyle name="Note 9 52 4" xfId="18621" xr:uid="{00000000-0005-0000-0000-0000B5480000}"/>
    <cellStyle name="Note 9 52 4 2" xfId="18622" xr:uid="{00000000-0005-0000-0000-0000B6480000}"/>
    <cellStyle name="Note 9 52 5" xfId="18623" xr:uid="{00000000-0005-0000-0000-0000B7480000}"/>
    <cellStyle name="Note 9 53" xfId="18624" xr:uid="{00000000-0005-0000-0000-0000B8480000}"/>
    <cellStyle name="Note 9 53 2" xfId="18625" xr:uid="{00000000-0005-0000-0000-0000B9480000}"/>
    <cellStyle name="Note 9 53 2 2" xfId="18626" xr:uid="{00000000-0005-0000-0000-0000BA480000}"/>
    <cellStyle name="Note 9 53 3" xfId="18627" xr:uid="{00000000-0005-0000-0000-0000BB480000}"/>
    <cellStyle name="Note 9 53 3 2" xfId="18628" xr:uid="{00000000-0005-0000-0000-0000BC480000}"/>
    <cellStyle name="Note 9 53 4" xfId="18629" xr:uid="{00000000-0005-0000-0000-0000BD480000}"/>
    <cellStyle name="Note 9 53 4 2" xfId="18630" xr:uid="{00000000-0005-0000-0000-0000BE480000}"/>
    <cellStyle name="Note 9 53 5" xfId="18631" xr:uid="{00000000-0005-0000-0000-0000BF480000}"/>
    <cellStyle name="Note 9 54" xfId="18632" xr:uid="{00000000-0005-0000-0000-0000C0480000}"/>
    <cellStyle name="Note 9 54 2" xfId="18633" xr:uid="{00000000-0005-0000-0000-0000C1480000}"/>
    <cellStyle name="Note 9 54 2 2" xfId="18634" xr:uid="{00000000-0005-0000-0000-0000C2480000}"/>
    <cellStyle name="Note 9 54 3" xfId="18635" xr:uid="{00000000-0005-0000-0000-0000C3480000}"/>
    <cellStyle name="Note 9 54 3 2" xfId="18636" xr:uid="{00000000-0005-0000-0000-0000C4480000}"/>
    <cellStyle name="Note 9 54 4" xfId="18637" xr:uid="{00000000-0005-0000-0000-0000C5480000}"/>
    <cellStyle name="Note 9 54 4 2" xfId="18638" xr:uid="{00000000-0005-0000-0000-0000C6480000}"/>
    <cellStyle name="Note 9 54 5" xfId="18639" xr:uid="{00000000-0005-0000-0000-0000C7480000}"/>
    <cellStyle name="Note 9 55" xfId="18640" xr:uid="{00000000-0005-0000-0000-0000C8480000}"/>
    <cellStyle name="Note 9 55 2" xfId="18641" xr:uid="{00000000-0005-0000-0000-0000C9480000}"/>
    <cellStyle name="Note 9 55 2 2" xfId="18642" xr:uid="{00000000-0005-0000-0000-0000CA480000}"/>
    <cellStyle name="Note 9 55 3" xfId="18643" xr:uid="{00000000-0005-0000-0000-0000CB480000}"/>
    <cellStyle name="Note 9 55 3 2" xfId="18644" xr:uid="{00000000-0005-0000-0000-0000CC480000}"/>
    <cellStyle name="Note 9 55 4" xfId="18645" xr:uid="{00000000-0005-0000-0000-0000CD480000}"/>
    <cellStyle name="Note 9 55 4 2" xfId="18646" xr:uid="{00000000-0005-0000-0000-0000CE480000}"/>
    <cellStyle name="Note 9 55 5" xfId="18647" xr:uid="{00000000-0005-0000-0000-0000CF480000}"/>
    <cellStyle name="Note 9 56" xfId="18648" xr:uid="{00000000-0005-0000-0000-0000D0480000}"/>
    <cellStyle name="Note 9 56 2" xfId="18649" xr:uid="{00000000-0005-0000-0000-0000D1480000}"/>
    <cellStyle name="Note 9 57" xfId="18650" xr:uid="{00000000-0005-0000-0000-0000D2480000}"/>
    <cellStyle name="Note 9 57 2" xfId="18651" xr:uid="{00000000-0005-0000-0000-0000D3480000}"/>
    <cellStyle name="Note 9 58" xfId="18652" xr:uid="{00000000-0005-0000-0000-0000D4480000}"/>
    <cellStyle name="Note 9 58 2" xfId="18653" xr:uid="{00000000-0005-0000-0000-0000D5480000}"/>
    <cellStyle name="Note 9 59" xfId="18654" xr:uid="{00000000-0005-0000-0000-0000D6480000}"/>
    <cellStyle name="Note 9 6" xfId="18655" xr:uid="{00000000-0005-0000-0000-0000D7480000}"/>
    <cellStyle name="Note 9 6 2" xfId="18656" xr:uid="{00000000-0005-0000-0000-0000D8480000}"/>
    <cellStyle name="Note 9 6 2 2" xfId="18657" xr:uid="{00000000-0005-0000-0000-0000D9480000}"/>
    <cellStyle name="Note 9 6 2 2 2" xfId="18658" xr:uid="{00000000-0005-0000-0000-0000DA480000}"/>
    <cellStyle name="Note 9 6 2 3" xfId="18659" xr:uid="{00000000-0005-0000-0000-0000DB480000}"/>
    <cellStyle name="Note 9 6 2 3 2" xfId="18660" xr:uid="{00000000-0005-0000-0000-0000DC480000}"/>
    <cellStyle name="Note 9 6 2 4" xfId="18661" xr:uid="{00000000-0005-0000-0000-0000DD480000}"/>
    <cellStyle name="Note 9 6 2 4 2" xfId="18662" xr:uid="{00000000-0005-0000-0000-0000DE480000}"/>
    <cellStyle name="Note 9 6 2 5" xfId="18663" xr:uid="{00000000-0005-0000-0000-0000DF480000}"/>
    <cellStyle name="Note 9 6 3" xfId="18664" xr:uid="{00000000-0005-0000-0000-0000E0480000}"/>
    <cellStyle name="Note 9 6 3 2" xfId="18665" xr:uid="{00000000-0005-0000-0000-0000E1480000}"/>
    <cellStyle name="Note 9 6 4" xfId="18666" xr:uid="{00000000-0005-0000-0000-0000E2480000}"/>
    <cellStyle name="Note 9 6 4 2" xfId="18667" xr:uid="{00000000-0005-0000-0000-0000E3480000}"/>
    <cellStyle name="Note 9 6 5" xfId="18668" xr:uid="{00000000-0005-0000-0000-0000E4480000}"/>
    <cellStyle name="Note 9 6 5 2" xfId="18669" xr:uid="{00000000-0005-0000-0000-0000E5480000}"/>
    <cellStyle name="Note 9 6 6" xfId="18670" xr:uid="{00000000-0005-0000-0000-0000E6480000}"/>
    <cellStyle name="Note 9 7" xfId="18671" xr:uid="{00000000-0005-0000-0000-0000E7480000}"/>
    <cellStyle name="Note 9 7 2" xfId="18672" xr:uid="{00000000-0005-0000-0000-0000E8480000}"/>
    <cellStyle name="Note 9 7 2 2" xfId="18673" xr:uid="{00000000-0005-0000-0000-0000E9480000}"/>
    <cellStyle name="Note 9 7 2 2 2" xfId="18674" xr:uid="{00000000-0005-0000-0000-0000EA480000}"/>
    <cellStyle name="Note 9 7 2 3" xfId="18675" xr:uid="{00000000-0005-0000-0000-0000EB480000}"/>
    <cellStyle name="Note 9 7 2 3 2" xfId="18676" xr:uid="{00000000-0005-0000-0000-0000EC480000}"/>
    <cellStyle name="Note 9 7 2 4" xfId="18677" xr:uid="{00000000-0005-0000-0000-0000ED480000}"/>
    <cellStyle name="Note 9 7 2 4 2" xfId="18678" xr:uid="{00000000-0005-0000-0000-0000EE480000}"/>
    <cellStyle name="Note 9 7 2 5" xfId="18679" xr:uid="{00000000-0005-0000-0000-0000EF480000}"/>
    <cellStyle name="Note 9 7 3" xfId="18680" xr:uid="{00000000-0005-0000-0000-0000F0480000}"/>
    <cellStyle name="Note 9 7 3 2" xfId="18681" xr:uid="{00000000-0005-0000-0000-0000F1480000}"/>
    <cellStyle name="Note 9 7 4" xfId="18682" xr:uid="{00000000-0005-0000-0000-0000F2480000}"/>
    <cellStyle name="Note 9 7 4 2" xfId="18683" xr:uid="{00000000-0005-0000-0000-0000F3480000}"/>
    <cellStyle name="Note 9 7 5" xfId="18684" xr:uid="{00000000-0005-0000-0000-0000F4480000}"/>
    <cellStyle name="Note 9 7 5 2" xfId="18685" xr:uid="{00000000-0005-0000-0000-0000F5480000}"/>
    <cellStyle name="Note 9 7 6" xfId="18686" xr:uid="{00000000-0005-0000-0000-0000F6480000}"/>
    <cellStyle name="Note 9 8" xfId="18687" xr:uid="{00000000-0005-0000-0000-0000F7480000}"/>
    <cellStyle name="Note 9 8 2" xfId="18688" xr:uid="{00000000-0005-0000-0000-0000F8480000}"/>
    <cellStyle name="Note 9 8 2 2" xfId="18689" xr:uid="{00000000-0005-0000-0000-0000F9480000}"/>
    <cellStyle name="Note 9 8 2 2 2" xfId="18690" xr:uid="{00000000-0005-0000-0000-0000FA480000}"/>
    <cellStyle name="Note 9 8 2 3" xfId="18691" xr:uid="{00000000-0005-0000-0000-0000FB480000}"/>
    <cellStyle name="Note 9 8 2 3 2" xfId="18692" xr:uid="{00000000-0005-0000-0000-0000FC480000}"/>
    <cellStyle name="Note 9 8 2 4" xfId="18693" xr:uid="{00000000-0005-0000-0000-0000FD480000}"/>
    <cellStyle name="Note 9 8 2 4 2" xfId="18694" xr:uid="{00000000-0005-0000-0000-0000FE480000}"/>
    <cellStyle name="Note 9 8 2 5" xfId="18695" xr:uid="{00000000-0005-0000-0000-0000FF480000}"/>
    <cellStyle name="Note 9 8 3" xfId="18696" xr:uid="{00000000-0005-0000-0000-000000490000}"/>
    <cellStyle name="Note 9 8 3 2" xfId="18697" xr:uid="{00000000-0005-0000-0000-000001490000}"/>
    <cellStyle name="Note 9 8 4" xfId="18698" xr:uid="{00000000-0005-0000-0000-000002490000}"/>
    <cellStyle name="Note 9 8 4 2" xfId="18699" xr:uid="{00000000-0005-0000-0000-000003490000}"/>
    <cellStyle name="Note 9 8 5" xfId="18700" xr:uid="{00000000-0005-0000-0000-000004490000}"/>
    <cellStyle name="Note 9 8 5 2" xfId="18701" xr:uid="{00000000-0005-0000-0000-000005490000}"/>
    <cellStyle name="Note 9 8 6" xfId="18702" xr:uid="{00000000-0005-0000-0000-000006490000}"/>
    <cellStyle name="Note 9 9" xfId="18703" xr:uid="{00000000-0005-0000-0000-000007490000}"/>
    <cellStyle name="Note 9 9 2" xfId="18704" xr:uid="{00000000-0005-0000-0000-000008490000}"/>
    <cellStyle name="Note 9 9 2 2" xfId="18705" xr:uid="{00000000-0005-0000-0000-000009490000}"/>
    <cellStyle name="Note 9 9 2 2 2" xfId="18706" xr:uid="{00000000-0005-0000-0000-00000A490000}"/>
    <cellStyle name="Note 9 9 2 3" xfId="18707" xr:uid="{00000000-0005-0000-0000-00000B490000}"/>
    <cellStyle name="Note 9 9 2 3 2" xfId="18708" xr:uid="{00000000-0005-0000-0000-00000C490000}"/>
    <cellStyle name="Note 9 9 2 4" xfId="18709" xr:uid="{00000000-0005-0000-0000-00000D490000}"/>
    <cellStyle name="Note 9 9 2 4 2" xfId="18710" xr:uid="{00000000-0005-0000-0000-00000E490000}"/>
    <cellStyle name="Note 9 9 2 5" xfId="18711" xr:uid="{00000000-0005-0000-0000-00000F490000}"/>
    <cellStyle name="Note 9 9 3" xfId="18712" xr:uid="{00000000-0005-0000-0000-000010490000}"/>
    <cellStyle name="Note 9 9 3 2" xfId="18713" xr:uid="{00000000-0005-0000-0000-000011490000}"/>
    <cellStyle name="Note 9 9 4" xfId="18714" xr:uid="{00000000-0005-0000-0000-000012490000}"/>
    <cellStyle name="Note 9 9 4 2" xfId="18715" xr:uid="{00000000-0005-0000-0000-000013490000}"/>
    <cellStyle name="Note 9 9 5" xfId="18716" xr:uid="{00000000-0005-0000-0000-000014490000}"/>
    <cellStyle name="Note 9 9 5 2" xfId="18717" xr:uid="{00000000-0005-0000-0000-000015490000}"/>
    <cellStyle name="Note 9 9 6" xfId="18718" xr:uid="{00000000-0005-0000-0000-000016490000}"/>
    <cellStyle name="Output 2" xfId="39" xr:uid="{00000000-0005-0000-0000-000017490000}"/>
    <cellStyle name="Output 2 2" xfId="18720" xr:uid="{00000000-0005-0000-0000-000018490000}"/>
    <cellStyle name="Output 2 3" xfId="35282" xr:uid="{00000000-0005-0000-0000-000019490000}"/>
    <cellStyle name="Output 2 4" xfId="18719" xr:uid="{00000000-0005-0000-0000-00001A490000}"/>
    <cellStyle name="Output 3" xfId="18721" xr:uid="{00000000-0005-0000-0000-00001B490000}"/>
    <cellStyle name="Output 3 2" xfId="18722" xr:uid="{00000000-0005-0000-0000-00001C490000}"/>
    <cellStyle name="Output 4" xfId="18723" xr:uid="{00000000-0005-0000-0000-00001D490000}"/>
    <cellStyle name="Output 4 2" xfId="18724" xr:uid="{00000000-0005-0000-0000-00001E490000}"/>
    <cellStyle name="Output 5" xfId="18725" xr:uid="{00000000-0005-0000-0000-00001F490000}"/>
    <cellStyle name="Output 5 2" xfId="18726" xr:uid="{00000000-0005-0000-0000-000020490000}"/>
    <cellStyle name="Output 6" xfId="18727" xr:uid="{00000000-0005-0000-0000-000021490000}"/>
    <cellStyle name="Output 7" xfId="18728" xr:uid="{00000000-0005-0000-0000-000022490000}"/>
    <cellStyle name="Output Amounts" xfId="18729" xr:uid="{00000000-0005-0000-0000-000023490000}"/>
    <cellStyle name="Output Amounts 2" xfId="18730" xr:uid="{00000000-0005-0000-0000-000024490000}"/>
    <cellStyle name="Output Column Headings" xfId="18731" xr:uid="{00000000-0005-0000-0000-000025490000}"/>
    <cellStyle name="Output Column Headings 2" xfId="18732" xr:uid="{00000000-0005-0000-0000-000026490000}"/>
    <cellStyle name="Output Line Items" xfId="18733" xr:uid="{00000000-0005-0000-0000-000027490000}"/>
    <cellStyle name="Output Line Items 2" xfId="18734" xr:uid="{00000000-0005-0000-0000-000028490000}"/>
    <cellStyle name="Output Report Heading" xfId="18735" xr:uid="{00000000-0005-0000-0000-000029490000}"/>
    <cellStyle name="Output Report Heading 2" xfId="18736" xr:uid="{00000000-0005-0000-0000-00002A490000}"/>
    <cellStyle name="Output Report Title" xfId="18737" xr:uid="{00000000-0005-0000-0000-00002B490000}"/>
    <cellStyle name="Output Report Title 2" xfId="18738" xr:uid="{00000000-0005-0000-0000-00002C490000}"/>
    <cellStyle name="Percent 10" xfId="41" xr:uid="{00000000-0005-0000-0000-00002D490000}"/>
    <cellStyle name="Percent 10 10" xfId="18740" xr:uid="{00000000-0005-0000-0000-00002E490000}"/>
    <cellStyle name="Percent 10 10 10" xfId="18741" xr:uid="{00000000-0005-0000-0000-00002F490000}"/>
    <cellStyle name="Percent 10 10 10 2" xfId="18742" xr:uid="{00000000-0005-0000-0000-000030490000}"/>
    <cellStyle name="Percent 10 10 11" xfId="18743" xr:uid="{00000000-0005-0000-0000-000031490000}"/>
    <cellStyle name="Percent 10 10 11 2" xfId="18744" xr:uid="{00000000-0005-0000-0000-000032490000}"/>
    <cellStyle name="Percent 10 10 12" xfId="18745" xr:uid="{00000000-0005-0000-0000-000033490000}"/>
    <cellStyle name="Percent 10 10 12 2" xfId="18746" xr:uid="{00000000-0005-0000-0000-000034490000}"/>
    <cellStyle name="Percent 10 10 13" xfId="18747" xr:uid="{00000000-0005-0000-0000-000035490000}"/>
    <cellStyle name="Percent 10 10 13 2" xfId="18748" xr:uid="{00000000-0005-0000-0000-000036490000}"/>
    <cellStyle name="Percent 10 10 14" xfId="18749" xr:uid="{00000000-0005-0000-0000-000037490000}"/>
    <cellStyle name="Percent 10 10 14 2" xfId="18750" xr:uid="{00000000-0005-0000-0000-000038490000}"/>
    <cellStyle name="Percent 10 10 15" xfId="18751" xr:uid="{00000000-0005-0000-0000-000039490000}"/>
    <cellStyle name="Percent 10 10 15 2" xfId="18752" xr:uid="{00000000-0005-0000-0000-00003A490000}"/>
    <cellStyle name="Percent 10 10 16" xfId="18753" xr:uid="{00000000-0005-0000-0000-00003B490000}"/>
    <cellStyle name="Percent 10 10 16 2" xfId="18754" xr:uid="{00000000-0005-0000-0000-00003C490000}"/>
    <cellStyle name="Percent 10 10 17" xfId="18755" xr:uid="{00000000-0005-0000-0000-00003D490000}"/>
    <cellStyle name="Percent 10 10 17 2" xfId="18756" xr:uid="{00000000-0005-0000-0000-00003E490000}"/>
    <cellStyle name="Percent 10 10 18" xfId="18757" xr:uid="{00000000-0005-0000-0000-00003F490000}"/>
    <cellStyle name="Percent 10 10 18 2" xfId="18758" xr:uid="{00000000-0005-0000-0000-000040490000}"/>
    <cellStyle name="Percent 10 10 19" xfId="18759" xr:uid="{00000000-0005-0000-0000-000041490000}"/>
    <cellStyle name="Percent 10 10 19 2" xfId="18760" xr:uid="{00000000-0005-0000-0000-000042490000}"/>
    <cellStyle name="Percent 10 10 2" xfId="18761" xr:uid="{00000000-0005-0000-0000-000043490000}"/>
    <cellStyle name="Percent 10 10 2 2" xfId="18762" xr:uid="{00000000-0005-0000-0000-000044490000}"/>
    <cellStyle name="Percent 10 10 20" xfId="18763" xr:uid="{00000000-0005-0000-0000-000045490000}"/>
    <cellStyle name="Percent 10 10 20 2" xfId="18764" xr:uid="{00000000-0005-0000-0000-000046490000}"/>
    <cellStyle name="Percent 10 10 21" xfId="18765" xr:uid="{00000000-0005-0000-0000-000047490000}"/>
    <cellStyle name="Percent 10 10 21 2" xfId="18766" xr:uid="{00000000-0005-0000-0000-000048490000}"/>
    <cellStyle name="Percent 10 10 22" xfId="18767" xr:uid="{00000000-0005-0000-0000-000049490000}"/>
    <cellStyle name="Percent 10 10 22 2" xfId="18768" xr:uid="{00000000-0005-0000-0000-00004A490000}"/>
    <cellStyle name="Percent 10 10 23" xfId="18769" xr:uid="{00000000-0005-0000-0000-00004B490000}"/>
    <cellStyle name="Percent 10 10 23 2" xfId="18770" xr:uid="{00000000-0005-0000-0000-00004C490000}"/>
    <cellStyle name="Percent 10 10 24" xfId="18771" xr:uid="{00000000-0005-0000-0000-00004D490000}"/>
    <cellStyle name="Percent 10 10 24 2" xfId="18772" xr:uid="{00000000-0005-0000-0000-00004E490000}"/>
    <cellStyle name="Percent 10 10 25" xfId="18773" xr:uid="{00000000-0005-0000-0000-00004F490000}"/>
    <cellStyle name="Percent 10 10 25 2" xfId="18774" xr:uid="{00000000-0005-0000-0000-000050490000}"/>
    <cellStyle name="Percent 10 10 26" xfId="18775" xr:uid="{00000000-0005-0000-0000-000051490000}"/>
    <cellStyle name="Percent 10 10 26 2" xfId="18776" xr:uid="{00000000-0005-0000-0000-000052490000}"/>
    <cellStyle name="Percent 10 10 27" xfId="18777" xr:uid="{00000000-0005-0000-0000-000053490000}"/>
    <cellStyle name="Percent 10 10 27 2" xfId="18778" xr:uid="{00000000-0005-0000-0000-000054490000}"/>
    <cellStyle name="Percent 10 10 28" xfId="18779" xr:uid="{00000000-0005-0000-0000-000055490000}"/>
    <cellStyle name="Percent 10 10 28 2" xfId="18780" xr:uid="{00000000-0005-0000-0000-000056490000}"/>
    <cellStyle name="Percent 10 10 29" xfId="18781" xr:uid="{00000000-0005-0000-0000-000057490000}"/>
    <cellStyle name="Percent 10 10 29 2" xfId="18782" xr:uid="{00000000-0005-0000-0000-000058490000}"/>
    <cellStyle name="Percent 10 10 3" xfId="18783" xr:uid="{00000000-0005-0000-0000-000059490000}"/>
    <cellStyle name="Percent 10 10 3 2" xfId="18784" xr:uid="{00000000-0005-0000-0000-00005A490000}"/>
    <cellStyle name="Percent 10 10 30" xfId="18785" xr:uid="{00000000-0005-0000-0000-00005B490000}"/>
    <cellStyle name="Percent 10 10 30 2" xfId="18786" xr:uid="{00000000-0005-0000-0000-00005C490000}"/>
    <cellStyle name="Percent 10 10 31" xfId="18787" xr:uid="{00000000-0005-0000-0000-00005D490000}"/>
    <cellStyle name="Percent 10 10 31 2" xfId="18788" xr:uid="{00000000-0005-0000-0000-00005E490000}"/>
    <cellStyle name="Percent 10 10 32" xfId="18789" xr:uid="{00000000-0005-0000-0000-00005F490000}"/>
    <cellStyle name="Percent 10 10 32 2" xfId="18790" xr:uid="{00000000-0005-0000-0000-000060490000}"/>
    <cellStyle name="Percent 10 10 33" xfId="18791" xr:uid="{00000000-0005-0000-0000-000061490000}"/>
    <cellStyle name="Percent 10 10 33 2" xfId="18792" xr:uid="{00000000-0005-0000-0000-000062490000}"/>
    <cellStyle name="Percent 10 10 34" xfId="18793" xr:uid="{00000000-0005-0000-0000-000063490000}"/>
    <cellStyle name="Percent 10 10 34 2" xfId="18794" xr:uid="{00000000-0005-0000-0000-000064490000}"/>
    <cellStyle name="Percent 10 10 35" xfId="18795" xr:uid="{00000000-0005-0000-0000-000065490000}"/>
    <cellStyle name="Percent 10 10 35 2" xfId="18796" xr:uid="{00000000-0005-0000-0000-000066490000}"/>
    <cellStyle name="Percent 10 10 36" xfId="18797" xr:uid="{00000000-0005-0000-0000-000067490000}"/>
    <cellStyle name="Percent 10 10 36 2" xfId="18798" xr:uid="{00000000-0005-0000-0000-000068490000}"/>
    <cellStyle name="Percent 10 10 37" xfId="18799" xr:uid="{00000000-0005-0000-0000-000069490000}"/>
    <cellStyle name="Percent 10 10 37 2" xfId="18800" xr:uid="{00000000-0005-0000-0000-00006A490000}"/>
    <cellStyle name="Percent 10 10 38" xfId="18801" xr:uid="{00000000-0005-0000-0000-00006B490000}"/>
    <cellStyle name="Percent 10 10 38 2" xfId="18802" xr:uid="{00000000-0005-0000-0000-00006C490000}"/>
    <cellStyle name="Percent 10 10 39" xfId="18803" xr:uid="{00000000-0005-0000-0000-00006D490000}"/>
    <cellStyle name="Percent 10 10 4" xfId="18804" xr:uid="{00000000-0005-0000-0000-00006E490000}"/>
    <cellStyle name="Percent 10 10 4 2" xfId="18805" xr:uid="{00000000-0005-0000-0000-00006F490000}"/>
    <cellStyle name="Percent 10 10 5" xfId="18806" xr:uid="{00000000-0005-0000-0000-000070490000}"/>
    <cellStyle name="Percent 10 10 5 2" xfId="18807" xr:uid="{00000000-0005-0000-0000-000071490000}"/>
    <cellStyle name="Percent 10 10 6" xfId="18808" xr:uid="{00000000-0005-0000-0000-000072490000}"/>
    <cellStyle name="Percent 10 10 6 2" xfId="18809" xr:uid="{00000000-0005-0000-0000-000073490000}"/>
    <cellStyle name="Percent 10 10 7" xfId="18810" xr:uid="{00000000-0005-0000-0000-000074490000}"/>
    <cellStyle name="Percent 10 10 7 2" xfId="18811" xr:uid="{00000000-0005-0000-0000-000075490000}"/>
    <cellStyle name="Percent 10 10 8" xfId="18812" xr:uid="{00000000-0005-0000-0000-000076490000}"/>
    <cellStyle name="Percent 10 10 8 2" xfId="18813" xr:uid="{00000000-0005-0000-0000-000077490000}"/>
    <cellStyle name="Percent 10 10 9" xfId="18814" xr:uid="{00000000-0005-0000-0000-000078490000}"/>
    <cellStyle name="Percent 10 10 9 2" xfId="18815" xr:uid="{00000000-0005-0000-0000-000079490000}"/>
    <cellStyle name="Percent 10 11" xfId="18816" xr:uid="{00000000-0005-0000-0000-00007A490000}"/>
    <cellStyle name="Percent 10 11 10" xfId="18817" xr:uid="{00000000-0005-0000-0000-00007B490000}"/>
    <cellStyle name="Percent 10 11 10 2" xfId="18818" xr:uid="{00000000-0005-0000-0000-00007C490000}"/>
    <cellStyle name="Percent 10 11 11" xfId="18819" xr:uid="{00000000-0005-0000-0000-00007D490000}"/>
    <cellStyle name="Percent 10 11 11 2" xfId="18820" xr:uid="{00000000-0005-0000-0000-00007E490000}"/>
    <cellStyle name="Percent 10 11 12" xfId="18821" xr:uid="{00000000-0005-0000-0000-00007F490000}"/>
    <cellStyle name="Percent 10 11 12 2" xfId="18822" xr:uid="{00000000-0005-0000-0000-000080490000}"/>
    <cellStyle name="Percent 10 11 13" xfId="18823" xr:uid="{00000000-0005-0000-0000-000081490000}"/>
    <cellStyle name="Percent 10 11 13 2" xfId="18824" xr:uid="{00000000-0005-0000-0000-000082490000}"/>
    <cellStyle name="Percent 10 11 14" xfId="18825" xr:uid="{00000000-0005-0000-0000-000083490000}"/>
    <cellStyle name="Percent 10 11 14 2" xfId="18826" xr:uid="{00000000-0005-0000-0000-000084490000}"/>
    <cellStyle name="Percent 10 11 15" xfId="18827" xr:uid="{00000000-0005-0000-0000-000085490000}"/>
    <cellStyle name="Percent 10 11 15 2" xfId="18828" xr:uid="{00000000-0005-0000-0000-000086490000}"/>
    <cellStyle name="Percent 10 11 16" xfId="18829" xr:uid="{00000000-0005-0000-0000-000087490000}"/>
    <cellStyle name="Percent 10 11 16 2" xfId="18830" xr:uid="{00000000-0005-0000-0000-000088490000}"/>
    <cellStyle name="Percent 10 11 17" xfId="18831" xr:uid="{00000000-0005-0000-0000-000089490000}"/>
    <cellStyle name="Percent 10 11 17 2" xfId="18832" xr:uid="{00000000-0005-0000-0000-00008A490000}"/>
    <cellStyle name="Percent 10 11 18" xfId="18833" xr:uid="{00000000-0005-0000-0000-00008B490000}"/>
    <cellStyle name="Percent 10 11 18 2" xfId="18834" xr:uid="{00000000-0005-0000-0000-00008C490000}"/>
    <cellStyle name="Percent 10 11 19" xfId="18835" xr:uid="{00000000-0005-0000-0000-00008D490000}"/>
    <cellStyle name="Percent 10 11 19 2" xfId="18836" xr:uid="{00000000-0005-0000-0000-00008E490000}"/>
    <cellStyle name="Percent 10 11 2" xfId="18837" xr:uid="{00000000-0005-0000-0000-00008F490000}"/>
    <cellStyle name="Percent 10 11 2 2" xfId="18838" xr:uid="{00000000-0005-0000-0000-000090490000}"/>
    <cellStyle name="Percent 10 11 20" xfId="18839" xr:uid="{00000000-0005-0000-0000-000091490000}"/>
    <cellStyle name="Percent 10 11 20 2" xfId="18840" xr:uid="{00000000-0005-0000-0000-000092490000}"/>
    <cellStyle name="Percent 10 11 21" xfId="18841" xr:uid="{00000000-0005-0000-0000-000093490000}"/>
    <cellStyle name="Percent 10 11 21 2" xfId="18842" xr:uid="{00000000-0005-0000-0000-000094490000}"/>
    <cellStyle name="Percent 10 11 22" xfId="18843" xr:uid="{00000000-0005-0000-0000-000095490000}"/>
    <cellStyle name="Percent 10 11 22 2" xfId="18844" xr:uid="{00000000-0005-0000-0000-000096490000}"/>
    <cellStyle name="Percent 10 11 23" xfId="18845" xr:uid="{00000000-0005-0000-0000-000097490000}"/>
    <cellStyle name="Percent 10 11 23 2" xfId="18846" xr:uid="{00000000-0005-0000-0000-000098490000}"/>
    <cellStyle name="Percent 10 11 24" xfId="18847" xr:uid="{00000000-0005-0000-0000-000099490000}"/>
    <cellStyle name="Percent 10 11 24 2" xfId="18848" xr:uid="{00000000-0005-0000-0000-00009A490000}"/>
    <cellStyle name="Percent 10 11 25" xfId="18849" xr:uid="{00000000-0005-0000-0000-00009B490000}"/>
    <cellStyle name="Percent 10 11 25 2" xfId="18850" xr:uid="{00000000-0005-0000-0000-00009C490000}"/>
    <cellStyle name="Percent 10 11 26" xfId="18851" xr:uid="{00000000-0005-0000-0000-00009D490000}"/>
    <cellStyle name="Percent 10 11 26 2" xfId="18852" xr:uid="{00000000-0005-0000-0000-00009E490000}"/>
    <cellStyle name="Percent 10 11 27" xfId="18853" xr:uid="{00000000-0005-0000-0000-00009F490000}"/>
    <cellStyle name="Percent 10 11 27 2" xfId="18854" xr:uid="{00000000-0005-0000-0000-0000A0490000}"/>
    <cellStyle name="Percent 10 11 28" xfId="18855" xr:uid="{00000000-0005-0000-0000-0000A1490000}"/>
    <cellStyle name="Percent 10 11 28 2" xfId="18856" xr:uid="{00000000-0005-0000-0000-0000A2490000}"/>
    <cellStyle name="Percent 10 11 29" xfId="18857" xr:uid="{00000000-0005-0000-0000-0000A3490000}"/>
    <cellStyle name="Percent 10 11 29 2" xfId="18858" xr:uid="{00000000-0005-0000-0000-0000A4490000}"/>
    <cellStyle name="Percent 10 11 3" xfId="18859" xr:uid="{00000000-0005-0000-0000-0000A5490000}"/>
    <cellStyle name="Percent 10 11 3 2" xfId="18860" xr:uid="{00000000-0005-0000-0000-0000A6490000}"/>
    <cellStyle name="Percent 10 11 30" xfId="18861" xr:uid="{00000000-0005-0000-0000-0000A7490000}"/>
    <cellStyle name="Percent 10 11 30 2" xfId="18862" xr:uid="{00000000-0005-0000-0000-0000A8490000}"/>
    <cellStyle name="Percent 10 11 31" xfId="18863" xr:uid="{00000000-0005-0000-0000-0000A9490000}"/>
    <cellStyle name="Percent 10 11 31 2" xfId="18864" xr:uid="{00000000-0005-0000-0000-0000AA490000}"/>
    <cellStyle name="Percent 10 11 32" xfId="18865" xr:uid="{00000000-0005-0000-0000-0000AB490000}"/>
    <cellStyle name="Percent 10 11 32 2" xfId="18866" xr:uid="{00000000-0005-0000-0000-0000AC490000}"/>
    <cellStyle name="Percent 10 11 33" xfId="18867" xr:uid="{00000000-0005-0000-0000-0000AD490000}"/>
    <cellStyle name="Percent 10 11 33 2" xfId="18868" xr:uid="{00000000-0005-0000-0000-0000AE490000}"/>
    <cellStyle name="Percent 10 11 34" xfId="18869" xr:uid="{00000000-0005-0000-0000-0000AF490000}"/>
    <cellStyle name="Percent 10 11 34 2" xfId="18870" xr:uid="{00000000-0005-0000-0000-0000B0490000}"/>
    <cellStyle name="Percent 10 11 35" xfId="18871" xr:uid="{00000000-0005-0000-0000-0000B1490000}"/>
    <cellStyle name="Percent 10 11 35 2" xfId="18872" xr:uid="{00000000-0005-0000-0000-0000B2490000}"/>
    <cellStyle name="Percent 10 11 36" xfId="18873" xr:uid="{00000000-0005-0000-0000-0000B3490000}"/>
    <cellStyle name="Percent 10 11 36 2" xfId="18874" xr:uid="{00000000-0005-0000-0000-0000B4490000}"/>
    <cellStyle name="Percent 10 11 37" xfId="18875" xr:uid="{00000000-0005-0000-0000-0000B5490000}"/>
    <cellStyle name="Percent 10 11 37 2" xfId="18876" xr:uid="{00000000-0005-0000-0000-0000B6490000}"/>
    <cellStyle name="Percent 10 11 38" xfId="18877" xr:uid="{00000000-0005-0000-0000-0000B7490000}"/>
    <cellStyle name="Percent 10 11 38 2" xfId="18878" xr:uid="{00000000-0005-0000-0000-0000B8490000}"/>
    <cellStyle name="Percent 10 11 39" xfId="18879" xr:uid="{00000000-0005-0000-0000-0000B9490000}"/>
    <cellStyle name="Percent 10 11 4" xfId="18880" xr:uid="{00000000-0005-0000-0000-0000BA490000}"/>
    <cellStyle name="Percent 10 11 4 2" xfId="18881" xr:uid="{00000000-0005-0000-0000-0000BB490000}"/>
    <cellStyle name="Percent 10 11 5" xfId="18882" xr:uid="{00000000-0005-0000-0000-0000BC490000}"/>
    <cellStyle name="Percent 10 11 5 2" xfId="18883" xr:uid="{00000000-0005-0000-0000-0000BD490000}"/>
    <cellStyle name="Percent 10 11 6" xfId="18884" xr:uid="{00000000-0005-0000-0000-0000BE490000}"/>
    <cellStyle name="Percent 10 11 6 2" xfId="18885" xr:uid="{00000000-0005-0000-0000-0000BF490000}"/>
    <cellStyle name="Percent 10 11 7" xfId="18886" xr:uid="{00000000-0005-0000-0000-0000C0490000}"/>
    <cellStyle name="Percent 10 11 7 2" xfId="18887" xr:uid="{00000000-0005-0000-0000-0000C1490000}"/>
    <cellStyle name="Percent 10 11 8" xfId="18888" xr:uid="{00000000-0005-0000-0000-0000C2490000}"/>
    <cellStyle name="Percent 10 11 8 2" xfId="18889" xr:uid="{00000000-0005-0000-0000-0000C3490000}"/>
    <cellStyle name="Percent 10 11 9" xfId="18890" xr:uid="{00000000-0005-0000-0000-0000C4490000}"/>
    <cellStyle name="Percent 10 11 9 2" xfId="18891" xr:uid="{00000000-0005-0000-0000-0000C5490000}"/>
    <cellStyle name="Percent 10 12" xfId="18892" xr:uid="{00000000-0005-0000-0000-0000C6490000}"/>
    <cellStyle name="Percent 10 12 10" xfId="18893" xr:uid="{00000000-0005-0000-0000-0000C7490000}"/>
    <cellStyle name="Percent 10 12 10 2" xfId="18894" xr:uid="{00000000-0005-0000-0000-0000C8490000}"/>
    <cellStyle name="Percent 10 12 11" xfId="18895" xr:uid="{00000000-0005-0000-0000-0000C9490000}"/>
    <cellStyle name="Percent 10 12 11 2" xfId="18896" xr:uid="{00000000-0005-0000-0000-0000CA490000}"/>
    <cellStyle name="Percent 10 12 12" xfId="18897" xr:uid="{00000000-0005-0000-0000-0000CB490000}"/>
    <cellStyle name="Percent 10 12 12 2" xfId="18898" xr:uid="{00000000-0005-0000-0000-0000CC490000}"/>
    <cellStyle name="Percent 10 12 13" xfId="18899" xr:uid="{00000000-0005-0000-0000-0000CD490000}"/>
    <cellStyle name="Percent 10 12 13 2" xfId="18900" xr:uid="{00000000-0005-0000-0000-0000CE490000}"/>
    <cellStyle name="Percent 10 12 14" xfId="18901" xr:uid="{00000000-0005-0000-0000-0000CF490000}"/>
    <cellStyle name="Percent 10 12 14 2" xfId="18902" xr:uid="{00000000-0005-0000-0000-0000D0490000}"/>
    <cellStyle name="Percent 10 12 15" xfId="18903" xr:uid="{00000000-0005-0000-0000-0000D1490000}"/>
    <cellStyle name="Percent 10 12 15 2" xfId="18904" xr:uid="{00000000-0005-0000-0000-0000D2490000}"/>
    <cellStyle name="Percent 10 12 16" xfId="18905" xr:uid="{00000000-0005-0000-0000-0000D3490000}"/>
    <cellStyle name="Percent 10 12 16 2" xfId="18906" xr:uid="{00000000-0005-0000-0000-0000D4490000}"/>
    <cellStyle name="Percent 10 12 17" xfId="18907" xr:uid="{00000000-0005-0000-0000-0000D5490000}"/>
    <cellStyle name="Percent 10 12 17 2" xfId="18908" xr:uid="{00000000-0005-0000-0000-0000D6490000}"/>
    <cellStyle name="Percent 10 12 18" xfId="18909" xr:uid="{00000000-0005-0000-0000-0000D7490000}"/>
    <cellStyle name="Percent 10 12 18 2" xfId="18910" xr:uid="{00000000-0005-0000-0000-0000D8490000}"/>
    <cellStyle name="Percent 10 12 19" xfId="18911" xr:uid="{00000000-0005-0000-0000-0000D9490000}"/>
    <cellStyle name="Percent 10 12 19 2" xfId="18912" xr:uid="{00000000-0005-0000-0000-0000DA490000}"/>
    <cellStyle name="Percent 10 12 2" xfId="18913" xr:uid="{00000000-0005-0000-0000-0000DB490000}"/>
    <cellStyle name="Percent 10 12 2 2" xfId="18914" xr:uid="{00000000-0005-0000-0000-0000DC490000}"/>
    <cellStyle name="Percent 10 12 20" xfId="18915" xr:uid="{00000000-0005-0000-0000-0000DD490000}"/>
    <cellStyle name="Percent 10 12 20 2" xfId="18916" xr:uid="{00000000-0005-0000-0000-0000DE490000}"/>
    <cellStyle name="Percent 10 12 21" xfId="18917" xr:uid="{00000000-0005-0000-0000-0000DF490000}"/>
    <cellStyle name="Percent 10 12 21 2" xfId="18918" xr:uid="{00000000-0005-0000-0000-0000E0490000}"/>
    <cellStyle name="Percent 10 12 22" xfId="18919" xr:uid="{00000000-0005-0000-0000-0000E1490000}"/>
    <cellStyle name="Percent 10 12 22 2" xfId="18920" xr:uid="{00000000-0005-0000-0000-0000E2490000}"/>
    <cellStyle name="Percent 10 12 23" xfId="18921" xr:uid="{00000000-0005-0000-0000-0000E3490000}"/>
    <cellStyle name="Percent 10 12 23 2" xfId="18922" xr:uid="{00000000-0005-0000-0000-0000E4490000}"/>
    <cellStyle name="Percent 10 12 24" xfId="18923" xr:uid="{00000000-0005-0000-0000-0000E5490000}"/>
    <cellStyle name="Percent 10 12 24 2" xfId="18924" xr:uid="{00000000-0005-0000-0000-0000E6490000}"/>
    <cellStyle name="Percent 10 12 25" xfId="18925" xr:uid="{00000000-0005-0000-0000-0000E7490000}"/>
    <cellStyle name="Percent 10 12 25 2" xfId="18926" xr:uid="{00000000-0005-0000-0000-0000E8490000}"/>
    <cellStyle name="Percent 10 12 26" xfId="18927" xr:uid="{00000000-0005-0000-0000-0000E9490000}"/>
    <cellStyle name="Percent 10 12 26 2" xfId="18928" xr:uid="{00000000-0005-0000-0000-0000EA490000}"/>
    <cellStyle name="Percent 10 12 27" xfId="18929" xr:uid="{00000000-0005-0000-0000-0000EB490000}"/>
    <cellStyle name="Percent 10 12 27 2" xfId="18930" xr:uid="{00000000-0005-0000-0000-0000EC490000}"/>
    <cellStyle name="Percent 10 12 28" xfId="18931" xr:uid="{00000000-0005-0000-0000-0000ED490000}"/>
    <cellStyle name="Percent 10 12 28 2" xfId="18932" xr:uid="{00000000-0005-0000-0000-0000EE490000}"/>
    <cellStyle name="Percent 10 12 29" xfId="18933" xr:uid="{00000000-0005-0000-0000-0000EF490000}"/>
    <cellStyle name="Percent 10 12 29 2" xfId="18934" xr:uid="{00000000-0005-0000-0000-0000F0490000}"/>
    <cellStyle name="Percent 10 12 3" xfId="18935" xr:uid="{00000000-0005-0000-0000-0000F1490000}"/>
    <cellStyle name="Percent 10 12 3 2" xfId="18936" xr:uid="{00000000-0005-0000-0000-0000F2490000}"/>
    <cellStyle name="Percent 10 12 30" xfId="18937" xr:uid="{00000000-0005-0000-0000-0000F3490000}"/>
    <cellStyle name="Percent 10 12 30 2" xfId="18938" xr:uid="{00000000-0005-0000-0000-0000F4490000}"/>
    <cellStyle name="Percent 10 12 31" xfId="18939" xr:uid="{00000000-0005-0000-0000-0000F5490000}"/>
    <cellStyle name="Percent 10 12 31 2" xfId="18940" xr:uid="{00000000-0005-0000-0000-0000F6490000}"/>
    <cellStyle name="Percent 10 12 32" xfId="18941" xr:uid="{00000000-0005-0000-0000-0000F7490000}"/>
    <cellStyle name="Percent 10 12 32 2" xfId="18942" xr:uid="{00000000-0005-0000-0000-0000F8490000}"/>
    <cellStyle name="Percent 10 12 33" xfId="18943" xr:uid="{00000000-0005-0000-0000-0000F9490000}"/>
    <cellStyle name="Percent 10 12 33 2" xfId="18944" xr:uid="{00000000-0005-0000-0000-0000FA490000}"/>
    <cellStyle name="Percent 10 12 34" xfId="18945" xr:uid="{00000000-0005-0000-0000-0000FB490000}"/>
    <cellStyle name="Percent 10 12 34 2" xfId="18946" xr:uid="{00000000-0005-0000-0000-0000FC490000}"/>
    <cellStyle name="Percent 10 12 35" xfId="18947" xr:uid="{00000000-0005-0000-0000-0000FD490000}"/>
    <cellStyle name="Percent 10 12 35 2" xfId="18948" xr:uid="{00000000-0005-0000-0000-0000FE490000}"/>
    <cellStyle name="Percent 10 12 36" xfId="18949" xr:uid="{00000000-0005-0000-0000-0000FF490000}"/>
    <cellStyle name="Percent 10 12 36 2" xfId="18950" xr:uid="{00000000-0005-0000-0000-0000004A0000}"/>
    <cellStyle name="Percent 10 12 37" xfId="18951" xr:uid="{00000000-0005-0000-0000-0000014A0000}"/>
    <cellStyle name="Percent 10 12 37 2" xfId="18952" xr:uid="{00000000-0005-0000-0000-0000024A0000}"/>
    <cellStyle name="Percent 10 12 38" xfId="18953" xr:uid="{00000000-0005-0000-0000-0000034A0000}"/>
    <cellStyle name="Percent 10 12 38 2" xfId="18954" xr:uid="{00000000-0005-0000-0000-0000044A0000}"/>
    <cellStyle name="Percent 10 12 39" xfId="18955" xr:uid="{00000000-0005-0000-0000-0000054A0000}"/>
    <cellStyle name="Percent 10 12 4" xfId="18956" xr:uid="{00000000-0005-0000-0000-0000064A0000}"/>
    <cellStyle name="Percent 10 12 4 2" xfId="18957" xr:uid="{00000000-0005-0000-0000-0000074A0000}"/>
    <cellStyle name="Percent 10 12 5" xfId="18958" xr:uid="{00000000-0005-0000-0000-0000084A0000}"/>
    <cellStyle name="Percent 10 12 5 2" xfId="18959" xr:uid="{00000000-0005-0000-0000-0000094A0000}"/>
    <cellStyle name="Percent 10 12 6" xfId="18960" xr:uid="{00000000-0005-0000-0000-00000A4A0000}"/>
    <cellStyle name="Percent 10 12 6 2" xfId="18961" xr:uid="{00000000-0005-0000-0000-00000B4A0000}"/>
    <cellStyle name="Percent 10 12 7" xfId="18962" xr:uid="{00000000-0005-0000-0000-00000C4A0000}"/>
    <cellStyle name="Percent 10 12 7 2" xfId="18963" xr:uid="{00000000-0005-0000-0000-00000D4A0000}"/>
    <cellStyle name="Percent 10 12 8" xfId="18964" xr:uid="{00000000-0005-0000-0000-00000E4A0000}"/>
    <cellStyle name="Percent 10 12 8 2" xfId="18965" xr:uid="{00000000-0005-0000-0000-00000F4A0000}"/>
    <cellStyle name="Percent 10 12 9" xfId="18966" xr:uid="{00000000-0005-0000-0000-0000104A0000}"/>
    <cellStyle name="Percent 10 12 9 2" xfId="18967" xr:uid="{00000000-0005-0000-0000-0000114A0000}"/>
    <cellStyle name="Percent 10 13" xfId="18968" xr:uid="{00000000-0005-0000-0000-0000124A0000}"/>
    <cellStyle name="Percent 10 13 10" xfId="18969" xr:uid="{00000000-0005-0000-0000-0000134A0000}"/>
    <cellStyle name="Percent 10 13 10 2" xfId="18970" xr:uid="{00000000-0005-0000-0000-0000144A0000}"/>
    <cellStyle name="Percent 10 13 11" xfId="18971" xr:uid="{00000000-0005-0000-0000-0000154A0000}"/>
    <cellStyle name="Percent 10 13 11 2" xfId="18972" xr:uid="{00000000-0005-0000-0000-0000164A0000}"/>
    <cellStyle name="Percent 10 13 12" xfId="18973" xr:uid="{00000000-0005-0000-0000-0000174A0000}"/>
    <cellStyle name="Percent 10 13 12 2" xfId="18974" xr:uid="{00000000-0005-0000-0000-0000184A0000}"/>
    <cellStyle name="Percent 10 13 13" xfId="18975" xr:uid="{00000000-0005-0000-0000-0000194A0000}"/>
    <cellStyle name="Percent 10 13 13 2" xfId="18976" xr:uid="{00000000-0005-0000-0000-00001A4A0000}"/>
    <cellStyle name="Percent 10 13 14" xfId="18977" xr:uid="{00000000-0005-0000-0000-00001B4A0000}"/>
    <cellStyle name="Percent 10 13 14 2" xfId="18978" xr:uid="{00000000-0005-0000-0000-00001C4A0000}"/>
    <cellStyle name="Percent 10 13 15" xfId="18979" xr:uid="{00000000-0005-0000-0000-00001D4A0000}"/>
    <cellStyle name="Percent 10 13 15 2" xfId="18980" xr:uid="{00000000-0005-0000-0000-00001E4A0000}"/>
    <cellStyle name="Percent 10 13 16" xfId="18981" xr:uid="{00000000-0005-0000-0000-00001F4A0000}"/>
    <cellStyle name="Percent 10 13 16 2" xfId="18982" xr:uid="{00000000-0005-0000-0000-0000204A0000}"/>
    <cellStyle name="Percent 10 13 17" xfId="18983" xr:uid="{00000000-0005-0000-0000-0000214A0000}"/>
    <cellStyle name="Percent 10 13 17 2" xfId="18984" xr:uid="{00000000-0005-0000-0000-0000224A0000}"/>
    <cellStyle name="Percent 10 13 18" xfId="18985" xr:uid="{00000000-0005-0000-0000-0000234A0000}"/>
    <cellStyle name="Percent 10 13 18 2" xfId="18986" xr:uid="{00000000-0005-0000-0000-0000244A0000}"/>
    <cellStyle name="Percent 10 13 19" xfId="18987" xr:uid="{00000000-0005-0000-0000-0000254A0000}"/>
    <cellStyle name="Percent 10 13 19 2" xfId="18988" xr:uid="{00000000-0005-0000-0000-0000264A0000}"/>
    <cellStyle name="Percent 10 13 2" xfId="18989" xr:uid="{00000000-0005-0000-0000-0000274A0000}"/>
    <cellStyle name="Percent 10 13 2 2" xfId="18990" xr:uid="{00000000-0005-0000-0000-0000284A0000}"/>
    <cellStyle name="Percent 10 13 20" xfId="18991" xr:uid="{00000000-0005-0000-0000-0000294A0000}"/>
    <cellStyle name="Percent 10 13 20 2" xfId="18992" xr:uid="{00000000-0005-0000-0000-00002A4A0000}"/>
    <cellStyle name="Percent 10 13 21" xfId="18993" xr:uid="{00000000-0005-0000-0000-00002B4A0000}"/>
    <cellStyle name="Percent 10 13 21 2" xfId="18994" xr:uid="{00000000-0005-0000-0000-00002C4A0000}"/>
    <cellStyle name="Percent 10 13 22" xfId="18995" xr:uid="{00000000-0005-0000-0000-00002D4A0000}"/>
    <cellStyle name="Percent 10 13 22 2" xfId="18996" xr:uid="{00000000-0005-0000-0000-00002E4A0000}"/>
    <cellStyle name="Percent 10 13 23" xfId="18997" xr:uid="{00000000-0005-0000-0000-00002F4A0000}"/>
    <cellStyle name="Percent 10 13 23 2" xfId="18998" xr:uid="{00000000-0005-0000-0000-0000304A0000}"/>
    <cellStyle name="Percent 10 13 24" xfId="18999" xr:uid="{00000000-0005-0000-0000-0000314A0000}"/>
    <cellStyle name="Percent 10 13 24 2" xfId="19000" xr:uid="{00000000-0005-0000-0000-0000324A0000}"/>
    <cellStyle name="Percent 10 13 25" xfId="19001" xr:uid="{00000000-0005-0000-0000-0000334A0000}"/>
    <cellStyle name="Percent 10 13 25 2" xfId="19002" xr:uid="{00000000-0005-0000-0000-0000344A0000}"/>
    <cellStyle name="Percent 10 13 26" xfId="19003" xr:uid="{00000000-0005-0000-0000-0000354A0000}"/>
    <cellStyle name="Percent 10 13 26 2" xfId="19004" xr:uid="{00000000-0005-0000-0000-0000364A0000}"/>
    <cellStyle name="Percent 10 13 27" xfId="19005" xr:uid="{00000000-0005-0000-0000-0000374A0000}"/>
    <cellStyle name="Percent 10 13 27 2" xfId="19006" xr:uid="{00000000-0005-0000-0000-0000384A0000}"/>
    <cellStyle name="Percent 10 13 28" xfId="19007" xr:uid="{00000000-0005-0000-0000-0000394A0000}"/>
    <cellStyle name="Percent 10 13 28 2" xfId="19008" xr:uid="{00000000-0005-0000-0000-00003A4A0000}"/>
    <cellStyle name="Percent 10 13 29" xfId="19009" xr:uid="{00000000-0005-0000-0000-00003B4A0000}"/>
    <cellStyle name="Percent 10 13 29 2" xfId="19010" xr:uid="{00000000-0005-0000-0000-00003C4A0000}"/>
    <cellStyle name="Percent 10 13 3" xfId="19011" xr:uid="{00000000-0005-0000-0000-00003D4A0000}"/>
    <cellStyle name="Percent 10 13 3 2" xfId="19012" xr:uid="{00000000-0005-0000-0000-00003E4A0000}"/>
    <cellStyle name="Percent 10 13 30" xfId="19013" xr:uid="{00000000-0005-0000-0000-00003F4A0000}"/>
    <cellStyle name="Percent 10 13 30 2" xfId="19014" xr:uid="{00000000-0005-0000-0000-0000404A0000}"/>
    <cellStyle name="Percent 10 13 31" xfId="19015" xr:uid="{00000000-0005-0000-0000-0000414A0000}"/>
    <cellStyle name="Percent 10 13 31 2" xfId="19016" xr:uid="{00000000-0005-0000-0000-0000424A0000}"/>
    <cellStyle name="Percent 10 13 32" xfId="19017" xr:uid="{00000000-0005-0000-0000-0000434A0000}"/>
    <cellStyle name="Percent 10 13 32 2" xfId="19018" xr:uid="{00000000-0005-0000-0000-0000444A0000}"/>
    <cellStyle name="Percent 10 13 33" xfId="19019" xr:uid="{00000000-0005-0000-0000-0000454A0000}"/>
    <cellStyle name="Percent 10 13 33 2" xfId="19020" xr:uid="{00000000-0005-0000-0000-0000464A0000}"/>
    <cellStyle name="Percent 10 13 34" xfId="19021" xr:uid="{00000000-0005-0000-0000-0000474A0000}"/>
    <cellStyle name="Percent 10 13 34 2" xfId="19022" xr:uid="{00000000-0005-0000-0000-0000484A0000}"/>
    <cellStyle name="Percent 10 13 35" xfId="19023" xr:uid="{00000000-0005-0000-0000-0000494A0000}"/>
    <cellStyle name="Percent 10 13 35 2" xfId="19024" xr:uid="{00000000-0005-0000-0000-00004A4A0000}"/>
    <cellStyle name="Percent 10 13 36" xfId="19025" xr:uid="{00000000-0005-0000-0000-00004B4A0000}"/>
    <cellStyle name="Percent 10 13 36 2" xfId="19026" xr:uid="{00000000-0005-0000-0000-00004C4A0000}"/>
    <cellStyle name="Percent 10 13 37" xfId="19027" xr:uid="{00000000-0005-0000-0000-00004D4A0000}"/>
    <cellStyle name="Percent 10 13 37 2" xfId="19028" xr:uid="{00000000-0005-0000-0000-00004E4A0000}"/>
    <cellStyle name="Percent 10 13 38" xfId="19029" xr:uid="{00000000-0005-0000-0000-00004F4A0000}"/>
    <cellStyle name="Percent 10 13 38 2" xfId="19030" xr:uid="{00000000-0005-0000-0000-0000504A0000}"/>
    <cellStyle name="Percent 10 13 39" xfId="19031" xr:uid="{00000000-0005-0000-0000-0000514A0000}"/>
    <cellStyle name="Percent 10 13 4" xfId="19032" xr:uid="{00000000-0005-0000-0000-0000524A0000}"/>
    <cellStyle name="Percent 10 13 4 2" xfId="19033" xr:uid="{00000000-0005-0000-0000-0000534A0000}"/>
    <cellStyle name="Percent 10 13 5" xfId="19034" xr:uid="{00000000-0005-0000-0000-0000544A0000}"/>
    <cellStyle name="Percent 10 13 5 2" xfId="19035" xr:uid="{00000000-0005-0000-0000-0000554A0000}"/>
    <cellStyle name="Percent 10 13 6" xfId="19036" xr:uid="{00000000-0005-0000-0000-0000564A0000}"/>
    <cellStyle name="Percent 10 13 6 2" xfId="19037" xr:uid="{00000000-0005-0000-0000-0000574A0000}"/>
    <cellStyle name="Percent 10 13 7" xfId="19038" xr:uid="{00000000-0005-0000-0000-0000584A0000}"/>
    <cellStyle name="Percent 10 13 7 2" xfId="19039" xr:uid="{00000000-0005-0000-0000-0000594A0000}"/>
    <cellStyle name="Percent 10 13 8" xfId="19040" xr:uid="{00000000-0005-0000-0000-00005A4A0000}"/>
    <cellStyle name="Percent 10 13 8 2" xfId="19041" xr:uid="{00000000-0005-0000-0000-00005B4A0000}"/>
    <cellStyle name="Percent 10 13 9" xfId="19042" xr:uid="{00000000-0005-0000-0000-00005C4A0000}"/>
    <cellStyle name="Percent 10 13 9 2" xfId="19043" xr:uid="{00000000-0005-0000-0000-00005D4A0000}"/>
    <cellStyle name="Percent 10 14" xfId="19044" xr:uid="{00000000-0005-0000-0000-00005E4A0000}"/>
    <cellStyle name="Percent 10 14 10" xfId="19045" xr:uid="{00000000-0005-0000-0000-00005F4A0000}"/>
    <cellStyle name="Percent 10 14 10 2" xfId="19046" xr:uid="{00000000-0005-0000-0000-0000604A0000}"/>
    <cellStyle name="Percent 10 14 11" xfId="19047" xr:uid="{00000000-0005-0000-0000-0000614A0000}"/>
    <cellStyle name="Percent 10 14 11 2" xfId="19048" xr:uid="{00000000-0005-0000-0000-0000624A0000}"/>
    <cellStyle name="Percent 10 14 12" xfId="19049" xr:uid="{00000000-0005-0000-0000-0000634A0000}"/>
    <cellStyle name="Percent 10 14 12 2" xfId="19050" xr:uid="{00000000-0005-0000-0000-0000644A0000}"/>
    <cellStyle name="Percent 10 14 13" xfId="19051" xr:uid="{00000000-0005-0000-0000-0000654A0000}"/>
    <cellStyle name="Percent 10 14 13 2" xfId="19052" xr:uid="{00000000-0005-0000-0000-0000664A0000}"/>
    <cellStyle name="Percent 10 14 14" xfId="19053" xr:uid="{00000000-0005-0000-0000-0000674A0000}"/>
    <cellStyle name="Percent 10 14 14 2" xfId="19054" xr:uid="{00000000-0005-0000-0000-0000684A0000}"/>
    <cellStyle name="Percent 10 14 15" xfId="19055" xr:uid="{00000000-0005-0000-0000-0000694A0000}"/>
    <cellStyle name="Percent 10 14 15 2" xfId="19056" xr:uid="{00000000-0005-0000-0000-00006A4A0000}"/>
    <cellStyle name="Percent 10 14 16" xfId="19057" xr:uid="{00000000-0005-0000-0000-00006B4A0000}"/>
    <cellStyle name="Percent 10 14 16 2" xfId="19058" xr:uid="{00000000-0005-0000-0000-00006C4A0000}"/>
    <cellStyle name="Percent 10 14 17" xfId="19059" xr:uid="{00000000-0005-0000-0000-00006D4A0000}"/>
    <cellStyle name="Percent 10 14 17 2" xfId="19060" xr:uid="{00000000-0005-0000-0000-00006E4A0000}"/>
    <cellStyle name="Percent 10 14 18" xfId="19061" xr:uid="{00000000-0005-0000-0000-00006F4A0000}"/>
    <cellStyle name="Percent 10 14 18 2" xfId="19062" xr:uid="{00000000-0005-0000-0000-0000704A0000}"/>
    <cellStyle name="Percent 10 14 19" xfId="19063" xr:uid="{00000000-0005-0000-0000-0000714A0000}"/>
    <cellStyle name="Percent 10 14 19 2" xfId="19064" xr:uid="{00000000-0005-0000-0000-0000724A0000}"/>
    <cellStyle name="Percent 10 14 2" xfId="19065" xr:uid="{00000000-0005-0000-0000-0000734A0000}"/>
    <cellStyle name="Percent 10 14 2 2" xfId="19066" xr:uid="{00000000-0005-0000-0000-0000744A0000}"/>
    <cellStyle name="Percent 10 14 20" xfId="19067" xr:uid="{00000000-0005-0000-0000-0000754A0000}"/>
    <cellStyle name="Percent 10 14 20 2" xfId="19068" xr:uid="{00000000-0005-0000-0000-0000764A0000}"/>
    <cellStyle name="Percent 10 14 21" xfId="19069" xr:uid="{00000000-0005-0000-0000-0000774A0000}"/>
    <cellStyle name="Percent 10 14 21 2" xfId="19070" xr:uid="{00000000-0005-0000-0000-0000784A0000}"/>
    <cellStyle name="Percent 10 14 22" xfId="19071" xr:uid="{00000000-0005-0000-0000-0000794A0000}"/>
    <cellStyle name="Percent 10 14 22 2" xfId="19072" xr:uid="{00000000-0005-0000-0000-00007A4A0000}"/>
    <cellStyle name="Percent 10 14 23" xfId="19073" xr:uid="{00000000-0005-0000-0000-00007B4A0000}"/>
    <cellStyle name="Percent 10 14 23 2" xfId="19074" xr:uid="{00000000-0005-0000-0000-00007C4A0000}"/>
    <cellStyle name="Percent 10 14 24" xfId="19075" xr:uid="{00000000-0005-0000-0000-00007D4A0000}"/>
    <cellStyle name="Percent 10 14 24 2" xfId="19076" xr:uid="{00000000-0005-0000-0000-00007E4A0000}"/>
    <cellStyle name="Percent 10 14 25" xfId="19077" xr:uid="{00000000-0005-0000-0000-00007F4A0000}"/>
    <cellStyle name="Percent 10 14 25 2" xfId="19078" xr:uid="{00000000-0005-0000-0000-0000804A0000}"/>
    <cellStyle name="Percent 10 14 26" xfId="19079" xr:uid="{00000000-0005-0000-0000-0000814A0000}"/>
    <cellStyle name="Percent 10 14 26 2" xfId="19080" xr:uid="{00000000-0005-0000-0000-0000824A0000}"/>
    <cellStyle name="Percent 10 14 27" xfId="19081" xr:uid="{00000000-0005-0000-0000-0000834A0000}"/>
    <cellStyle name="Percent 10 14 27 2" xfId="19082" xr:uid="{00000000-0005-0000-0000-0000844A0000}"/>
    <cellStyle name="Percent 10 14 28" xfId="19083" xr:uid="{00000000-0005-0000-0000-0000854A0000}"/>
    <cellStyle name="Percent 10 14 28 2" xfId="19084" xr:uid="{00000000-0005-0000-0000-0000864A0000}"/>
    <cellStyle name="Percent 10 14 29" xfId="19085" xr:uid="{00000000-0005-0000-0000-0000874A0000}"/>
    <cellStyle name="Percent 10 14 29 2" xfId="19086" xr:uid="{00000000-0005-0000-0000-0000884A0000}"/>
    <cellStyle name="Percent 10 14 3" xfId="19087" xr:uid="{00000000-0005-0000-0000-0000894A0000}"/>
    <cellStyle name="Percent 10 14 3 2" xfId="19088" xr:uid="{00000000-0005-0000-0000-00008A4A0000}"/>
    <cellStyle name="Percent 10 14 30" xfId="19089" xr:uid="{00000000-0005-0000-0000-00008B4A0000}"/>
    <cellStyle name="Percent 10 14 30 2" xfId="19090" xr:uid="{00000000-0005-0000-0000-00008C4A0000}"/>
    <cellStyle name="Percent 10 14 31" xfId="19091" xr:uid="{00000000-0005-0000-0000-00008D4A0000}"/>
    <cellStyle name="Percent 10 14 31 2" xfId="19092" xr:uid="{00000000-0005-0000-0000-00008E4A0000}"/>
    <cellStyle name="Percent 10 14 32" xfId="19093" xr:uid="{00000000-0005-0000-0000-00008F4A0000}"/>
    <cellStyle name="Percent 10 14 32 2" xfId="19094" xr:uid="{00000000-0005-0000-0000-0000904A0000}"/>
    <cellStyle name="Percent 10 14 33" xfId="19095" xr:uid="{00000000-0005-0000-0000-0000914A0000}"/>
    <cellStyle name="Percent 10 14 33 2" xfId="19096" xr:uid="{00000000-0005-0000-0000-0000924A0000}"/>
    <cellStyle name="Percent 10 14 34" xfId="19097" xr:uid="{00000000-0005-0000-0000-0000934A0000}"/>
    <cellStyle name="Percent 10 14 34 2" xfId="19098" xr:uid="{00000000-0005-0000-0000-0000944A0000}"/>
    <cellStyle name="Percent 10 14 35" xfId="19099" xr:uid="{00000000-0005-0000-0000-0000954A0000}"/>
    <cellStyle name="Percent 10 14 35 2" xfId="19100" xr:uid="{00000000-0005-0000-0000-0000964A0000}"/>
    <cellStyle name="Percent 10 14 36" xfId="19101" xr:uid="{00000000-0005-0000-0000-0000974A0000}"/>
    <cellStyle name="Percent 10 14 36 2" xfId="19102" xr:uid="{00000000-0005-0000-0000-0000984A0000}"/>
    <cellStyle name="Percent 10 14 37" xfId="19103" xr:uid="{00000000-0005-0000-0000-0000994A0000}"/>
    <cellStyle name="Percent 10 14 37 2" xfId="19104" xr:uid="{00000000-0005-0000-0000-00009A4A0000}"/>
    <cellStyle name="Percent 10 14 38" xfId="19105" xr:uid="{00000000-0005-0000-0000-00009B4A0000}"/>
    <cellStyle name="Percent 10 14 38 2" xfId="19106" xr:uid="{00000000-0005-0000-0000-00009C4A0000}"/>
    <cellStyle name="Percent 10 14 39" xfId="19107" xr:uid="{00000000-0005-0000-0000-00009D4A0000}"/>
    <cellStyle name="Percent 10 14 4" xfId="19108" xr:uid="{00000000-0005-0000-0000-00009E4A0000}"/>
    <cellStyle name="Percent 10 14 4 2" xfId="19109" xr:uid="{00000000-0005-0000-0000-00009F4A0000}"/>
    <cellStyle name="Percent 10 14 5" xfId="19110" xr:uid="{00000000-0005-0000-0000-0000A04A0000}"/>
    <cellStyle name="Percent 10 14 5 2" xfId="19111" xr:uid="{00000000-0005-0000-0000-0000A14A0000}"/>
    <cellStyle name="Percent 10 14 6" xfId="19112" xr:uid="{00000000-0005-0000-0000-0000A24A0000}"/>
    <cellStyle name="Percent 10 14 6 2" xfId="19113" xr:uid="{00000000-0005-0000-0000-0000A34A0000}"/>
    <cellStyle name="Percent 10 14 7" xfId="19114" xr:uid="{00000000-0005-0000-0000-0000A44A0000}"/>
    <cellStyle name="Percent 10 14 7 2" xfId="19115" xr:uid="{00000000-0005-0000-0000-0000A54A0000}"/>
    <cellStyle name="Percent 10 14 8" xfId="19116" xr:uid="{00000000-0005-0000-0000-0000A64A0000}"/>
    <cellStyle name="Percent 10 14 8 2" xfId="19117" xr:uid="{00000000-0005-0000-0000-0000A74A0000}"/>
    <cellStyle name="Percent 10 14 9" xfId="19118" xr:uid="{00000000-0005-0000-0000-0000A84A0000}"/>
    <cellStyle name="Percent 10 14 9 2" xfId="19119" xr:uid="{00000000-0005-0000-0000-0000A94A0000}"/>
    <cellStyle name="Percent 10 15" xfId="19120" xr:uid="{00000000-0005-0000-0000-0000AA4A0000}"/>
    <cellStyle name="Percent 10 15 10" xfId="19121" xr:uid="{00000000-0005-0000-0000-0000AB4A0000}"/>
    <cellStyle name="Percent 10 15 10 2" xfId="19122" xr:uid="{00000000-0005-0000-0000-0000AC4A0000}"/>
    <cellStyle name="Percent 10 15 11" xfId="19123" xr:uid="{00000000-0005-0000-0000-0000AD4A0000}"/>
    <cellStyle name="Percent 10 15 11 2" xfId="19124" xr:uid="{00000000-0005-0000-0000-0000AE4A0000}"/>
    <cellStyle name="Percent 10 15 12" xfId="19125" xr:uid="{00000000-0005-0000-0000-0000AF4A0000}"/>
    <cellStyle name="Percent 10 15 12 2" xfId="19126" xr:uid="{00000000-0005-0000-0000-0000B04A0000}"/>
    <cellStyle name="Percent 10 15 13" xfId="19127" xr:uid="{00000000-0005-0000-0000-0000B14A0000}"/>
    <cellStyle name="Percent 10 15 13 2" xfId="19128" xr:uid="{00000000-0005-0000-0000-0000B24A0000}"/>
    <cellStyle name="Percent 10 15 14" xfId="19129" xr:uid="{00000000-0005-0000-0000-0000B34A0000}"/>
    <cellStyle name="Percent 10 15 14 2" xfId="19130" xr:uid="{00000000-0005-0000-0000-0000B44A0000}"/>
    <cellStyle name="Percent 10 15 15" xfId="19131" xr:uid="{00000000-0005-0000-0000-0000B54A0000}"/>
    <cellStyle name="Percent 10 15 15 2" xfId="19132" xr:uid="{00000000-0005-0000-0000-0000B64A0000}"/>
    <cellStyle name="Percent 10 15 16" xfId="19133" xr:uid="{00000000-0005-0000-0000-0000B74A0000}"/>
    <cellStyle name="Percent 10 15 16 2" xfId="19134" xr:uid="{00000000-0005-0000-0000-0000B84A0000}"/>
    <cellStyle name="Percent 10 15 17" xfId="19135" xr:uid="{00000000-0005-0000-0000-0000B94A0000}"/>
    <cellStyle name="Percent 10 15 17 2" xfId="19136" xr:uid="{00000000-0005-0000-0000-0000BA4A0000}"/>
    <cellStyle name="Percent 10 15 18" xfId="19137" xr:uid="{00000000-0005-0000-0000-0000BB4A0000}"/>
    <cellStyle name="Percent 10 15 18 2" xfId="19138" xr:uid="{00000000-0005-0000-0000-0000BC4A0000}"/>
    <cellStyle name="Percent 10 15 19" xfId="19139" xr:uid="{00000000-0005-0000-0000-0000BD4A0000}"/>
    <cellStyle name="Percent 10 15 19 2" xfId="19140" xr:uid="{00000000-0005-0000-0000-0000BE4A0000}"/>
    <cellStyle name="Percent 10 15 2" xfId="19141" xr:uid="{00000000-0005-0000-0000-0000BF4A0000}"/>
    <cellStyle name="Percent 10 15 2 2" xfId="19142" xr:uid="{00000000-0005-0000-0000-0000C04A0000}"/>
    <cellStyle name="Percent 10 15 20" xfId="19143" xr:uid="{00000000-0005-0000-0000-0000C14A0000}"/>
    <cellStyle name="Percent 10 15 20 2" xfId="19144" xr:uid="{00000000-0005-0000-0000-0000C24A0000}"/>
    <cellStyle name="Percent 10 15 21" xfId="19145" xr:uid="{00000000-0005-0000-0000-0000C34A0000}"/>
    <cellStyle name="Percent 10 15 21 2" xfId="19146" xr:uid="{00000000-0005-0000-0000-0000C44A0000}"/>
    <cellStyle name="Percent 10 15 22" xfId="19147" xr:uid="{00000000-0005-0000-0000-0000C54A0000}"/>
    <cellStyle name="Percent 10 15 22 2" xfId="19148" xr:uid="{00000000-0005-0000-0000-0000C64A0000}"/>
    <cellStyle name="Percent 10 15 23" xfId="19149" xr:uid="{00000000-0005-0000-0000-0000C74A0000}"/>
    <cellStyle name="Percent 10 15 23 2" xfId="19150" xr:uid="{00000000-0005-0000-0000-0000C84A0000}"/>
    <cellStyle name="Percent 10 15 24" xfId="19151" xr:uid="{00000000-0005-0000-0000-0000C94A0000}"/>
    <cellStyle name="Percent 10 15 24 2" xfId="19152" xr:uid="{00000000-0005-0000-0000-0000CA4A0000}"/>
    <cellStyle name="Percent 10 15 25" xfId="19153" xr:uid="{00000000-0005-0000-0000-0000CB4A0000}"/>
    <cellStyle name="Percent 10 15 25 2" xfId="19154" xr:uid="{00000000-0005-0000-0000-0000CC4A0000}"/>
    <cellStyle name="Percent 10 15 26" xfId="19155" xr:uid="{00000000-0005-0000-0000-0000CD4A0000}"/>
    <cellStyle name="Percent 10 15 26 2" xfId="19156" xr:uid="{00000000-0005-0000-0000-0000CE4A0000}"/>
    <cellStyle name="Percent 10 15 27" xfId="19157" xr:uid="{00000000-0005-0000-0000-0000CF4A0000}"/>
    <cellStyle name="Percent 10 15 27 2" xfId="19158" xr:uid="{00000000-0005-0000-0000-0000D04A0000}"/>
    <cellStyle name="Percent 10 15 28" xfId="19159" xr:uid="{00000000-0005-0000-0000-0000D14A0000}"/>
    <cellStyle name="Percent 10 15 28 2" xfId="19160" xr:uid="{00000000-0005-0000-0000-0000D24A0000}"/>
    <cellStyle name="Percent 10 15 29" xfId="19161" xr:uid="{00000000-0005-0000-0000-0000D34A0000}"/>
    <cellStyle name="Percent 10 15 29 2" xfId="19162" xr:uid="{00000000-0005-0000-0000-0000D44A0000}"/>
    <cellStyle name="Percent 10 15 3" xfId="19163" xr:uid="{00000000-0005-0000-0000-0000D54A0000}"/>
    <cellStyle name="Percent 10 15 3 2" xfId="19164" xr:uid="{00000000-0005-0000-0000-0000D64A0000}"/>
    <cellStyle name="Percent 10 15 30" xfId="19165" xr:uid="{00000000-0005-0000-0000-0000D74A0000}"/>
    <cellStyle name="Percent 10 15 30 2" xfId="19166" xr:uid="{00000000-0005-0000-0000-0000D84A0000}"/>
    <cellStyle name="Percent 10 15 31" xfId="19167" xr:uid="{00000000-0005-0000-0000-0000D94A0000}"/>
    <cellStyle name="Percent 10 15 31 2" xfId="19168" xr:uid="{00000000-0005-0000-0000-0000DA4A0000}"/>
    <cellStyle name="Percent 10 15 32" xfId="19169" xr:uid="{00000000-0005-0000-0000-0000DB4A0000}"/>
    <cellStyle name="Percent 10 15 32 2" xfId="19170" xr:uid="{00000000-0005-0000-0000-0000DC4A0000}"/>
    <cellStyle name="Percent 10 15 33" xfId="19171" xr:uid="{00000000-0005-0000-0000-0000DD4A0000}"/>
    <cellStyle name="Percent 10 15 33 2" xfId="19172" xr:uid="{00000000-0005-0000-0000-0000DE4A0000}"/>
    <cellStyle name="Percent 10 15 34" xfId="19173" xr:uid="{00000000-0005-0000-0000-0000DF4A0000}"/>
    <cellStyle name="Percent 10 15 34 2" xfId="19174" xr:uid="{00000000-0005-0000-0000-0000E04A0000}"/>
    <cellStyle name="Percent 10 15 35" xfId="19175" xr:uid="{00000000-0005-0000-0000-0000E14A0000}"/>
    <cellStyle name="Percent 10 15 35 2" xfId="19176" xr:uid="{00000000-0005-0000-0000-0000E24A0000}"/>
    <cellStyle name="Percent 10 15 36" xfId="19177" xr:uid="{00000000-0005-0000-0000-0000E34A0000}"/>
    <cellStyle name="Percent 10 15 36 2" xfId="19178" xr:uid="{00000000-0005-0000-0000-0000E44A0000}"/>
    <cellStyle name="Percent 10 15 37" xfId="19179" xr:uid="{00000000-0005-0000-0000-0000E54A0000}"/>
    <cellStyle name="Percent 10 15 37 2" xfId="19180" xr:uid="{00000000-0005-0000-0000-0000E64A0000}"/>
    <cellStyle name="Percent 10 15 38" xfId="19181" xr:uid="{00000000-0005-0000-0000-0000E74A0000}"/>
    <cellStyle name="Percent 10 15 38 2" xfId="19182" xr:uid="{00000000-0005-0000-0000-0000E84A0000}"/>
    <cellStyle name="Percent 10 15 39" xfId="19183" xr:uid="{00000000-0005-0000-0000-0000E94A0000}"/>
    <cellStyle name="Percent 10 15 4" xfId="19184" xr:uid="{00000000-0005-0000-0000-0000EA4A0000}"/>
    <cellStyle name="Percent 10 15 4 2" xfId="19185" xr:uid="{00000000-0005-0000-0000-0000EB4A0000}"/>
    <cellStyle name="Percent 10 15 5" xfId="19186" xr:uid="{00000000-0005-0000-0000-0000EC4A0000}"/>
    <cellStyle name="Percent 10 15 5 2" xfId="19187" xr:uid="{00000000-0005-0000-0000-0000ED4A0000}"/>
    <cellStyle name="Percent 10 15 6" xfId="19188" xr:uid="{00000000-0005-0000-0000-0000EE4A0000}"/>
    <cellStyle name="Percent 10 15 6 2" xfId="19189" xr:uid="{00000000-0005-0000-0000-0000EF4A0000}"/>
    <cellStyle name="Percent 10 15 7" xfId="19190" xr:uid="{00000000-0005-0000-0000-0000F04A0000}"/>
    <cellStyle name="Percent 10 15 7 2" xfId="19191" xr:uid="{00000000-0005-0000-0000-0000F14A0000}"/>
    <cellStyle name="Percent 10 15 8" xfId="19192" xr:uid="{00000000-0005-0000-0000-0000F24A0000}"/>
    <cellStyle name="Percent 10 15 8 2" xfId="19193" xr:uid="{00000000-0005-0000-0000-0000F34A0000}"/>
    <cellStyle name="Percent 10 15 9" xfId="19194" xr:uid="{00000000-0005-0000-0000-0000F44A0000}"/>
    <cellStyle name="Percent 10 15 9 2" xfId="19195" xr:uid="{00000000-0005-0000-0000-0000F54A0000}"/>
    <cellStyle name="Percent 10 16" xfId="19196" xr:uid="{00000000-0005-0000-0000-0000F64A0000}"/>
    <cellStyle name="Percent 10 16 10" xfId="19197" xr:uid="{00000000-0005-0000-0000-0000F74A0000}"/>
    <cellStyle name="Percent 10 16 10 2" xfId="19198" xr:uid="{00000000-0005-0000-0000-0000F84A0000}"/>
    <cellStyle name="Percent 10 16 11" xfId="19199" xr:uid="{00000000-0005-0000-0000-0000F94A0000}"/>
    <cellStyle name="Percent 10 16 11 2" xfId="19200" xr:uid="{00000000-0005-0000-0000-0000FA4A0000}"/>
    <cellStyle name="Percent 10 16 12" xfId="19201" xr:uid="{00000000-0005-0000-0000-0000FB4A0000}"/>
    <cellStyle name="Percent 10 16 12 2" xfId="19202" xr:uid="{00000000-0005-0000-0000-0000FC4A0000}"/>
    <cellStyle name="Percent 10 16 13" xfId="19203" xr:uid="{00000000-0005-0000-0000-0000FD4A0000}"/>
    <cellStyle name="Percent 10 16 13 2" xfId="19204" xr:uid="{00000000-0005-0000-0000-0000FE4A0000}"/>
    <cellStyle name="Percent 10 16 14" xfId="19205" xr:uid="{00000000-0005-0000-0000-0000FF4A0000}"/>
    <cellStyle name="Percent 10 16 14 2" xfId="19206" xr:uid="{00000000-0005-0000-0000-0000004B0000}"/>
    <cellStyle name="Percent 10 16 15" xfId="19207" xr:uid="{00000000-0005-0000-0000-0000014B0000}"/>
    <cellStyle name="Percent 10 16 15 2" xfId="19208" xr:uid="{00000000-0005-0000-0000-0000024B0000}"/>
    <cellStyle name="Percent 10 16 16" xfId="19209" xr:uid="{00000000-0005-0000-0000-0000034B0000}"/>
    <cellStyle name="Percent 10 16 16 2" xfId="19210" xr:uid="{00000000-0005-0000-0000-0000044B0000}"/>
    <cellStyle name="Percent 10 16 17" xfId="19211" xr:uid="{00000000-0005-0000-0000-0000054B0000}"/>
    <cellStyle name="Percent 10 16 17 2" xfId="19212" xr:uid="{00000000-0005-0000-0000-0000064B0000}"/>
    <cellStyle name="Percent 10 16 18" xfId="19213" xr:uid="{00000000-0005-0000-0000-0000074B0000}"/>
    <cellStyle name="Percent 10 16 18 2" xfId="19214" xr:uid="{00000000-0005-0000-0000-0000084B0000}"/>
    <cellStyle name="Percent 10 16 19" xfId="19215" xr:uid="{00000000-0005-0000-0000-0000094B0000}"/>
    <cellStyle name="Percent 10 16 19 2" xfId="19216" xr:uid="{00000000-0005-0000-0000-00000A4B0000}"/>
    <cellStyle name="Percent 10 16 2" xfId="19217" xr:uid="{00000000-0005-0000-0000-00000B4B0000}"/>
    <cellStyle name="Percent 10 16 2 2" xfId="19218" xr:uid="{00000000-0005-0000-0000-00000C4B0000}"/>
    <cellStyle name="Percent 10 16 20" xfId="19219" xr:uid="{00000000-0005-0000-0000-00000D4B0000}"/>
    <cellStyle name="Percent 10 16 20 2" xfId="19220" xr:uid="{00000000-0005-0000-0000-00000E4B0000}"/>
    <cellStyle name="Percent 10 16 21" xfId="19221" xr:uid="{00000000-0005-0000-0000-00000F4B0000}"/>
    <cellStyle name="Percent 10 16 21 2" xfId="19222" xr:uid="{00000000-0005-0000-0000-0000104B0000}"/>
    <cellStyle name="Percent 10 16 22" xfId="19223" xr:uid="{00000000-0005-0000-0000-0000114B0000}"/>
    <cellStyle name="Percent 10 16 22 2" xfId="19224" xr:uid="{00000000-0005-0000-0000-0000124B0000}"/>
    <cellStyle name="Percent 10 16 23" xfId="19225" xr:uid="{00000000-0005-0000-0000-0000134B0000}"/>
    <cellStyle name="Percent 10 16 23 2" xfId="19226" xr:uid="{00000000-0005-0000-0000-0000144B0000}"/>
    <cellStyle name="Percent 10 16 24" xfId="19227" xr:uid="{00000000-0005-0000-0000-0000154B0000}"/>
    <cellStyle name="Percent 10 16 24 2" xfId="19228" xr:uid="{00000000-0005-0000-0000-0000164B0000}"/>
    <cellStyle name="Percent 10 16 25" xfId="19229" xr:uid="{00000000-0005-0000-0000-0000174B0000}"/>
    <cellStyle name="Percent 10 16 25 2" xfId="19230" xr:uid="{00000000-0005-0000-0000-0000184B0000}"/>
    <cellStyle name="Percent 10 16 26" xfId="19231" xr:uid="{00000000-0005-0000-0000-0000194B0000}"/>
    <cellStyle name="Percent 10 16 26 2" xfId="19232" xr:uid="{00000000-0005-0000-0000-00001A4B0000}"/>
    <cellStyle name="Percent 10 16 27" xfId="19233" xr:uid="{00000000-0005-0000-0000-00001B4B0000}"/>
    <cellStyle name="Percent 10 16 27 2" xfId="19234" xr:uid="{00000000-0005-0000-0000-00001C4B0000}"/>
    <cellStyle name="Percent 10 16 28" xfId="19235" xr:uid="{00000000-0005-0000-0000-00001D4B0000}"/>
    <cellStyle name="Percent 10 16 28 2" xfId="19236" xr:uid="{00000000-0005-0000-0000-00001E4B0000}"/>
    <cellStyle name="Percent 10 16 29" xfId="19237" xr:uid="{00000000-0005-0000-0000-00001F4B0000}"/>
    <cellStyle name="Percent 10 16 29 2" xfId="19238" xr:uid="{00000000-0005-0000-0000-0000204B0000}"/>
    <cellStyle name="Percent 10 16 3" xfId="19239" xr:uid="{00000000-0005-0000-0000-0000214B0000}"/>
    <cellStyle name="Percent 10 16 3 2" xfId="19240" xr:uid="{00000000-0005-0000-0000-0000224B0000}"/>
    <cellStyle name="Percent 10 16 30" xfId="19241" xr:uid="{00000000-0005-0000-0000-0000234B0000}"/>
    <cellStyle name="Percent 10 16 30 2" xfId="19242" xr:uid="{00000000-0005-0000-0000-0000244B0000}"/>
    <cellStyle name="Percent 10 16 31" xfId="19243" xr:uid="{00000000-0005-0000-0000-0000254B0000}"/>
    <cellStyle name="Percent 10 16 31 2" xfId="19244" xr:uid="{00000000-0005-0000-0000-0000264B0000}"/>
    <cellStyle name="Percent 10 16 32" xfId="19245" xr:uid="{00000000-0005-0000-0000-0000274B0000}"/>
    <cellStyle name="Percent 10 16 32 2" xfId="19246" xr:uid="{00000000-0005-0000-0000-0000284B0000}"/>
    <cellStyle name="Percent 10 16 33" xfId="19247" xr:uid="{00000000-0005-0000-0000-0000294B0000}"/>
    <cellStyle name="Percent 10 16 33 2" xfId="19248" xr:uid="{00000000-0005-0000-0000-00002A4B0000}"/>
    <cellStyle name="Percent 10 16 34" xfId="19249" xr:uid="{00000000-0005-0000-0000-00002B4B0000}"/>
    <cellStyle name="Percent 10 16 34 2" xfId="19250" xr:uid="{00000000-0005-0000-0000-00002C4B0000}"/>
    <cellStyle name="Percent 10 16 35" xfId="19251" xr:uid="{00000000-0005-0000-0000-00002D4B0000}"/>
    <cellStyle name="Percent 10 16 35 2" xfId="19252" xr:uid="{00000000-0005-0000-0000-00002E4B0000}"/>
    <cellStyle name="Percent 10 16 36" xfId="19253" xr:uid="{00000000-0005-0000-0000-00002F4B0000}"/>
    <cellStyle name="Percent 10 16 36 2" xfId="19254" xr:uid="{00000000-0005-0000-0000-0000304B0000}"/>
    <cellStyle name="Percent 10 16 37" xfId="19255" xr:uid="{00000000-0005-0000-0000-0000314B0000}"/>
    <cellStyle name="Percent 10 16 37 2" xfId="19256" xr:uid="{00000000-0005-0000-0000-0000324B0000}"/>
    <cellStyle name="Percent 10 16 38" xfId="19257" xr:uid="{00000000-0005-0000-0000-0000334B0000}"/>
    <cellStyle name="Percent 10 16 38 2" xfId="19258" xr:uid="{00000000-0005-0000-0000-0000344B0000}"/>
    <cellStyle name="Percent 10 16 39" xfId="19259" xr:uid="{00000000-0005-0000-0000-0000354B0000}"/>
    <cellStyle name="Percent 10 16 4" xfId="19260" xr:uid="{00000000-0005-0000-0000-0000364B0000}"/>
    <cellStyle name="Percent 10 16 4 2" xfId="19261" xr:uid="{00000000-0005-0000-0000-0000374B0000}"/>
    <cellStyle name="Percent 10 16 5" xfId="19262" xr:uid="{00000000-0005-0000-0000-0000384B0000}"/>
    <cellStyle name="Percent 10 16 5 2" xfId="19263" xr:uid="{00000000-0005-0000-0000-0000394B0000}"/>
    <cellStyle name="Percent 10 16 6" xfId="19264" xr:uid="{00000000-0005-0000-0000-00003A4B0000}"/>
    <cellStyle name="Percent 10 16 6 2" xfId="19265" xr:uid="{00000000-0005-0000-0000-00003B4B0000}"/>
    <cellStyle name="Percent 10 16 7" xfId="19266" xr:uid="{00000000-0005-0000-0000-00003C4B0000}"/>
    <cellStyle name="Percent 10 16 7 2" xfId="19267" xr:uid="{00000000-0005-0000-0000-00003D4B0000}"/>
    <cellStyle name="Percent 10 16 8" xfId="19268" xr:uid="{00000000-0005-0000-0000-00003E4B0000}"/>
    <cellStyle name="Percent 10 16 8 2" xfId="19269" xr:uid="{00000000-0005-0000-0000-00003F4B0000}"/>
    <cellStyle name="Percent 10 16 9" xfId="19270" xr:uid="{00000000-0005-0000-0000-0000404B0000}"/>
    <cellStyle name="Percent 10 16 9 2" xfId="19271" xr:uid="{00000000-0005-0000-0000-0000414B0000}"/>
    <cellStyle name="Percent 10 17" xfId="19272" xr:uid="{00000000-0005-0000-0000-0000424B0000}"/>
    <cellStyle name="Percent 10 17 10" xfId="19273" xr:uid="{00000000-0005-0000-0000-0000434B0000}"/>
    <cellStyle name="Percent 10 17 10 2" xfId="19274" xr:uid="{00000000-0005-0000-0000-0000444B0000}"/>
    <cellStyle name="Percent 10 17 11" xfId="19275" xr:uid="{00000000-0005-0000-0000-0000454B0000}"/>
    <cellStyle name="Percent 10 17 11 2" xfId="19276" xr:uid="{00000000-0005-0000-0000-0000464B0000}"/>
    <cellStyle name="Percent 10 17 12" xfId="19277" xr:uid="{00000000-0005-0000-0000-0000474B0000}"/>
    <cellStyle name="Percent 10 17 12 2" xfId="19278" xr:uid="{00000000-0005-0000-0000-0000484B0000}"/>
    <cellStyle name="Percent 10 17 13" xfId="19279" xr:uid="{00000000-0005-0000-0000-0000494B0000}"/>
    <cellStyle name="Percent 10 17 13 2" xfId="19280" xr:uid="{00000000-0005-0000-0000-00004A4B0000}"/>
    <cellStyle name="Percent 10 17 14" xfId="19281" xr:uid="{00000000-0005-0000-0000-00004B4B0000}"/>
    <cellStyle name="Percent 10 17 14 2" xfId="19282" xr:uid="{00000000-0005-0000-0000-00004C4B0000}"/>
    <cellStyle name="Percent 10 17 15" xfId="19283" xr:uid="{00000000-0005-0000-0000-00004D4B0000}"/>
    <cellStyle name="Percent 10 17 15 2" xfId="19284" xr:uid="{00000000-0005-0000-0000-00004E4B0000}"/>
    <cellStyle name="Percent 10 17 16" xfId="19285" xr:uid="{00000000-0005-0000-0000-00004F4B0000}"/>
    <cellStyle name="Percent 10 17 16 2" xfId="19286" xr:uid="{00000000-0005-0000-0000-0000504B0000}"/>
    <cellStyle name="Percent 10 17 17" xfId="19287" xr:uid="{00000000-0005-0000-0000-0000514B0000}"/>
    <cellStyle name="Percent 10 17 17 2" xfId="19288" xr:uid="{00000000-0005-0000-0000-0000524B0000}"/>
    <cellStyle name="Percent 10 17 18" xfId="19289" xr:uid="{00000000-0005-0000-0000-0000534B0000}"/>
    <cellStyle name="Percent 10 17 18 2" xfId="19290" xr:uid="{00000000-0005-0000-0000-0000544B0000}"/>
    <cellStyle name="Percent 10 17 19" xfId="19291" xr:uid="{00000000-0005-0000-0000-0000554B0000}"/>
    <cellStyle name="Percent 10 17 19 2" xfId="19292" xr:uid="{00000000-0005-0000-0000-0000564B0000}"/>
    <cellStyle name="Percent 10 17 2" xfId="19293" xr:uid="{00000000-0005-0000-0000-0000574B0000}"/>
    <cellStyle name="Percent 10 17 2 2" xfId="19294" xr:uid="{00000000-0005-0000-0000-0000584B0000}"/>
    <cellStyle name="Percent 10 17 20" xfId="19295" xr:uid="{00000000-0005-0000-0000-0000594B0000}"/>
    <cellStyle name="Percent 10 17 20 2" xfId="19296" xr:uid="{00000000-0005-0000-0000-00005A4B0000}"/>
    <cellStyle name="Percent 10 17 21" xfId="19297" xr:uid="{00000000-0005-0000-0000-00005B4B0000}"/>
    <cellStyle name="Percent 10 17 21 2" xfId="19298" xr:uid="{00000000-0005-0000-0000-00005C4B0000}"/>
    <cellStyle name="Percent 10 17 22" xfId="19299" xr:uid="{00000000-0005-0000-0000-00005D4B0000}"/>
    <cellStyle name="Percent 10 17 22 2" xfId="19300" xr:uid="{00000000-0005-0000-0000-00005E4B0000}"/>
    <cellStyle name="Percent 10 17 23" xfId="19301" xr:uid="{00000000-0005-0000-0000-00005F4B0000}"/>
    <cellStyle name="Percent 10 17 23 2" xfId="19302" xr:uid="{00000000-0005-0000-0000-0000604B0000}"/>
    <cellStyle name="Percent 10 17 24" xfId="19303" xr:uid="{00000000-0005-0000-0000-0000614B0000}"/>
    <cellStyle name="Percent 10 17 24 2" xfId="19304" xr:uid="{00000000-0005-0000-0000-0000624B0000}"/>
    <cellStyle name="Percent 10 17 25" xfId="19305" xr:uid="{00000000-0005-0000-0000-0000634B0000}"/>
    <cellStyle name="Percent 10 17 25 2" xfId="19306" xr:uid="{00000000-0005-0000-0000-0000644B0000}"/>
    <cellStyle name="Percent 10 17 26" xfId="19307" xr:uid="{00000000-0005-0000-0000-0000654B0000}"/>
    <cellStyle name="Percent 10 17 26 2" xfId="19308" xr:uid="{00000000-0005-0000-0000-0000664B0000}"/>
    <cellStyle name="Percent 10 17 27" xfId="19309" xr:uid="{00000000-0005-0000-0000-0000674B0000}"/>
    <cellStyle name="Percent 10 17 27 2" xfId="19310" xr:uid="{00000000-0005-0000-0000-0000684B0000}"/>
    <cellStyle name="Percent 10 17 28" xfId="19311" xr:uid="{00000000-0005-0000-0000-0000694B0000}"/>
    <cellStyle name="Percent 10 17 28 2" xfId="19312" xr:uid="{00000000-0005-0000-0000-00006A4B0000}"/>
    <cellStyle name="Percent 10 17 29" xfId="19313" xr:uid="{00000000-0005-0000-0000-00006B4B0000}"/>
    <cellStyle name="Percent 10 17 29 2" xfId="19314" xr:uid="{00000000-0005-0000-0000-00006C4B0000}"/>
    <cellStyle name="Percent 10 17 3" xfId="19315" xr:uid="{00000000-0005-0000-0000-00006D4B0000}"/>
    <cellStyle name="Percent 10 17 3 2" xfId="19316" xr:uid="{00000000-0005-0000-0000-00006E4B0000}"/>
    <cellStyle name="Percent 10 17 30" xfId="19317" xr:uid="{00000000-0005-0000-0000-00006F4B0000}"/>
    <cellStyle name="Percent 10 17 30 2" xfId="19318" xr:uid="{00000000-0005-0000-0000-0000704B0000}"/>
    <cellStyle name="Percent 10 17 31" xfId="19319" xr:uid="{00000000-0005-0000-0000-0000714B0000}"/>
    <cellStyle name="Percent 10 17 31 2" xfId="19320" xr:uid="{00000000-0005-0000-0000-0000724B0000}"/>
    <cellStyle name="Percent 10 17 32" xfId="19321" xr:uid="{00000000-0005-0000-0000-0000734B0000}"/>
    <cellStyle name="Percent 10 17 32 2" xfId="19322" xr:uid="{00000000-0005-0000-0000-0000744B0000}"/>
    <cellStyle name="Percent 10 17 33" xfId="19323" xr:uid="{00000000-0005-0000-0000-0000754B0000}"/>
    <cellStyle name="Percent 10 17 33 2" xfId="19324" xr:uid="{00000000-0005-0000-0000-0000764B0000}"/>
    <cellStyle name="Percent 10 17 34" xfId="19325" xr:uid="{00000000-0005-0000-0000-0000774B0000}"/>
    <cellStyle name="Percent 10 17 34 2" xfId="19326" xr:uid="{00000000-0005-0000-0000-0000784B0000}"/>
    <cellStyle name="Percent 10 17 35" xfId="19327" xr:uid="{00000000-0005-0000-0000-0000794B0000}"/>
    <cellStyle name="Percent 10 17 35 2" xfId="19328" xr:uid="{00000000-0005-0000-0000-00007A4B0000}"/>
    <cellStyle name="Percent 10 17 36" xfId="19329" xr:uid="{00000000-0005-0000-0000-00007B4B0000}"/>
    <cellStyle name="Percent 10 17 36 2" xfId="19330" xr:uid="{00000000-0005-0000-0000-00007C4B0000}"/>
    <cellStyle name="Percent 10 17 37" xfId="19331" xr:uid="{00000000-0005-0000-0000-00007D4B0000}"/>
    <cellStyle name="Percent 10 17 37 2" xfId="19332" xr:uid="{00000000-0005-0000-0000-00007E4B0000}"/>
    <cellStyle name="Percent 10 17 38" xfId="19333" xr:uid="{00000000-0005-0000-0000-00007F4B0000}"/>
    <cellStyle name="Percent 10 17 38 2" xfId="19334" xr:uid="{00000000-0005-0000-0000-0000804B0000}"/>
    <cellStyle name="Percent 10 17 39" xfId="19335" xr:uid="{00000000-0005-0000-0000-0000814B0000}"/>
    <cellStyle name="Percent 10 17 4" xfId="19336" xr:uid="{00000000-0005-0000-0000-0000824B0000}"/>
    <cellStyle name="Percent 10 17 4 2" xfId="19337" xr:uid="{00000000-0005-0000-0000-0000834B0000}"/>
    <cellStyle name="Percent 10 17 5" xfId="19338" xr:uid="{00000000-0005-0000-0000-0000844B0000}"/>
    <cellStyle name="Percent 10 17 5 2" xfId="19339" xr:uid="{00000000-0005-0000-0000-0000854B0000}"/>
    <cellStyle name="Percent 10 17 6" xfId="19340" xr:uid="{00000000-0005-0000-0000-0000864B0000}"/>
    <cellStyle name="Percent 10 17 6 2" xfId="19341" xr:uid="{00000000-0005-0000-0000-0000874B0000}"/>
    <cellStyle name="Percent 10 17 7" xfId="19342" xr:uid="{00000000-0005-0000-0000-0000884B0000}"/>
    <cellStyle name="Percent 10 17 7 2" xfId="19343" xr:uid="{00000000-0005-0000-0000-0000894B0000}"/>
    <cellStyle name="Percent 10 17 8" xfId="19344" xr:uid="{00000000-0005-0000-0000-00008A4B0000}"/>
    <cellStyle name="Percent 10 17 8 2" xfId="19345" xr:uid="{00000000-0005-0000-0000-00008B4B0000}"/>
    <cellStyle name="Percent 10 17 9" xfId="19346" xr:uid="{00000000-0005-0000-0000-00008C4B0000}"/>
    <cellStyle name="Percent 10 17 9 2" xfId="19347" xr:uid="{00000000-0005-0000-0000-00008D4B0000}"/>
    <cellStyle name="Percent 10 18" xfId="19348" xr:uid="{00000000-0005-0000-0000-00008E4B0000}"/>
    <cellStyle name="Percent 10 18 10" xfId="19349" xr:uid="{00000000-0005-0000-0000-00008F4B0000}"/>
    <cellStyle name="Percent 10 18 10 2" xfId="19350" xr:uid="{00000000-0005-0000-0000-0000904B0000}"/>
    <cellStyle name="Percent 10 18 11" xfId="19351" xr:uid="{00000000-0005-0000-0000-0000914B0000}"/>
    <cellStyle name="Percent 10 18 11 2" xfId="19352" xr:uid="{00000000-0005-0000-0000-0000924B0000}"/>
    <cellStyle name="Percent 10 18 12" xfId="19353" xr:uid="{00000000-0005-0000-0000-0000934B0000}"/>
    <cellStyle name="Percent 10 18 12 2" xfId="19354" xr:uid="{00000000-0005-0000-0000-0000944B0000}"/>
    <cellStyle name="Percent 10 18 13" xfId="19355" xr:uid="{00000000-0005-0000-0000-0000954B0000}"/>
    <cellStyle name="Percent 10 18 13 2" xfId="19356" xr:uid="{00000000-0005-0000-0000-0000964B0000}"/>
    <cellStyle name="Percent 10 18 14" xfId="19357" xr:uid="{00000000-0005-0000-0000-0000974B0000}"/>
    <cellStyle name="Percent 10 18 14 2" xfId="19358" xr:uid="{00000000-0005-0000-0000-0000984B0000}"/>
    <cellStyle name="Percent 10 18 15" xfId="19359" xr:uid="{00000000-0005-0000-0000-0000994B0000}"/>
    <cellStyle name="Percent 10 18 15 2" xfId="19360" xr:uid="{00000000-0005-0000-0000-00009A4B0000}"/>
    <cellStyle name="Percent 10 18 16" xfId="19361" xr:uid="{00000000-0005-0000-0000-00009B4B0000}"/>
    <cellStyle name="Percent 10 18 16 2" xfId="19362" xr:uid="{00000000-0005-0000-0000-00009C4B0000}"/>
    <cellStyle name="Percent 10 18 17" xfId="19363" xr:uid="{00000000-0005-0000-0000-00009D4B0000}"/>
    <cellStyle name="Percent 10 18 17 2" xfId="19364" xr:uid="{00000000-0005-0000-0000-00009E4B0000}"/>
    <cellStyle name="Percent 10 18 18" xfId="19365" xr:uid="{00000000-0005-0000-0000-00009F4B0000}"/>
    <cellStyle name="Percent 10 18 18 2" xfId="19366" xr:uid="{00000000-0005-0000-0000-0000A04B0000}"/>
    <cellStyle name="Percent 10 18 19" xfId="19367" xr:uid="{00000000-0005-0000-0000-0000A14B0000}"/>
    <cellStyle name="Percent 10 18 19 2" xfId="19368" xr:uid="{00000000-0005-0000-0000-0000A24B0000}"/>
    <cellStyle name="Percent 10 18 2" xfId="19369" xr:uid="{00000000-0005-0000-0000-0000A34B0000}"/>
    <cellStyle name="Percent 10 18 2 2" xfId="19370" xr:uid="{00000000-0005-0000-0000-0000A44B0000}"/>
    <cellStyle name="Percent 10 18 20" xfId="19371" xr:uid="{00000000-0005-0000-0000-0000A54B0000}"/>
    <cellStyle name="Percent 10 18 20 2" xfId="19372" xr:uid="{00000000-0005-0000-0000-0000A64B0000}"/>
    <cellStyle name="Percent 10 18 21" xfId="19373" xr:uid="{00000000-0005-0000-0000-0000A74B0000}"/>
    <cellStyle name="Percent 10 18 21 2" xfId="19374" xr:uid="{00000000-0005-0000-0000-0000A84B0000}"/>
    <cellStyle name="Percent 10 18 22" xfId="19375" xr:uid="{00000000-0005-0000-0000-0000A94B0000}"/>
    <cellStyle name="Percent 10 18 22 2" xfId="19376" xr:uid="{00000000-0005-0000-0000-0000AA4B0000}"/>
    <cellStyle name="Percent 10 18 23" xfId="19377" xr:uid="{00000000-0005-0000-0000-0000AB4B0000}"/>
    <cellStyle name="Percent 10 18 23 2" xfId="19378" xr:uid="{00000000-0005-0000-0000-0000AC4B0000}"/>
    <cellStyle name="Percent 10 18 24" xfId="19379" xr:uid="{00000000-0005-0000-0000-0000AD4B0000}"/>
    <cellStyle name="Percent 10 18 24 2" xfId="19380" xr:uid="{00000000-0005-0000-0000-0000AE4B0000}"/>
    <cellStyle name="Percent 10 18 25" xfId="19381" xr:uid="{00000000-0005-0000-0000-0000AF4B0000}"/>
    <cellStyle name="Percent 10 18 25 2" xfId="19382" xr:uid="{00000000-0005-0000-0000-0000B04B0000}"/>
    <cellStyle name="Percent 10 18 26" xfId="19383" xr:uid="{00000000-0005-0000-0000-0000B14B0000}"/>
    <cellStyle name="Percent 10 18 26 2" xfId="19384" xr:uid="{00000000-0005-0000-0000-0000B24B0000}"/>
    <cellStyle name="Percent 10 18 27" xfId="19385" xr:uid="{00000000-0005-0000-0000-0000B34B0000}"/>
    <cellStyle name="Percent 10 18 27 2" xfId="19386" xr:uid="{00000000-0005-0000-0000-0000B44B0000}"/>
    <cellStyle name="Percent 10 18 28" xfId="19387" xr:uid="{00000000-0005-0000-0000-0000B54B0000}"/>
    <cellStyle name="Percent 10 18 28 2" xfId="19388" xr:uid="{00000000-0005-0000-0000-0000B64B0000}"/>
    <cellStyle name="Percent 10 18 29" xfId="19389" xr:uid="{00000000-0005-0000-0000-0000B74B0000}"/>
    <cellStyle name="Percent 10 18 29 2" xfId="19390" xr:uid="{00000000-0005-0000-0000-0000B84B0000}"/>
    <cellStyle name="Percent 10 18 3" xfId="19391" xr:uid="{00000000-0005-0000-0000-0000B94B0000}"/>
    <cellStyle name="Percent 10 18 3 2" xfId="19392" xr:uid="{00000000-0005-0000-0000-0000BA4B0000}"/>
    <cellStyle name="Percent 10 18 30" xfId="19393" xr:uid="{00000000-0005-0000-0000-0000BB4B0000}"/>
    <cellStyle name="Percent 10 18 30 2" xfId="19394" xr:uid="{00000000-0005-0000-0000-0000BC4B0000}"/>
    <cellStyle name="Percent 10 18 31" xfId="19395" xr:uid="{00000000-0005-0000-0000-0000BD4B0000}"/>
    <cellStyle name="Percent 10 18 31 2" xfId="19396" xr:uid="{00000000-0005-0000-0000-0000BE4B0000}"/>
    <cellStyle name="Percent 10 18 32" xfId="19397" xr:uid="{00000000-0005-0000-0000-0000BF4B0000}"/>
    <cellStyle name="Percent 10 18 32 2" xfId="19398" xr:uid="{00000000-0005-0000-0000-0000C04B0000}"/>
    <cellStyle name="Percent 10 18 33" xfId="19399" xr:uid="{00000000-0005-0000-0000-0000C14B0000}"/>
    <cellStyle name="Percent 10 18 33 2" xfId="19400" xr:uid="{00000000-0005-0000-0000-0000C24B0000}"/>
    <cellStyle name="Percent 10 18 34" xfId="19401" xr:uid="{00000000-0005-0000-0000-0000C34B0000}"/>
    <cellStyle name="Percent 10 18 34 2" xfId="19402" xr:uid="{00000000-0005-0000-0000-0000C44B0000}"/>
    <cellStyle name="Percent 10 18 35" xfId="19403" xr:uid="{00000000-0005-0000-0000-0000C54B0000}"/>
    <cellStyle name="Percent 10 18 35 2" xfId="19404" xr:uid="{00000000-0005-0000-0000-0000C64B0000}"/>
    <cellStyle name="Percent 10 18 36" xfId="19405" xr:uid="{00000000-0005-0000-0000-0000C74B0000}"/>
    <cellStyle name="Percent 10 18 36 2" xfId="19406" xr:uid="{00000000-0005-0000-0000-0000C84B0000}"/>
    <cellStyle name="Percent 10 18 37" xfId="19407" xr:uid="{00000000-0005-0000-0000-0000C94B0000}"/>
    <cellStyle name="Percent 10 18 37 2" xfId="19408" xr:uid="{00000000-0005-0000-0000-0000CA4B0000}"/>
    <cellStyle name="Percent 10 18 38" xfId="19409" xr:uid="{00000000-0005-0000-0000-0000CB4B0000}"/>
    <cellStyle name="Percent 10 18 38 2" xfId="19410" xr:uid="{00000000-0005-0000-0000-0000CC4B0000}"/>
    <cellStyle name="Percent 10 18 39" xfId="19411" xr:uid="{00000000-0005-0000-0000-0000CD4B0000}"/>
    <cellStyle name="Percent 10 18 4" xfId="19412" xr:uid="{00000000-0005-0000-0000-0000CE4B0000}"/>
    <cellStyle name="Percent 10 18 4 2" xfId="19413" xr:uid="{00000000-0005-0000-0000-0000CF4B0000}"/>
    <cellStyle name="Percent 10 18 5" xfId="19414" xr:uid="{00000000-0005-0000-0000-0000D04B0000}"/>
    <cellStyle name="Percent 10 18 5 2" xfId="19415" xr:uid="{00000000-0005-0000-0000-0000D14B0000}"/>
    <cellStyle name="Percent 10 18 6" xfId="19416" xr:uid="{00000000-0005-0000-0000-0000D24B0000}"/>
    <cellStyle name="Percent 10 18 6 2" xfId="19417" xr:uid="{00000000-0005-0000-0000-0000D34B0000}"/>
    <cellStyle name="Percent 10 18 7" xfId="19418" xr:uid="{00000000-0005-0000-0000-0000D44B0000}"/>
    <cellStyle name="Percent 10 18 7 2" xfId="19419" xr:uid="{00000000-0005-0000-0000-0000D54B0000}"/>
    <cellStyle name="Percent 10 18 8" xfId="19420" xr:uid="{00000000-0005-0000-0000-0000D64B0000}"/>
    <cellStyle name="Percent 10 18 8 2" xfId="19421" xr:uid="{00000000-0005-0000-0000-0000D74B0000}"/>
    <cellStyle name="Percent 10 18 9" xfId="19422" xr:uid="{00000000-0005-0000-0000-0000D84B0000}"/>
    <cellStyle name="Percent 10 18 9 2" xfId="19423" xr:uid="{00000000-0005-0000-0000-0000D94B0000}"/>
    <cellStyle name="Percent 10 19" xfId="19424" xr:uid="{00000000-0005-0000-0000-0000DA4B0000}"/>
    <cellStyle name="Percent 10 19 10" xfId="19425" xr:uid="{00000000-0005-0000-0000-0000DB4B0000}"/>
    <cellStyle name="Percent 10 19 10 2" xfId="19426" xr:uid="{00000000-0005-0000-0000-0000DC4B0000}"/>
    <cellStyle name="Percent 10 19 11" xfId="19427" xr:uid="{00000000-0005-0000-0000-0000DD4B0000}"/>
    <cellStyle name="Percent 10 19 11 2" xfId="19428" xr:uid="{00000000-0005-0000-0000-0000DE4B0000}"/>
    <cellStyle name="Percent 10 19 12" xfId="19429" xr:uid="{00000000-0005-0000-0000-0000DF4B0000}"/>
    <cellStyle name="Percent 10 19 12 2" xfId="19430" xr:uid="{00000000-0005-0000-0000-0000E04B0000}"/>
    <cellStyle name="Percent 10 19 13" xfId="19431" xr:uid="{00000000-0005-0000-0000-0000E14B0000}"/>
    <cellStyle name="Percent 10 19 13 2" xfId="19432" xr:uid="{00000000-0005-0000-0000-0000E24B0000}"/>
    <cellStyle name="Percent 10 19 14" xfId="19433" xr:uid="{00000000-0005-0000-0000-0000E34B0000}"/>
    <cellStyle name="Percent 10 19 14 2" xfId="19434" xr:uid="{00000000-0005-0000-0000-0000E44B0000}"/>
    <cellStyle name="Percent 10 19 15" xfId="19435" xr:uid="{00000000-0005-0000-0000-0000E54B0000}"/>
    <cellStyle name="Percent 10 19 15 2" xfId="19436" xr:uid="{00000000-0005-0000-0000-0000E64B0000}"/>
    <cellStyle name="Percent 10 19 16" xfId="19437" xr:uid="{00000000-0005-0000-0000-0000E74B0000}"/>
    <cellStyle name="Percent 10 19 16 2" xfId="19438" xr:uid="{00000000-0005-0000-0000-0000E84B0000}"/>
    <cellStyle name="Percent 10 19 17" xfId="19439" xr:uid="{00000000-0005-0000-0000-0000E94B0000}"/>
    <cellStyle name="Percent 10 19 17 2" xfId="19440" xr:uid="{00000000-0005-0000-0000-0000EA4B0000}"/>
    <cellStyle name="Percent 10 19 18" xfId="19441" xr:uid="{00000000-0005-0000-0000-0000EB4B0000}"/>
    <cellStyle name="Percent 10 19 18 2" xfId="19442" xr:uid="{00000000-0005-0000-0000-0000EC4B0000}"/>
    <cellStyle name="Percent 10 19 19" xfId="19443" xr:uid="{00000000-0005-0000-0000-0000ED4B0000}"/>
    <cellStyle name="Percent 10 19 19 2" xfId="19444" xr:uid="{00000000-0005-0000-0000-0000EE4B0000}"/>
    <cellStyle name="Percent 10 19 2" xfId="19445" xr:uid="{00000000-0005-0000-0000-0000EF4B0000}"/>
    <cellStyle name="Percent 10 19 2 2" xfId="19446" xr:uid="{00000000-0005-0000-0000-0000F04B0000}"/>
    <cellStyle name="Percent 10 19 20" xfId="19447" xr:uid="{00000000-0005-0000-0000-0000F14B0000}"/>
    <cellStyle name="Percent 10 19 20 2" xfId="19448" xr:uid="{00000000-0005-0000-0000-0000F24B0000}"/>
    <cellStyle name="Percent 10 19 21" xfId="19449" xr:uid="{00000000-0005-0000-0000-0000F34B0000}"/>
    <cellStyle name="Percent 10 19 21 2" xfId="19450" xr:uid="{00000000-0005-0000-0000-0000F44B0000}"/>
    <cellStyle name="Percent 10 19 22" xfId="19451" xr:uid="{00000000-0005-0000-0000-0000F54B0000}"/>
    <cellStyle name="Percent 10 19 22 2" xfId="19452" xr:uid="{00000000-0005-0000-0000-0000F64B0000}"/>
    <cellStyle name="Percent 10 19 23" xfId="19453" xr:uid="{00000000-0005-0000-0000-0000F74B0000}"/>
    <cellStyle name="Percent 10 19 23 2" xfId="19454" xr:uid="{00000000-0005-0000-0000-0000F84B0000}"/>
    <cellStyle name="Percent 10 19 24" xfId="19455" xr:uid="{00000000-0005-0000-0000-0000F94B0000}"/>
    <cellStyle name="Percent 10 19 24 2" xfId="19456" xr:uid="{00000000-0005-0000-0000-0000FA4B0000}"/>
    <cellStyle name="Percent 10 19 25" xfId="19457" xr:uid="{00000000-0005-0000-0000-0000FB4B0000}"/>
    <cellStyle name="Percent 10 19 25 2" xfId="19458" xr:uid="{00000000-0005-0000-0000-0000FC4B0000}"/>
    <cellStyle name="Percent 10 19 26" xfId="19459" xr:uid="{00000000-0005-0000-0000-0000FD4B0000}"/>
    <cellStyle name="Percent 10 19 26 2" xfId="19460" xr:uid="{00000000-0005-0000-0000-0000FE4B0000}"/>
    <cellStyle name="Percent 10 19 27" xfId="19461" xr:uid="{00000000-0005-0000-0000-0000FF4B0000}"/>
    <cellStyle name="Percent 10 19 27 2" xfId="19462" xr:uid="{00000000-0005-0000-0000-0000004C0000}"/>
    <cellStyle name="Percent 10 19 28" xfId="19463" xr:uid="{00000000-0005-0000-0000-0000014C0000}"/>
    <cellStyle name="Percent 10 19 28 2" xfId="19464" xr:uid="{00000000-0005-0000-0000-0000024C0000}"/>
    <cellStyle name="Percent 10 19 29" xfId="19465" xr:uid="{00000000-0005-0000-0000-0000034C0000}"/>
    <cellStyle name="Percent 10 19 29 2" xfId="19466" xr:uid="{00000000-0005-0000-0000-0000044C0000}"/>
    <cellStyle name="Percent 10 19 3" xfId="19467" xr:uid="{00000000-0005-0000-0000-0000054C0000}"/>
    <cellStyle name="Percent 10 19 3 2" xfId="19468" xr:uid="{00000000-0005-0000-0000-0000064C0000}"/>
    <cellStyle name="Percent 10 19 30" xfId="19469" xr:uid="{00000000-0005-0000-0000-0000074C0000}"/>
    <cellStyle name="Percent 10 19 30 2" xfId="19470" xr:uid="{00000000-0005-0000-0000-0000084C0000}"/>
    <cellStyle name="Percent 10 19 31" xfId="19471" xr:uid="{00000000-0005-0000-0000-0000094C0000}"/>
    <cellStyle name="Percent 10 19 31 2" xfId="19472" xr:uid="{00000000-0005-0000-0000-00000A4C0000}"/>
    <cellStyle name="Percent 10 19 32" xfId="19473" xr:uid="{00000000-0005-0000-0000-00000B4C0000}"/>
    <cellStyle name="Percent 10 19 32 2" xfId="19474" xr:uid="{00000000-0005-0000-0000-00000C4C0000}"/>
    <cellStyle name="Percent 10 19 33" xfId="19475" xr:uid="{00000000-0005-0000-0000-00000D4C0000}"/>
    <cellStyle name="Percent 10 19 33 2" xfId="19476" xr:uid="{00000000-0005-0000-0000-00000E4C0000}"/>
    <cellStyle name="Percent 10 19 34" xfId="19477" xr:uid="{00000000-0005-0000-0000-00000F4C0000}"/>
    <cellStyle name="Percent 10 19 34 2" xfId="19478" xr:uid="{00000000-0005-0000-0000-0000104C0000}"/>
    <cellStyle name="Percent 10 19 35" xfId="19479" xr:uid="{00000000-0005-0000-0000-0000114C0000}"/>
    <cellStyle name="Percent 10 19 35 2" xfId="19480" xr:uid="{00000000-0005-0000-0000-0000124C0000}"/>
    <cellStyle name="Percent 10 19 36" xfId="19481" xr:uid="{00000000-0005-0000-0000-0000134C0000}"/>
    <cellStyle name="Percent 10 19 36 2" xfId="19482" xr:uid="{00000000-0005-0000-0000-0000144C0000}"/>
    <cellStyle name="Percent 10 19 37" xfId="19483" xr:uid="{00000000-0005-0000-0000-0000154C0000}"/>
    <cellStyle name="Percent 10 19 37 2" xfId="19484" xr:uid="{00000000-0005-0000-0000-0000164C0000}"/>
    <cellStyle name="Percent 10 19 38" xfId="19485" xr:uid="{00000000-0005-0000-0000-0000174C0000}"/>
    <cellStyle name="Percent 10 19 38 2" xfId="19486" xr:uid="{00000000-0005-0000-0000-0000184C0000}"/>
    <cellStyle name="Percent 10 19 39" xfId="19487" xr:uid="{00000000-0005-0000-0000-0000194C0000}"/>
    <cellStyle name="Percent 10 19 4" xfId="19488" xr:uid="{00000000-0005-0000-0000-00001A4C0000}"/>
    <cellStyle name="Percent 10 19 4 2" xfId="19489" xr:uid="{00000000-0005-0000-0000-00001B4C0000}"/>
    <cellStyle name="Percent 10 19 5" xfId="19490" xr:uid="{00000000-0005-0000-0000-00001C4C0000}"/>
    <cellStyle name="Percent 10 19 5 2" xfId="19491" xr:uid="{00000000-0005-0000-0000-00001D4C0000}"/>
    <cellStyle name="Percent 10 19 6" xfId="19492" xr:uid="{00000000-0005-0000-0000-00001E4C0000}"/>
    <cellStyle name="Percent 10 19 6 2" xfId="19493" xr:uid="{00000000-0005-0000-0000-00001F4C0000}"/>
    <cellStyle name="Percent 10 19 7" xfId="19494" xr:uid="{00000000-0005-0000-0000-0000204C0000}"/>
    <cellStyle name="Percent 10 19 7 2" xfId="19495" xr:uid="{00000000-0005-0000-0000-0000214C0000}"/>
    <cellStyle name="Percent 10 19 8" xfId="19496" xr:uid="{00000000-0005-0000-0000-0000224C0000}"/>
    <cellStyle name="Percent 10 19 8 2" xfId="19497" xr:uid="{00000000-0005-0000-0000-0000234C0000}"/>
    <cellStyle name="Percent 10 19 9" xfId="19498" xr:uid="{00000000-0005-0000-0000-0000244C0000}"/>
    <cellStyle name="Percent 10 19 9 2" xfId="19499" xr:uid="{00000000-0005-0000-0000-0000254C0000}"/>
    <cellStyle name="Percent 10 2" xfId="19500" xr:uid="{00000000-0005-0000-0000-0000264C0000}"/>
    <cellStyle name="Percent 10 2 10" xfId="19501" xr:uid="{00000000-0005-0000-0000-0000274C0000}"/>
    <cellStyle name="Percent 10 2 10 2" xfId="19502" xr:uid="{00000000-0005-0000-0000-0000284C0000}"/>
    <cellStyle name="Percent 10 2 11" xfId="19503" xr:uid="{00000000-0005-0000-0000-0000294C0000}"/>
    <cellStyle name="Percent 10 2 11 2" xfId="19504" xr:uid="{00000000-0005-0000-0000-00002A4C0000}"/>
    <cellStyle name="Percent 10 2 12" xfId="19505" xr:uid="{00000000-0005-0000-0000-00002B4C0000}"/>
    <cellStyle name="Percent 10 2 12 2" xfId="19506" xr:uid="{00000000-0005-0000-0000-00002C4C0000}"/>
    <cellStyle name="Percent 10 2 13" xfId="19507" xr:uid="{00000000-0005-0000-0000-00002D4C0000}"/>
    <cellStyle name="Percent 10 2 13 2" xfId="19508" xr:uid="{00000000-0005-0000-0000-00002E4C0000}"/>
    <cellStyle name="Percent 10 2 14" xfId="19509" xr:uid="{00000000-0005-0000-0000-00002F4C0000}"/>
    <cellStyle name="Percent 10 2 14 2" xfId="19510" xr:uid="{00000000-0005-0000-0000-0000304C0000}"/>
    <cellStyle name="Percent 10 2 15" xfId="19511" xr:uid="{00000000-0005-0000-0000-0000314C0000}"/>
    <cellStyle name="Percent 10 2 15 2" xfId="19512" xr:uid="{00000000-0005-0000-0000-0000324C0000}"/>
    <cellStyle name="Percent 10 2 16" xfId="19513" xr:uid="{00000000-0005-0000-0000-0000334C0000}"/>
    <cellStyle name="Percent 10 2 16 2" xfId="19514" xr:uid="{00000000-0005-0000-0000-0000344C0000}"/>
    <cellStyle name="Percent 10 2 17" xfId="19515" xr:uid="{00000000-0005-0000-0000-0000354C0000}"/>
    <cellStyle name="Percent 10 2 17 2" xfId="19516" xr:uid="{00000000-0005-0000-0000-0000364C0000}"/>
    <cellStyle name="Percent 10 2 18" xfId="19517" xr:uid="{00000000-0005-0000-0000-0000374C0000}"/>
    <cellStyle name="Percent 10 2 18 2" xfId="19518" xr:uid="{00000000-0005-0000-0000-0000384C0000}"/>
    <cellStyle name="Percent 10 2 19" xfId="19519" xr:uid="{00000000-0005-0000-0000-0000394C0000}"/>
    <cellStyle name="Percent 10 2 19 2" xfId="19520" xr:uid="{00000000-0005-0000-0000-00003A4C0000}"/>
    <cellStyle name="Percent 10 2 2" xfId="19521" xr:uid="{00000000-0005-0000-0000-00003B4C0000}"/>
    <cellStyle name="Percent 10 2 2 2" xfId="19522" xr:uid="{00000000-0005-0000-0000-00003C4C0000}"/>
    <cellStyle name="Percent 10 2 20" xfId="19523" xr:uid="{00000000-0005-0000-0000-00003D4C0000}"/>
    <cellStyle name="Percent 10 2 20 2" xfId="19524" xr:uid="{00000000-0005-0000-0000-00003E4C0000}"/>
    <cellStyle name="Percent 10 2 21" xfId="19525" xr:uid="{00000000-0005-0000-0000-00003F4C0000}"/>
    <cellStyle name="Percent 10 2 21 2" xfId="19526" xr:uid="{00000000-0005-0000-0000-0000404C0000}"/>
    <cellStyle name="Percent 10 2 22" xfId="19527" xr:uid="{00000000-0005-0000-0000-0000414C0000}"/>
    <cellStyle name="Percent 10 2 22 2" xfId="19528" xr:uid="{00000000-0005-0000-0000-0000424C0000}"/>
    <cellStyle name="Percent 10 2 23" xfId="19529" xr:uid="{00000000-0005-0000-0000-0000434C0000}"/>
    <cellStyle name="Percent 10 2 23 2" xfId="19530" xr:uid="{00000000-0005-0000-0000-0000444C0000}"/>
    <cellStyle name="Percent 10 2 24" xfId="19531" xr:uid="{00000000-0005-0000-0000-0000454C0000}"/>
    <cellStyle name="Percent 10 2 24 2" xfId="19532" xr:uid="{00000000-0005-0000-0000-0000464C0000}"/>
    <cellStyle name="Percent 10 2 25" xfId="19533" xr:uid="{00000000-0005-0000-0000-0000474C0000}"/>
    <cellStyle name="Percent 10 2 25 2" xfId="19534" xr:uid="{00000000-0005-0000-0000-0000484C0000}"/>
    <cellStyle name="Percent 10 2 26" xfId="19535" xr:uid="{00000000-0005-0000-0000-0000494C0000}"/>
    <cellStyle name="Percent 10 2 26 2" xfId="19536" xr:uid="{00000000-0005-0000-0000-00004A4C0000}"/>
    <cellStyle name="Percent 10 2 27" xfId="19537" xr:uid="{00000000-0005-0000-0000-00004B4C0000}"/>
    <cellStyle name="Percent 10 2 27 2" xfId="19538" xr:uid="{00000000-0005-0000-0000-00004C4C0000}"/>
    <cellStyle name="Percent 10 2 28" xfId="19539" xr:uid="{00000000-0005-0000-0000-00004D4C0000}"/>
    <cellStyle name="Percent 10 2 28 2" xfId="19540" xr:uid="{00000000-0005-0000-0000-00004E4C0000}"/>
    <cellStyle name="Percent 10 2 29" xfId="19541" xr:uid="{00000000-0005-0000-0000-00004F4C0000}"/>
    <cellStyle name="Percent 10 2 29 2" xfId="19542" xr:uid="{00000000-0005-0000-0000-0000504C0000}"/>
    <cellStyle name="Percent 10 2 3" xfId="19543" xr:uid="{00000000-0005-0000-0000-0000514C0000}"/>
    <cellStyle name="Percent 10 2 3 2" xfId="19544" xr:uid="{00000000-0005-0000-0000-0000524C0000}"/>
    <cellStyle name="Percent 10 2 30" xfId="19545" xr:uid="{00000000-0005-0000-0000-0000534C0000}"/>
    <cellStyle name="Percent 10 2 30 2" xfId="19546" xr:uid="{00000000-0005-0000-0000-0000544C0000}"/>
    <cellStyle name="Percent 10 2 31" xfId="19547" xr:uid="{00000000-0005-0000-0000-0000554C0000}"/>
    <cellStyle name="Percent 10 2 31 2" xfId="19548" xr:uid="{00000000-0005-0000-0000-0000564C0000}"/>
    <cellStyle name="Percent 10 2 32" xfId="19549" xr:uid="{00000000-0005-0000-0000-0000574C0000}"/>
    <cellStyle name="Percent 10 2 32 2" xfId="19550" xr:uid="{00000000-0005-0000-0000-0000584C0000}"/>
    <cellStyle name="Percent 10 2 33" xfId="19551" xr:uid="{00000000-0005-0000-0000-0000594C0000}"/>
    <cellStyle name="Percent 10 2 33 2" xfId="19552" xr:uid="{00000000-0005-0000-0000-00005A4C0000}"/>
    <cellStyle name="Percent 10 2 34" xfId="19553" xr:uid="{00000000-0005-0000-0000-00005B4C0000}"/>
    <cellStyle name="Percent 10 2 34 2" xfId="19554" xr:uid="{00000000-0005-0000-0000-00005C4C0000}"/>
    <cellStyle name="Percent 10 2 35" xfId="19555" xr:uid="{00000000-0005-0000-0000-00005D4C0000}"/>
    <cellStyle name="Percent 10 2 35 2" xfId="19556" xr:uid="{00000000-0005-0000-0000-00005E4C0000}"/>
    <cellStyle name="Percent 10 2 36" xfId="19557" xr:uid="{00000000-0005-0000-0000-00005F4C0000}"/>
    <cellStyle name="Percent 10 2 36 2" xfId="19558" xr:uid="{00000000-0005-0000-0000-0000604C0000}"/>
    <cellStyle name="Percent 10 2 37" xfId="19559" xr:uid="{00000000-0005-0000-0000-0000614C0000}"/>
    <cellStyle name="Percent 10 2 37 2" xfId="19560" xr:uid="{00000000-0005-0000-0000-0000624C0000}"/>
    <cellStyle name="Percent 10 2 38" xfId="19561" xr:uid="{00000000-0005-0000-0000-0000634C0000}"/>
    <cellStyle name="Percent 10 2 38 2" xfId="19562" xr:uid="{00000000-0005-0000-0000-0000644C0000}"/>
    <cellStyle name="Percent 10 2 39" xfId="19563" xr:uid="{00000000-0005-0000-0000-0000654C0000}"/>
    <cellStyle name="Percent 10 2 4" xfId="19564" xr:uid="{00000000-0005-0000-0000-0000664C0000}"/>
    <cellStyle name="Percent 10 2 4 2" xfId="19565" xr:uid="{00000000-0005-0000-0000-0000674C0000}"/>
    <cellStyle name="Percent 10 2 5" xfId="19566" xr:uid="{00000000-0005-0000-0000-0000684C0000}"/>
    <cellStyle name="Percent 10 2 5 2" xfId="19567" xr:uid="{00000000-0005-0000-0000-0000694C0000}"/>
    <cellStyle name="Percent 10 2 6" xfId="19568" xr:uid="{00000000-0005-0000-0000-00006A4C0000}"/>
    <cellStyle name="Percent 10 2 6 2" xfId="19569" xr:uid="{00000000-0005-0000-0000-00006B4C0000}"/>
    <cellStyle name="Percent 10 2 7" xfId="19570" xr:uid="{00000000-0005-0000-0000-00006C4C0000}"/>
    <cellStyle name="Percent 10 2 7 2" xfId="19571" xr:uid="{00000000-0005-0000-0000-00006D4C0000}"/>
    <cellStyle name="Percent 10 2 8" xfId="19572" xr:uid="{00000000-0005-0000-0000-00006E4C0000}"/>
    <cellStyle name="Percent 10 2 8 2" xfId="19573" xr:uid="{00000000-0005-0000-0000-00006F4C0000}"/>
    <cellStyle name="Percent 10 2 9" xfId="19574" xr:uid="{00000000-0005-0000-0000-0000704C0000}"/>
    <cellStyle name="Percent 10 2 9 2" xfId="19575" xr:uid="{00000000-0005-0000-0000-0000714C0000}"/>
    <cellStyle name="Percent 10 20" xfId="19576" xr:uid="{00000000-0005-0000-0000-0000724C0000}"/>
    <cellStyle name="Percent 10 20 10" xfId="19577" xr:uid="{00000000-0005-0000-0000-0000734C0000}"/>
    <cellStyle name="Percent 10 20 10 2" xfId="19578" xr:uid="{00000000-0005-0000-0000-0000744C0000}"/>
    <cellStyle name="Percent 10 20 11" xfId="19579" xr:uid="{00000000-0005-0000-0000-0000754C0000}"/>
    <cellStyle name="Percent 10 20 11 2" xfId="19580" xr:uid="{00000000-0005-0000-0000-0000764C0000}"/>
    <cellStyle name="Percent 10 20 12" xfId="19581" xr:uid="{00000000-0005-0000-0000-0000774C0000}"/>
    <cellStyle name="Percent 10 20 12 2" xfId="19582" xr:uid="{00000000-0005-0000-0000-0000784C0000}"/>
    <cellStyle name="Percent 10 20 13" xfId="19583" xr:uid="{00000000-0005-0000-0000-0000794C0000}"/>
    <cellStyle name="Percent 10 20 13 2" xfId="19584" xr:uid="{00000000-0005-0000-0000-00007A4C0000}"/>
    <cellStyle name="Percent 10 20 14" xfId="19585" xr:uid="{00000000-0005-0000-0000-00007B4C0000}"/>
    <cellStyle name="Percent 10 20 14 2" xfId="19586" xr:uid="{00000000-0005-0000-0000-00007C4C0000}"/>
    <cellStyle name="Percent 10 20 15" xfId="19587" xr:uid="{00000000-0005-0000-0000-00007D4C0000}"/>
    <cellStyle name="Percent 10 20 15 2" xfId="19588" xr:uid="{00000000-0005-0000-0000-00007E4C0000}"/>
    <cellStyle name="Percent 10 20 16" xfId="19589" xr:uid="{00000000-0005-0000-0000-00007F4C0000}"/>
    <cellStyle name="Percent 10 20 16 2" xfId="19590" xr:uid="{00000000-0005-0000-0000-0000804C0000}"/>
    <cellStyle name="Percent 10 20 17" xfId="19591" xr:uid="{00000000-0005-0000-0000-0000814C0000}"/>
    <cellStyle name="Percent 10 20 17 2" xfId="19592" xr:uid="{00000000-0005-0000-0000-0000824C0000}"/>
    <cellStyle name="Percent 10 20 18" xfId="19593" xr:uid="{00000000-0005-0000-0000-0000834C0000}"/>
    <cellStyle name="Percent 10 20 18 2" xfId="19594" xr:uid="{00000000-0005-0000-0000-0000844C0000}"/>
    <cellStyle name="Percent 10 20 19" xfId="19595" xr:uid="{00000000-0005-0000-0000-0000854C0000}"/>
    <cellStyle name="Percent 10 20 19 2" xfId="19596" xr:uid="{00000000-0005-0000-0000-0000864C0000}"/>
    <cellStyle name="Percent 10 20 2" xfId="19597" xr:uid="{00000000-0005-0000-0000-0000874C0000}"/>
    <cellStyle name="Percent 10 20 2 2" xfId="19598" xr:uid="{00000000-0005-0000-0000-0000884C0000}"/>
    <cellStyle name="Percent 10 20 20" xfId="19599" xr:uid="{00000000-0005-0000-0000-0000894C0000}"/>
    <cellStyle name="Percent 10 20 20 2" xfId="19600" xr:uid="{00000000-0005-0000-0000-00008A4C0000}"/>
    <cellStyle name="Percent 10 20 21" xfId="19601" xr:uid="{00000000-0005-0000-0000-00008B4C0000}"/>
    <cellStyle name="Percent 10 20 21 2" xfId="19602" xr:uid="{00000000-0005-0000-0000-00008C4C0000}"/>
    <cellStyle name="Percent 10 20 22" xfId="19603" xr:uid="{00000000-0005-0000-0000-00008D4C0000}"/>
    <cellStyle name="Percent 10 20 22 2" xfId="19604" xr:uid="{00000000-0005-0000-0000-00008E4C0000}"/>
    <cellStyle name="Percent 10 20 23" xfId="19605" xr:uid="{00000000-0005-0000-0000-00008F4C0000}"/>
    <cellStyle name="Percent 10 20 23 2" xfId="19606" xr:uid="{00000000-0005-0000-0000-0000904C0000}"/>
    <cellStyle name="Percent 10 20 24" xfId="19607" xr:uid="{00000000-0005-0000-0000-0000914C0000}"/>
    <cellStyle name="Percent 10 20 24 2" xfId="19608" xr:uid="{00000000-0005-0000-0000-0000924C0000}"/>
    <cellStyle name="Percent 10 20 25" xfId="19609" xr:uid="{00000000-0005-0000-0000-0000934C0000}"/>
    <cellStyle name="Percent 10 20 25 2" xfId="19610" xr:uid="{00000000-0005-0000-0000-0000944C0000}"/>
    <cellStyle name="Percent 10 20 26" xfId="19611" xr:uid="{00000000-0005-0000-0000-0000954C0000}"/>
    <cellStyle name="Percent 10 20 26 2" xfId="19612" xr:uid="{00000000-0005-0000-0000-0000964C0000}"/>
    <cellStyle name="Percent 10 20 27" xfId="19613" xr:uid="{00000000-0005-0000-0000-0000974C0000}"/>
    <cellStyle name="Percent 10 20 27 2" xfId="19614" xr:uid="{00000000-0005-0000-0000-0000984C0000}"/>
    <cellStyle name="Percent 10 20 28" xfId="19615" xr:uid="{00000000-0005-0000-0000-0000994C0000}"/>
    <cellStyle name="Percent 10 20 28 2" xfId="19616" xr:uid="{00000000-0005-0000-0000-00009A4C0000}"/>
    <cellStyle name="Percent 10 20 29" xfId="19617" xr:uid="{00000000-0005-0000-0000-00009B4C0000}"/>
    <cellStyle name="Percent 10 20 29 2" xfId="19618" xr:uid="{00000000-0005-0000-0000-00009C4C0000}"/>
    <cellStyle name="Percent 10 20 3" xfId="19619" xr:uid="{00000000-0005-0000-0000-00009D4C0000}"/>
    <cellStyle name="Percent 10 20 3 2" xfId="19620" xr:uid="{00000000-0005-0000-0000-00009E4C0000}"/>
    <cellStyle name="Percent 10 20 30" xfId="19621" xr:uid="{00000000-0005-0000-0000-00009F4C0000}"/>
    <cellStyle name="Percent 10 20 30 2" xfId="19622" xr:uid="{00000000-0005-0000-0000-0000A04C0000}"/>
    <cellStyle name="Percent 10 20 31" xfId="19623" xr:uid="{00000000-0005-0000-0000-0000A14C0000}"/>
    <cellStyle name="Percent 10 20 31 2" xfId="19624" xr:uid="{00000000-0005-0000-0000-0000A24C0000}"/>
    <cellStyle name="Percent 10 20 32" xfId="19625" xr:uid="{00000000-0005-0000-0000-0000A34C0000}"/>
    <cellStyle name="Percent 10 20 32 2" xfId="19626" xr:uid="{00000000-0005-0000-0000-0000A44C0000}"/>
    <cellStyle name="Percent 10 20 33" xfId="19627" xr:uid="{00000000-0005-0000-0000-0000A54C0000}"/>
    <cellStyle name="Percent 10 20 33 2" xfId="19628" xr:uid="{00000000-0005-0000-0000-0000A64C0000}"/>
    <cellStyle name="Percent 10 20 34" xfId="19629" xr:uid="{00000000-0005-0000-0000-0000A74C0000}"/>
    <cellStyle name="Percent 10 20 34 2" xfId="19630" xr:uid="{00000000-0005-0000-0000-0000A84C0000}"/>
    <cellStyle name="Percent 10 20 35" xfId="19631" xr:uid="{00000000-0005-0000-0000-0000A94C0000}"/>
    <cellStyle name="Percent 10 20 35 2" xfId="19632" xr:uid="{00000000-0005-0000-0000-0000AA4C0000}"/>
    <cellStyle name="Percent 10 20 36" xfId="19633" xr:uid="{00000000-0005-0000-0000-0000AB4C0000}"/>
    <cellStyle name="Percent 10 20 36 2" xfId="19634" xr:uid="{00000000-0005-0000-0000-0000AC4C0000}"/>
    <cellStyle name="Percent 10 20 37" xfId="19635" xr:uid="{00000000-0005-0000-0000-0000AD4C0000}"/>
    <cellStyle name="Percent 10 20 37 2" xfId="19636" xr:uid="{00000000-0005-0000-0000-0000AE4C0000}"/>
    <cellStyle name="Percent 10 20 38" xfId="19637" xr:uid="{00000000-0005-0000-0000-0000AF4C0000}"/>
    <cellStyle name="Percent 10 20 38 2" xfId="19638" xr:uid="{00000000-0005-0000-0000-0000B04C0000}"/>
    <cellStyle name="Percent 10 20 39" xfId="19639" xr:uid="{00000000-0005-0000-0000-0000B14C0000}"/>
    <cellStyle name="Percent 10 20 4" xfId="19640" xr:uid="{00000000-0005-0000-0000-0000B24C0000}"/>
    <cellStyle name="Percent 10 20 4 2" xfId="19641" xr:uid="{00000000-0005-0000-0000-0000B34C0000}"/>
    <cellStyle name="Percent 10 20 5" xfId="19642" xr:uid="{00000000-0005-0000-0000-0000B44C0000}"/>
    <cellStyle name="Percent 10 20 5 2" xfId="19643" xr:uid="{00000000-0005-0000-0000-0000B54C0000}"/>
    <cellStyle name="Percent 10 20 6" xfId="19644" xr:uid="{00000000-0005-0000-0000-0000B64C0000}"/>
    <cellStyle name="Percent 10 20 6 2" xfId="19645" xr:uid="{00000000-0005-0000-0000-0000B74C0000}"/>
    <cellStyle name="Percent 10 20 7" xfId="19646" xr:uid="{00000000-0005-0000-0000-0000B84C0000}"/>
    <cellStyle name="Percent 10 20 7 2" xfId="19647" xr:uid="{00000000-0005-0000-0000-0000B94C0000}"/>
    <cellStyle name="Percent 10 20 8" xfId="19648" xr:uid="{00000000-0005-0000-0000-0000BA4C0000}"/>
    <cellStyle name="Percent 10 20 8 2" xfId="19649" xr:uid="{00000000-0005-0000-0000-0000BB4C0000}"/>
    <cellStyle name="Percent 10 20 9" xfId="19650" xr:uid="{00000000-0005-0000-0000-0000BC4C0000}"/>
    <cellStyle name="Percent 10 20 9 2" xfId="19651" xr:uid="{00000000-0005-0000-0000-0000BD4C0000}"/>
    <cellStyle name="Percent 10 21" xfId="19652" xr:uid="{00000000-0005-0000-0000-0000BE4C0000}"/>
    <cellStyle name="Percent 10 21 10" xfId="19653" xr:uid="{00000000-0005-0000-0000-0000BF4C0000}"/>
    <cellStyle name="Percent 10 21 10 2" xfId="19654" xr:uid="{00000000-0005-0000-0000-0000C04C0000}"/>
    <cellStyle name="Percent 10 21 11" xfId="19655" xr:uid="{00000000-0005-0000-0000-0000C14C0000}"/>
    <cellStyle name="Percent 10 21 11 2" xfId="19656" xr:uid="{00000000-0005-0000-0000-0000C24C0000}"/>
    <cellStyle name="Percent 10 21 12" xfId="19657" xr:uid="{00000000-0005-0000-0000-0000C34C0000}"/>
    <cellStyle name="Percent 10 21 12 2" xfId="19658" xr:uid="{00000000-0005-0000-0000-0000C44C0000}"/>
    <cellStyle name="Percent 10 21 13" xfId="19659" xr:uid="{00000000-0005-0000-0000-0000C54C0000}"/>
    <cellStyle name="Percent 10 21 13 2" xfId="19660" xr:uid="{00000000-0005-0000-0000-0000C64C0000}"/>
    <cellStyle name="Percent 10 21 14" xfId="19661" xr:uid="{00000000-0005-0000-0000-0000C74C0000}"/>
    <cellStyle name="Percent 10 21 14 2" xfId="19662" xr:uid="{00000000-0005-0000-0000-0000C84C0000}"/>
    <cellStyle name="Percent 10 21 15" xfId="19663" xr:uid="{00000000-0005-0000-0000-0000C94C0000}"/>
    <cellStyle name="Percent 10 21 15 2" xfId="19664" xr:uid="{00000000-0005-0000-0000-0000CA4C0000}"/>
    <cellStyle name="Percent 10 21 16" xfId="19665" xr:uid="{00000000-0005-0000-0000-0000CB4C0000}"/>
    <cellStyle name="Percent 10 21 16 2" xfId="19666" xr:uid="{00000000-0005-0000-0000-0000CC4C0000}"/>
    <cellStyle name="Percent 10 21 17" xfId="19667" xr:uid="{00000000-0005-0000-0000-0000CD4C0000}"/>
    <cellStyle name="Percent 10 21 17 2" xfId="19668" xr:uid="{00000000-0005-0000-0000-0000CE4C0000}"/>
    <cellStyle name="Percent 10 21 18" xfId="19669" xr:uid="{00000000-0005-0000-0000-0000CF4C0000}"/>
    <cellStyle name="Percent 10 21 18 2" xfId="19670" xr:uid="{00000000-0005-0000-0000-0000D04C0000}"/>
    <cellStyle name="Percent 10 21 19" xfId="19671" xr:uid="{00000000-0005-0000-0000-0000D14C0000}"/>
    <cellStyle name="Percent 10 21 19 2" xfId="19672" xr:uid="{00000000-0005-0000-0000-0000D24C0000}"/>
    <cellStyle name="Percent 10 21 2" xfId="19673" xr:uid="{00000000-0005-0000-0000-0000D34C0000}"/>
    <cellStyle name="Percent 10 21 2 2" xfId="19674" xr:uid="{00000000-0005-0000-0000-0000D44C0000}"/>
    <cellStyle name="Percent 10 21 20" xfId="19675" xr:uid="{00000000-0005-0000-0000-0000D54C0000}"/>
    <cellStyle name="Percent 10 21 20 2" xfId="19676" xr:uid="{00000000-0005-0000-0000-0000D64C0000}"/>
    <cellStyle name="Percent 10 21 21" xfId="19677" xr:uid="{00000000-0005-0000-0000-0000D74C0000}"/>
    <cellStyle name="Percent 10 21 21 2" xfId="19678" xr:uid="{00000000-0005-0000-0000-0000D84C0000}"/>
    <cellStyle name="Percent 10 21 22" xfId="19679" xr:uid="{00000000-0005-0000-0000-0000D94C0000}"/>
    <cellStyle name="Percent 10 21 22 2" xfId="19680" xr:uid="{00000000-0005-0000-0000-0000DA4C0000}"/>
    <cellStyle name="Percent 10 21 23" xfId="19681" xr:uid="{00000000-0005-0000-0000-0000DB4C0000}"/>
    <cellStyle name="Percent 10 21 23 2" xfId="19682" xr:uid="{00000000-0005-0000-0000-0000DC4C0000}"/>
    <cellStyle name="Percent 10 21 24" xfId="19683" xr:uid="{00000000-0005-0000-0000-0000DD4C0000}"/>
    <cellStyle name="Percent 10 21 24 2" xfId="19684" xr:uid="{00000000-0005-0000-0000-0000DE4C0000}"/>
    <cellStyle name="Percent 10 21 25" xfId="19685" xr:uid="{00000000-0005-0000-0000-0000DF4C0000}"/>
    <cellStyle name="Percent 10 21 25 2" xfId="19686" xr:uid="{00000000-0005-0000-0000-0000E04C0000}"/>
    <cellStyle name="Percent 10 21 26" xfId="19687" xr:uid="{00000000-0005-0000-0000-0000E14C0000}"/>
    <cellStyle name="Percent 10 21 26 2" xfId="19688" xr:uid="{00000000-0005-0000-0000-0000E24C0000}"/>
    <cellStyle name="Percent 10 21 27" xfId="19689" xr:uid="{00000000-0005-0000-0000-0000E34C0000}"/>
    <cellStyle name="Percent 10 21 27 2" xfId="19690" xr:uid="{00000000-0005-0000-0000-0000E44C0000}"/>
    <cellStyle name="Percent 10 21 28" xfId="19691" xr:uid="{00000000-0005-0000-0000-0000E54C0000}"/>
    <cellStyle name="Percent 10 21 28 2" xfId="19692" xr:uid="{00000000-0005-0000-0000-0000E64C0000}"/>
    <cellStyle name="Percent 10 21 29" xfId="19693" xr:uid="{00000000-0005-0000-0000-0000E74C0000}"/>
    <cellStyle name="Percent 10 21 29 2" xfId="19694" xr:uid="{00000000-0005-0000-0000-0000E84C0000}"/>
    <cellStyle name="Percent 10 21 3" xfId="19695" xr:uid="{00000000-0005-0000-0000-0000E94C0000}"/>
    <cellStyle name="Percent 10 21 3 2" xfId="19696" xr:uid="{00000000-0005-0000-0000-0000EA4C0000}"/>
    <cellStyle name="Percent 10 21 30" xfId="19697" xr:uid="{00000000-0005-0000-0000-0000EB4C0000}"/>
    <cellStyle name="Percent 10 21 30 2" xfId="19698" xr:uid="{00000000-0005-0000-0000-0000EC4C0000}"/>
    <cellStyle name="Percent 10 21 31" xfId="19699" xr:uid="{00000000-0005-0000-0000-0000ED4C0000}"/>
    <cellStyle name="Percent 10 21 31 2" xfId="19700" xr:uid="{00000000-0005-0000-0000-0000EE4C0000}"/>
    <cellStyle name="Percent 10 21 32" xfId="19701" xr:uid="{00000000-0005-0000-0000-0000EF4C0000}"/>
    <cellStyle name="Percent 10 21 32 2" xfId="19702" xr:uid="{00000000-0005-0000-0000-0000F04C0000}"/>
    <cellStyle name="Percent 10 21 33" xfId="19703" xr:uid="{00000000-0005-0000-0000-0000F14C0000}"/>
    <cellStyle name="Percent 10 21 33 2" xfId="19704" xr:uid="{00000000-0005-0000-0000-0000F24C0000}"/>
    <cellStyle name="Percent 10 21 34" xfId="19705" xr:uid="{00000000-0005-0000-0000-0000F34C0000}"/>
    <cellStyle name="Percent 10 21 34 2" xfId="19706" xr:uid="{00000000-0005-0000-0000-0000F44C0000}"/>
    <cellStyle name="Percent 10 21 35" xfId="19707" xr:uid="{00000000-0005-0000-0000-0000F54C0000}"/>
    <cellStyle name="Percent 10 21 35 2" xfId="19708" xr:uid="{00000000-0005-0000-0000-0000F64C0000}"/>
    <cellStyle name="Percent 10 21 36" xfId="19709" xr:uid="{00000000-0005-0000-0000-0000F74C0000}"/>
    <cellStyle name="Percent 10 21 36 2" xfId="19710" xr:uid="{00000000-0005-0000-0000-0000F84C0000}"/>
    <cellStyle name="Percent 10 21 37" xfId="19711" xr:uid="{00000000-0005-0000-0000-0000F94C0000}"/>
    <cellStyle name="Percent 10 21 37 2" xfId="19712" xr:uid="{00000000-0005-0000-0000-0000FA4C0000}"/>
    <cellStyle name="Percent 10 21 38" xfId="19713" xr:uid="{00000000-0005-0000-0000-0000FB4C0000}"/>
    <cellStyle name="Percent 10 21 38 2" xfId="19714" xr:uid="{00000000-0005-0000-0000-0000FC4C0000}"/>
    <cellStyle name="Percent 10 21 39" xfId="19715" xr:uid="{00000000-0005-0000-0000-0000FD4C0000}"/>
    <cellStyle name="Percent 10 21 4" xfId="19716" xr:uid="{00000000-0005-0000-0000-0000FE4C0000}"/>
    <cellStyle name="Percent 10 21 4 2" xfId="19717" xr:uid="{00000000-0005-0000-0000-0000FF4C0000}"/>
    <cellStyle name="Percent 10 21 5" xfId="19718" xr:uid="{00000000-0005-0000-0000-0000004D0000}"/>
    <cellStyle name="Percent 10 21 5 2" xfId="19719" xr:uid="{00000000-0005-0000-0000-0000014D0000}"/>
    <cellStyle name="Percent 10 21 6" xfId="19720" xr:uid="{00000000-0005-0000-0000-0000024D0000}"/>
    <cellStyle name="Percent 10 21 6 2" xfId="19721" xr:uid="{00000000-0005-0000-0000-0000034D0000}"/>
    <cellStyle name="Percent 10 21 7" xfId="19722" xr:uid="{00000000-0005-0000-0000-0000044D0000}"/>
    <cellStyle name="Percent 10 21 7 2" xfId="19723" xr:uid="{00000000-0005-0000-0000-0000054D0000}"/>
    <cellStyle name="Percent 10 21 8" xfId="19724" xr:uid="{00000000-0005-0000-0000-0000064D0000}"/>
    <cellStyle name="Percent 10 21 8 2" xfId="19725" xr:uid="{00000000-0005-0000-0000-0000074D0000}"/>
    <cellStyle name="Percent 10 21 9" xfId="19726" xr:uid="{00000000-0005-0000-0000-0000084D0000}"/>
    <cellStyle name="Percent 10 21 9 2" xfId="19727" xr:uid="{00000000-0005-0000-0000-0000094D0000}"/>
    <cellStyle name="Percent 10 22" xfId="19728" xr:uid="{00000000-0005-0000-0000-00000A4D0000}"/>
    <cellStyle name="Percent 10 22 10" xfId="19729" xr:uid="{00000000-0005-0000-0000-00000B4D0000}"/>
    <cellStyle name="Percent 10 22 10 2" xfId="19730" xr:uid="{00000000-0005-0000-0000-00000C4D0000}"/>
    <cellStyle name="Percent 10 22 11" xfId="19731" xr:uid="{00000000-0005-0000-0000-00000D4D0000}"/>
    <cellStyle name="Percent 10 22 11 2" xfId="19732" xr:uid="{00000000-0005-0000-0000-00000E4D0000}"/>
    <cellStyle name="Percent 10 22 12" xfId="19733" xr:uid="{00000000-0005-0000-0000-00000F4D0000}"/>
    <cellStyle name="Percent 10 22 12 2" xfId="19734" xr:uid="{00000000-0005-0000-0000-0000104D0000}"/>
    <cellStyle name="Percent 10 22 13" xfId="19735" xr:uid="{00000000-0005-0000-0000-0000114D0000}"/>
    <cellStyle name="Percent 10 22 13 2" xfId="19736" xr:uid="{00000000-0005-0000-0000-0000124D0000}"/>
    <cellStyle name="Percent 10 22 14" xfId="19737" xr:uid="{00000000-0005-0000-0000-0000134D0000}"/>
    <cellStyle name="Percent 10 22 14 2" xfId="19738" xr:uid="{00000000-0005-0000-0000-0000144D0000}"/>
    <cellStyle name="Percent 10 22 15" xfId="19739" xr:uid="{00000000-0005-0000-0000-0000154D0000}"/>
    <cellStyle name="Percent 10 22 15 2" xfId="19740" xr:uid="{00000000-0005-0000-0000-0000164D0000}"/>
    <cellStyle name="Percent 10 22 16" xfId="19741" xr:uid="{00000000-0005-0000-0000-0000174D0000}"/>
    <cellStyle name="Percent 10 22 16 2" xfId="19742" xr:uid="{00000000-0005-0000-0000-0000184D0000}"/>
    <cellStyle name="Percent 10 22 17" xfId="19743" xr:uid="{00000000-0005-0000-0000-0000194D0000}"/>
    <cellStyle name="Percent 10 22 17 2" xfId="19744" xr:uid="{00000000-0005-0000-0000-00001A4D0000}"/>
    <cellStyle name="Percent 10 22 18" xfId="19745" xr:uid="{00000000-0005-0000-0000-00001B4D0000}"/>
    <cellStyle name="Percent 10 22 18 2" xfId="19746" xr:uid="{00000000-0005-0000-0000-00001C4D0000}"/>
    <cellStyle name="Percent 10 22 19" xfId="19747" xr:uid="{00000000-0005-0000-0000-00001D4D0000}"/>
    <cellStyle name="Percent 10 22 19 2" xfId="19748" xr:uid="{00000000-0005-0000-0000-00001E4D0000}"/>
    <cellStyle name="Percent 10 22 2" xfId="19749" xr:uid="{00000000-0005-0000-0000-00001F4D0000}"/>
    <cellStyle name="Percent 10 22 2 2" xfId="19750" xr:uid="{00000000-0005-0000-0000-0000204D0000}"/>
    <cellStyle name="Percent 10 22 20" xfId="19751" xr:uid="{00000000-0005-0000-0000-0000214D0000}"/>
    <cellStyle name="Percent 10 22 20 2" xfId="19752" xr:uid="{00000000-0005-0000-0000-0000224D0000}"/>
    <cellStyle name="Percent 10 22 21" xfId="19753" xr:uid="{00000000-0005-0000-0000-0000234D0000}"/>
    <cellStyle name="Percent 10 22 21 2" xfId="19754" xr:uid="{00000000-0005-0000-0000-0000244D0000}"/>
    <cellStyle name="Percent 10 22 22" xfId="19755" xr:uid="{00000000-0005-0000-0000-0000254D0000}"/>
    <cellStyle name="Percent 10 22 22 2" xfId="19756" xr:uid="{00000000-0005-0000-0000-0000264D0000}"/>
    <cellStyle name="Percent 10 22 23" xfId="19757" xr:uid="{00000000-0005-0000-0000-0000274D0000}"/>
    <cellStyle name="Percent 10 22 23 2" xfId="19758" xr:uid="{00000000-0005-0000-0000-0000284D0000}"/>
    <cellStyle name="Percent 10 22 24" xfId="19759" xr:uid="{00000000-0005-0000-0000-0000294D0000}"/>
    <cellStyle name="Percent 10 22 24 2" xfId="19760" xr:uid="{00000000-0005-0000-0000-00002A4D0000}"/>
    <cellStyle name="Percent 10 22 25" xfId="19761" xr:uid="{00000000-0005-0000-0000-00002B4D0000}"/>
    <cellStyle name="Percent 10 22 25 2" xfId="19762" xr:uid="{00000000-0005-0000-0000-00002C4D0000}"/>
    <cellStyle name="Percent 10 22 26" xfId="19763" xr:uid="{00000000-0005-0000-0000-00002D4D0000}"/>
    <cellStyle name="Percent 10 22 26 2" xfId="19764" xr:uid="{00000000-0005-0000-0000-00002E4D0000}"/>
    <cellStyle name="Percent 10 22 27" xfId="19765" xr:uid="{00000000-0005-0000-0000-00002F4D0000}"/>
    <cellStyle name="Percent 10 22 27 2" xfId="19766" xr:uid="{00000000-0005-0000-0000-0000304D0000}"/>
    <cellStyle name="Percent 10 22 28" xfId="19767" xr:uid="{00000000-0005-0000-0000-0000314D0000}"/>
    <cellStyle name="Percent 10 22 28 2" xfId="19768" xr:uid="{00000000-0005-0000-0000-0000324D0000}"/>
    <cellStyle name="Percent 10 22 29" xfId="19769" xr:uid="{00000000-0005-0000-0000-0000334D0000}"/>
    <cellStyle name="Percent 10 22 29 2" xfId="19770" xr:uid="{00000000-0005-0000-0000-0000344D0000}"/>
    <cellStyle name="Percent 10 22 3" xfId="19771" xr:uid="{00000000-0005-0000-0000-0000354D0000}"/>
    <cellStyle name="Percent 10 22 3 2" xfId="19772" xr:uid="{00000000-0005-0000-0000-0000364D0000}"/>
    <cellStyle name="Percent 10 22 30" xfId="19773" xr:uid="{00000000-0005-0000-0000-0000374D0000}"/>
    <cellStyle name="Percent 10 22 30 2" xfId="19774" xr:uid="{00000000-0005-0000-0000-0000384D0000}"/>
    <cellStyle name="Percent 10 22 31" xfId="19775" xr:uid="{00000000-0005-0000-0000-0000394D0000}"/>
    <cellStyle name="Percent 10 22 31 2" xfId="19776" xr:uid="{00000000-0005-0000-0000-00003A4D0000}"/>
    <cellStyle name="Percent 10 22 32" xfId="19777" xr:uid="{00000000-0005-0000-0000-00003B4D0000}"/>
    <cellStyle name="Percent 10 22 32 2" xfId="19778" xr:uid="{00000000-0005-0000-0000-00003C4D0000}"/>
    <cellStyle name="Percent 10 22 33" xfId="19779" xr:uid="{00000000-0005-0000-0000-00003D4D0000}"/>
    <cellStyle name="Percent 10 22 33 2" xfId="19780" xr:uid="{00000000-0005-0000-0000-00003E4D0000}"/>
    <cellStyle name="Percent 10 22 34" xfId="19781" xr:uid="{00000000-0005-0000-0000-00003F4D0000}"/>
    <cellStyle name="Percent 10 22 34 2" xfId="19782" xr:uid="{00000000-0005-0000-0000-0000404D0000}"/>
    <cellStyle name="Percent 10 22 35" xfId="19783" xr:uid="{00000000-0005-0000-0000-0000414D0000}"/>
    <cellStyle name="Percent 10 22 35 2" xfId="19784" xr:uid="{00000000-0005-0000-0000-0000424D0000}"/>
    <cellStyle name="Percent 10 22 36" xfId="19785" xr:uid="{00000000-0005-0000-0000-0000434D0000}"/>
    <cellStyle name="Percent 10 22 36 2" xfId="19786" xr:uid="{00000000-0005-0000-0000-0000444D0000}"/>
    <cellStyle name="Percent 10 22 37" xfId="19787" xr:uid="{00000000-0005-0000-0000-0000454D0000}"/>
    <cellStyle name="Percent 10 22 37 2" xfId="19788" xr:uid="{00000000-0005-0000-0000-0000464D0000}"/>
    <cellStyle name="Percent 10 22 38" xfId="19789" xr:uid="{00000000-0005-0000-0000-0000474D0000}"/>
    <cellStyle name="Percent 10 22 38 2" xfId="19790" xr:uid="{00000000-0005-0000-0000-0000484D0000}"/>
    <cellStyle name="Percent 10 22 39" xfId="19791" xr:uid="{00000000-0005-0000-0000-0000494D0000}"/>
    <cellStyle name="Percent 10 22 4" xfId="19792" xr:uid="{00000000-0005-0000-0000-00004A4D0000}"/>
    <cellStyle name="Percent 10 22 4 2" xfId="19793" xr:uid="{00000000-0005-0000-0000-00004B4D0000}"/>
    <cellStyle name="Percent 10 22 5" xfId="19794" xr:uid="{00000000-0005-0000-0000-00004C4D0000}"/>
    <cellStyle name="Percent 10 22 5 2" xfId="19795" xr:uid="{00000000-0005-0000-0000-00004D4D0000}"/>
    <cellStyle name="Percent 10 22 6" xfId="19796" xr:uid="{00000000-0005-0000-0000-00004E4D0000}"/>
    <cellStyle name="Percent 10 22 6 2" xfId="19797" xr:uid="{00000000-0005-0000-0000-00004F4D0000}"/>
    <cellStyle name="Percent 10 22 7" xfId="19798" xr:uid="{00000000-0005-0000-0000-0000504D0000}"/>
    <cellStyle name="Percent 10 22 7 2" xfId="19799" xr:uid="{00000000-0005-0000-0000-0000514D0000}"/>
    <cellStyle name="Percent 10 22 8" xfId="19800" xr:uid="{00000000-0005-0000-0000-0000524D0000}"/>
    <cellStyle name="Percent 10 22 8 2" xfId="19801" xr:uid="{00000000-0005-0000-0000-0000534D0000}"/>
    <cellStyle name="Percent 10 22 9" xfId="19802" xr:uid="{00000000-0005-0000-0000-0000544D0000}"/>
    <cellStyle name="Percent 10 22 9 2" xfId="19803" xr:uid="{00000000-0005-0000-0000-0000554D0000}"/>
    <cellStyle name="Percent 10 23" xfId="19804" xr:uid="{00000000-0005-0000-0000-0000564D0000}"/>
    <cellStyle name="Percent 10 23 10" xfId="19805" xr:uid="{00000000-0005-0000-0000-0000574D0000}"/>
    <cellStyle name="Percent 10 23 10 2" xfId="19806" xr:uid="{00000000-0005-0000-0000-0000584D0000}"/>
    <cellStyle name="Percent 10 23 11" xfId="19807" xr:uid="{00000000-0005-0000-0000-0000594D0000}"/>
    <cellStyle name="Percent 10 23 11 2" xfId="19808" xr:uid="{00000000-0005-0000-0000-00005A4D0000}"/>
    <cellStyle name="Percent 10 23 12" xfId="19809" xr:uid="{00000000-0005-0000-0000-00005B4D0000}"/>
    <cellStyle name="Percent 10 23 12 2" xfId="19810" xr:uid="{00000000-0005-0000-0000-00005C4D0000}"/>
    <cellStyle name="Percent 10 23 13" xfId="19811" xr:uid="{00000000-0005-0000-0000-00005D4D0000}"/>
    <cellStyle name="Percent 10 23 13 2" xfId="19812" xr:uid="{00000000-0005-0000-0000-00005E4D0000}"/>
    <cellStyle name="Percent 10 23 14" xfId="19813" xr:uid="{00000000-0005-0000-0000-00005F4D0000}"/>
    <cellStyle name="Percent 10 23 14 2" xfId="19814" xr:uid="{00000000-0005-0000-0000-0000604D0000}"/>
    <cellStyle name="Percent 10 23 15" xfId="19815" xr:uid="{00000000-0005-0000-0000-0000614D0000}"/>
    <cellStyle name="Percent 10 23 15 2" xfId="19816" xr:uid="{00000000-0005-0000-0000-0000624D0000}"/>
    <cellStyle name="Percent 10 23 16" xfId="19817" xr:uid="{00000000-0005-0000-0000-0000634D0000}"/>
    <cellStyle name="Percent 10 23 16 2" xfId="19818" xr:uid="{00000000-0005-0000-0000-0000644D0000}"/>
    <cellStyle name="Percent 10 23 17" xfId="19819" xr:uid="{00000000-0005-0000-0000-0000654D0000}"/>
    <cellStyle name="Percent 10 23 17 2" xfId="19820" xr:uid="{00000000-0005-0000-0000-0000664D0000}"/>
    <cellStyle name="Percent 10 23 18" xfId="19821" xr:uid="{00000000-0005-0000-0000-0000674D0000}"/>
    <cellStyle name="Percent 10 23 18 2" xfId="19822" xr:uid="{00000000-0005-0000-0000-0000684D0000}"/>
    <cellStyle name="Percent 10 23 19" xfId="19823" xr:uid="{00000000-0005-0000-0000-0000694D0000}"/>
    <cellStyle name="Percent 10 23 19 2" xfId="19824" xr:uid="{00000000-0005-0000-0000-00006A4D0000}"/>
    <cellStyle name="Percent 10 23 2" xfId="19825" xr:uid="{00000000-0005-0000-0000-00006B4D0000}"/>
    <cellStyle name="Percent 10 23 2 2" xfId="19826" xr:uid="{00000000-0005-0000-0000-00006C4D0000}"/>
    <cellStyle name="Percent 10 23 20" xfId="19827" xr:uid="{00000000-0005-0000-0000-00006D4D0000}"/>
    <cellStyle name="Percent 10 23 20 2" xfId="19828" xr:uid="{00000000-0005-0000-0000-00006E4D0000}"/>
    <cellStyle name="Percent 10 23 21" xfId="19829" xr:uid="{00000000-0005-0000-0000-00006F4D0000}"/>
    <cellStyle name="Percent 10 23 21 2" xfId="19830" xr:uid="{00000000-0005-0000-0000-0000704D0000}"/>
    <cellStyle name="Percent 10 23 22" xfId="19831" xr:uid="{00000000-0005-0000-0000-0000714D0000}"/>
    <cellStyle name="Percent 10 23 22 2" xfId="19832" xr:uid="{00000000-0005-0000-0000-0000724D0000}"/>
    <cellStyle name="Percent 10 23 23" xfId="19833" xr:uid="{00000000-0005-0000-0000-0000734D0000}"/>
    <cellStyle name="Percent 10 23 23 2" xfId="19834" xr:uid="{00000000-0005-0000-0000-0000744D0000}"/>
    <cellStyle name="Percent 10 23 24" xfId="19835" xr:uid="{00000000-0005-0000-0000-0000754D0000}"/>
    <cellStyle name="Percent 10 23 24 2" xfId="19836" xr:uid="{00000000-0005-0000-0000-0000764D0000}"/>
    <cellStyle name="Percent 10 23 25" xfId="19837" xr:uid="{00000000-0005-0000-0000-0000774D0000}"/>
    <cellStyle name="Percent 10 23 25 2" xfId="19838" xr:uid="{00000000-0005-0000-0000-0000784D0000}"/>
    <cellStyle name="Percent 10 23 26" xfId="19839" xr:uid="{00000000-0005-0000-0000-0000794D0000}"/>
    <cellStyle name="Percent 10 23 26 2" xfId="19840" xr:uid="{00000000-0005-0000-0000-00007A4D0000}"/>
    <cellStyle name="Percent 10 23 27" xfId="19841" xr:uid="{00000000-0005-0000-0000-00007B4D0000}"/>
    <cellStyle name="Percent 10 23 27 2" xfId="19842" xr:uid="{00000000-0005-0000-0000-00007C4D0000}"/>
    <cellStyle name="Percent 10 23 28" xfId="19843" xr:uid="{00000000-0005-0000-0000-00007D4D0000}"/>
    <cellStyle name="Percent 10 23 28 2" xfId="19844" xr:uid="{00000000-0005-0000-0000-00007E4D0000}"/>
    <cellStyle name="Percent 10 23 29" xfId="19845" xr:uid="{00000000-0005-0000-0000-00007F4D0000}"/>
    <cellStyle name="Percent 10 23 29 2" xfId="19846" xr:uid="{00000000-0005-0000-0000-0000804D0000}"/>
    <cellStyle name="Percent 10 23 3" xfId="19847" xr:uid="{00000000-0005-0000-0000-0000814D0000}"/>
    <cellStyle name="Percent 10 23 3 2" xfId="19848" xr:uid="{00000000-0005-0000-0000-0000824D0000}"/>
    <cellStyle name="Percent 10 23 30" xfId="19849" xr:uid="{00000000-0005-0000-0000-0000834D0000}"/>
    <cellStyle name="Percent 10 23 30 2" xfId="19850" xr:uid="{00000000-0005-0000-0000-0000844D0000}"/>
    <cellStyle name="Percent 10 23 31" xfId="19851" xr:uid="{00000000-0005-0000-0000-0000854D0000}"/>
    <cellStyle name="Percent 10 23 31 2" xfId="19852" xr:uid="{00000000-0005-0000-0000-0000864D0000}"/>
    <cellStyle name="Percent 10 23 32" xfId="19853" xr:uid="{00000000-0005-0000-0000-0000874D0000}"/>
    <cellStyle name="Percent 10 23 32 2" xfId="19854" xr:uid="{00000000-0005-0000-0000-0000884D0000}"/>
    <cellStyle name="Percent 10 23 33" xfId="19855" xr:uid="{00000000-0005-0000-0000-0000894D0000}"/>
    <cellStyle name="Percent 10 23 33 2" xfId="19856" xr:uid="{00000000-0005-0000-0000-00008A4D0000}"/>
    <cellStyle name="Percent 10 23 34" xfId="19857" xr:uid="{00000000-0005-0000-0000-00008B4D0000}"/>
    <cellStyle name="Percent 10 23 34 2" xfId="19858" xr:uid="{00000000-0005-0000-0000-00008C4D0000}"/>
    <cellStyle name="Percent 10 23 35" xfId="19859" xr:uid="{00000000-0005-0000-0000-00008D4D0000}"/>
    <cellStyle name="Percent 10 23 35 2" xfId="19860" xr:uid="{00000000-0005-0000-0000-00008E4D0000}"/>
    <cellStyle name="Percent 10 23 36" xfId="19861" xr:uid="{00000000-0005-0000-0000-00008F4D0000}"/>
    <cellStyle name="Percent 10 23 36 2" xfId="19862" xr:uid="{00000000-0005-0000-0000-0000904D0000}"/>
    <cellStyle name="Percent 10 23 37" xfId="19863" xr:uid="{00000000-0005-0000-0000-0000914D0000}"/>
    <cellStyle name="Percent 10 23 37 2" xfId="19864" xr:uid="{00000000-0005-0000-0000-0000924D0000}"/>
    <cellStyle name="Percent 10 23 38" xfId="19865" xr:uid="{00000000-0005-0000-0000-0000934D0000}"/>
    <cellStyle name="Percent 10 23 38 2" xfId="19866" xr:uid="{00000000-0005-0000-0000-0000944D0000}"/>
    <cellStyle name="Percent 10 23 39" xfId="19867" xr:uid="{00000000-0005-0000-0000-0000954D0000}"/>
    <cellStyle name="Percent 10 23 4" xfId="19868" xr:uid="{00000000-0005-0000-0000-0000964D0000}"/>
    <cellStyle name="Percent 10 23 4 2" xfId="19869" xr:uid="{00000000-0005-0000-0000-0000974D0000}"/>
    <cellStyle name="Percent 10 23 5" xfId="19870" xr:uid="{00000000-0005-0000-0000-0000984D0000}"/>
    <cellStyle name="Percent 10 23 5 2" xfId="19871" xr:uid="{00000000-0005-0000-0000-0000994D0000}"/>
    <cellStyle name="Percent 10 23 6" xfId="19872" xr:uid="{00000000-0005-0000-0000-00009A4D0000}"/>
    <cellStyle name="Percent 10 23 6 2" xfId="19873" xr:uid="{00000000-0005-0000-0000-00009B4D0000}"/>
    <cellStyle name="Percent 10 23 7" xfId="19874" xr:uid="{00000000-0005-0000-0000-00009C4D0000}"/>
    <cellStyle name="Percent 10 23 7 2" xfId="19875" xr:uid="{00000000-0005-0000-0000-00009D4D0000}"/>
    <cellStyle name="Percent 10 23 8" xfId="19876" xr:uid="{00000000-0005-0000-0000-00009E4D0000}"/>
    <cellStyle name="Percent 10 23 8 2" xfId="19877" xr:uid="{00000000-0005-0000-0000-00009F4D0000}"/>
    <cellStyle name="Percent 10 23 9" xfId="19878" xr:uid="{00000000-0005-0000-0000-0000A04D0000}"/>
    <cellStyle name="Percent 10 23 9 2" xfId="19879" xr:uid="{00000000-0005-0000-0000-0000A14D0000}"/>
    <cellStyle name="Percent 10 24" xfId="19880" xr:uid="{00000000-0005-0000-0000-0000A24D0000}"/>
    <cellStyle name="Percent 10 24 10" xfId="19881" xr:uid="{00000000-0005-0000-0000-0000A34D0000}"/>
    <cellStyle name="Percent 10 24 10 2" xfId="19882" xr:uid="{00000000-0005-0000-0000-0000A44D0000}"/>
    <cellStyle name="Percent 10 24 11" xfId="19883" xr:uid="{00000000-0005-0000-0000-0000A54D0000}"/>
    <cellStyle name="Percent 10 24 11 2" xfId="19884" xr:uid="{00000000-0005-0000-0000-0000A64D0000}"/>
    <cellStyle name="Percent 10 24 12" xfId="19885" xr:uid="{00000000-0005-0000-0000-0000A74D0000}"/>
    <cellStyle name="Percent 10 24 12 2" xfId="19886" xr:uid="{00000000-0005-0000-0000-0000A84D0000}"/>
    <cellStyle name="Percent 10 24 13" xfId="19887" xr:uid="{00000000-0005-0000-0000-0000A94D0000}"/>
    <cellStyle name="Percent 10 24 13 2" xfId="19888" xr:uid="{00000000-0005-0000-0000-0000AA4D0000}"/>
    <cellStyle name="Percent 10 24 14" xfId="19889" xr:uid="{00000000-0005-0000-0000-0000AB4D0000}"/>
    <cellStyle name="Percent 10 24 14 2" xfId="19890" xr:uid="{00000000-0005-0000-0000-0000AC4D0000}"/>
    <cellStyle name="Percent 10 24 15" xfId="19891" xr:uid="{00000000-0005-0000-0000-0000AD4D0000}"/>
    <cellStyle name="Percent 10 24 15 2" xfId="19892" xr:uid="{00000000-0005-0000-0000-0000AE4D0000}"/>
    <cellStyle name="Percent 10 24 16" xfId="19893" xr:uid="{00000000-0005-0000-0000-0000AF4D0000}"/>
    <cellStyle name="Percent 10 24 16 2" xfId="19894" xr:uid="{00000000-0005-0000-0000-0000B04D0000}"/>
    <cellStyle name="Percent 10 24 17" xfId="19895" xr:uid="{00000000-0005-0000-0000-0000B14D0000}"/>
    <cellStyle name="Percent 10 24 17 2" xfId="19896" xr:uid="{00000000-0005-0000-0000-0000B24D0000}"/>
    <cellStyle name="Percent 10 24 18" xfId="19897" xr:uid="{00000000-0005-0000-0000-0000B34D0000}"/>
    <cellStyle name="Percent 10 24 18 2" xfId="19898" xr:uid="{00000000-0005-0000-0000-0000B44D0000}"/>
    <cellStyle name="Percent 10 24 19" xfId="19899" xr:uid="{00000000-0005-0000-0000-0000B54D0000}"/>
    <cellStyle name="Percent 10 24 19 2" xfId="19900" xr:uid="{00000000-0005-0000-0000-0000B64D0000}"/>
    <cellStyle name="Percent 10 24 2" xfId="19901" xr:uid="{00000000-0005-0000-0000-0000B74D0000}"/>
    <cellStyle name="Percent 10 24 2 2" xfId="19902" xr:uid="{00000000-0005-0000-0000-0000B84D0000}"/>
    <cellStyle name="Percent 10 24 20" xfId="19903" xr:uid="{00000000-0005-0000-0000-0000B94D0000}"/>
    <cellStyle name="Percent 10 24 20 2" xfId="19904" xr:uid="{00000000-0005-0000-0000-0000BA4D0000}"/>
    <cellStyle name="Percent 10 24 21" xfId="19905" xr:uid="{00000000-0005-0000-0000-0000BB4D0000}"/>
    <cellStyle name="Percent 10 24 21 2" xfId="19906" xr:uid="{00000000-0005-0000-0000-0000BC4D0000}"/>
    <cellStyle name="Percent 10 24 22" xfId="19907" xr:uid="{00000000-0005-0000-0000-0000BD4D0000}"/>
    <cellStyle name="Percent 10 24 22 2" xfId="19908" xr:uid="{00000000-0005-0000-0000-0000BE4D0000}"/>
    <cellStyle name="Percent 10 24 23" xfId="19909" xr:uid="{00000000-0005-0000-0000-0000BF4D0000}"/>
    <cellStyle name="Percent 10 24 23 2" xfId="19910" xr:uid="{00000000-0005-0000-0000-0000C04D0000}"/>
    <cellStyle name="Percent 10 24 24" xfId="19911" xr:uid="{00000000-0005-0000-0000-0000C14D0000}"/>
    <cellStyle name="Percent 10 24 24 2" xfId="19912" xr:uid="{00000000-0005-0000-0000-0000C24D0000}"/>
    <cellStyle name="Percent 10 24 25" xfId="19913" xr:uid="{00000000-0005-0000-0000-0000C34D0000}"/>
    <cellStyle name="Percent 10 24 25 2" xfId="19914" xr:uid="{00000000-0005-0000-0000-0000C44D0000}"/>
    <cellStyle name="Percent 10 24 26" xfId="19915" xr:uid="{00000000-0005-0000-0000-0000C54D0000}"/>
    <cellStyle name="Percent 10 24 26 2" xfId="19916" xr:uid="{00000000-0005-0000-0000-0000C64D0000}"/>
    <cellStyle name="Percent 10 24 27" xfId="19917" xr:uid="{00000000-0005-0000-0000-0000C74D0000}"/>
    <cellStyle name="Percent 10 24 27 2" xfId="19918" xr:uid="{00000000-0005-0000-0000-0000C84D0000}"/>
    <cellStyle name="Percent 10 24 28" xfId="19919" xr:uid="{00000000-0005-0000-0000-0000C94D0000}"/>
    <cellStyle name="Percent 10 24 28 2" xfId="19920" xr:uid="{00000000-0005-0000-0000-0000CA4D0000}"/>
    <cellStyle name="Percent 10 24 29" xfId="19921" xr:uid="{00000000-0005-0000-0000-0000CB4D0000}"/>
    <cellStyle name="Percent 10 24 29 2" xfId="19922" xr:uid="{00000000-0005-0000-0000-0000CC4D0000}"/>
    <cellStyle name="Percent 10 24 3" xfId="19923" xr:uid="{00000000-0005-0000-0000-0000CD4D0000}"/>
    <cellStyle name="Percent 10 24 3 2" xfId="19924" xr:uid="{00000000-0005-0000-0000-0000CE4D0000}"/>
    <cellStyle name="Percent 10 24 30" xfId="19925" xr:uid="{00000000-0005-0000-0000-0000CF4D0000}"/>
    <cellStyle name="Percent 10 24 30 2" xfId="19926" xr:uid="{00000000-0005-0000-0000-0000D04D0000}"/>
    <cellStyle name="Percent 10 24 31" xfId="19927" xr:uid="{00000000-0005-0000-0000-0000D14D0000}"/>
    <cellStyle name="Percent 10 24 31 2" xfId="19928" xr:uid="{00000000-0005-0000-0000-0000D24D0000}"/>
    <cellStyle name="Percent 10 24 32" xfId="19929" xr:uid="{00000000-0005-0000-0000-0000D34D0000}"/>
    <cellStyle name="Percent 10 24 32 2" xfId="19930" xr:uid="{00000000-0005-0000-0000-0000D44D0000}"/>
    <cellStyle name="Percent 10 24 33" xfId="19931" xr:uid="{00000000-0005-0000-0000-0000D54D0000}"/>
    <cellStyle name="Percent 10 24 33 2" xfId="19932" xr:uid="{00000000-0005-0000-0000-0000D64D0000}"/>
    <cellStyle name="Percent 10 24 34" xfId="19933" xr:uid="{00000000-0005-0000-0000-0000D74D0000}"/>
    <cellStyle name="Percent 10 24 34 2" xfId="19934" xr:uid="{00000000-0005-0000-0000-0000D84D0000}"/>
    <cellStyle name="Percent 10 24 35" xfId="19935" xr:uid="{00000000-0005-0000-0000-0000D94D0000}"/>
    <cellStyle name="Percent 10 24 35 2" xfId="19936" xr:uid="{00000000-0005-0000-0000-0000DA4D0000}"/>
    <cellStyle name="Percent 10 24 36" xfId="19937" xr:uid="{00000000-0005-0000-0000-0000DB4D0000}"/>
    <cellStyle name="Percent 10 24 36 2" xfId="19938" xr:uid="{00000000-0005-0000-0000-0000DC4D0000}"/>
    <cellStyle name="Percent 10 24 37" xfId="19939" xr:uid="{00000000-0005-0000-0000-0000DD4D0000}"/>
    <cellStyle name="Percent 10 24 37 2" xfId="19940" xr:uid="{00000000-0005-0000-0000-0000DE4D0000}"/>
    <cellStyle name="Percent 10 24 38" xfId="19941" xr:uid="{00000000-0005-0000-0000-0000DF4D0000}"/>
    <cellStyle name="Percent 10 24 38 2" xfId="19942" xr:uid="{00000000-0005-0000-0000-0000E04D0000}"/>
    <cellStyle name="Percent 10 24 39" xfId="19943" xr:uid="{00000000-0005-0000-0000-0000E14D0000}"/>
    <cellStyle name="Percent 10 24 4" xfId="19944" xr:uid="{00000000-0005-0000-0000-0000E24D0000}"/>
    <cellStyle name="Percent 10 24 4 2" xfId="19945" xr:uid="{00000000-0005-0000-0000-0000E34D0000}"/>
    <cellStyle name="Percent 10 24 5" xfId="19946" xr:uid="{00000000-0005-0000-0000-0000E44D0000}"/>
    <cellStyle name="Percent 10 24 5 2" xfId="19947" xr:uid="{00000000-0005-0000-0000-0000E54D0000}"/>
    <cellStyle name="Percent 10 24 6" xfId="19948" xr:uid="{00000000-0005-0000-0000-0000E64D0000}"/>
    <cellStyle name="Percent 10 24 6 2" xfId="19949" xr:uid="{00000000-0005-0000-0000-0000E74D0000}"/>
    <cellStyle name="Percent 10 24 7" xfId="19950" xr:uid="{00000000-0005-0000-0000-0000E84D0000}"/>
    <cellStyle name="Percent 10 24 7 2" xfId="19951" xr:uid="{00000000-0005-0000-0000-0000E94D0000}"/>
    <cellStyle name="Percent 10 24 8" xfId="19952" xr:uid="{00000000-0005-0000-0000-0000EA4D0000}"/>
    <cellStyle name="Percent 10 24 8 2" xfId="19953" xr:uid="{00000000-0005-0000-0000-0000EB4D0000}"/>
    <cellStyle name="Percent 10 24 9" xfId="19954" xr:uid="{00000000-0005-0000-0000-0000EC4D0000}"/>
    <cellStyle name="Percent 10 24 9 2" xfId="19955" xr:uid="{00000000-0005-0000-0000-0000ED4D0000}"/>
    <cellStyle name="Percent 10 25" xfId="19956" xr:uid="{00000000-0005-0000-0000-0000EE4D0000}"/>
    <cellStyle name="Percent 10 25 10" xfId="19957" xr:uid="{00000000-0005-0000-0000-0000EF4D0000}"/>
    <cellStyle name="Percent 10 25 10 2" xfId="19958" xr:uid="{00000000-0005-0000-0000-0000F04D0000}"/>
    <cellStyle name="Percent 10 25 11" xfId="19959" xr:uid="{00000000-0005-0000-0000-0000F14D0000}"/>
    <cellStyle name="Percent 10 25 11 2" xfId="19960" xr:uid="{00000000-0005-0000-0000-0000F24D0000}"/>
    <cellStyle name="Percent 10 25 12" xfId="19961" xr:uid="{00000000-0005-0000-0000-0000F34D0000}"/>
    <cellStyle name="Percent 10 25 12 2" xfId="19962" xr:uid="{00000000-0005-0000-0000-0000F44D0000}"/>
    <cellStyle name="Percent 10 25 13" xfId="19963" xr:uid="{00000000-0005-0000-0000-0000F54D0000}"/>
    <cellStyle name="Percent 10 25 13 2" xfId="19964" xr:uid="{00000000-0005-0000-0000-0000F64D0000}"/>
    <cellStyle name="Percent 10 25 14" xfId="19965" xr:uid="{00000000-0005-0000-0000-0000F74D0000}"/>
    <cellStyle name="Percent 10 25 14 2" xfId="19966" xr:uid="{00000000-0005-0000-0000-0000F84D0000}"/>
    <cellStyle name="Percent 10 25 15" xfId="19967" xr:uid="{00000000-0005-0000-0000-0000F94D0000}"/>
    <cellStyle name="Percent 10 25 15 2" xfId="19968" xr:uid="{00000000-0005-0000-0000-0000FA4D0000}"/>
    <cellStyle name="Percent 10 25 16" xfId="19969" xr:uid="{00000000-0005-0000-0000-0000FB4D0000}"/>
    <cellStyle name="Percent 10 25 16 2" xfId="19970" xr:uid="{00000000-0005-0000-0000-0000FC4D0000}"/>
    <cellStyle name="Percent 10 25 17" xfId="19971" xr:uid="{00000000-0005-0000-0000-0000FD4D0000}"/>
    <cellStyle name="Percent 10 25 17 2" xfId="19972" xr:uid="{00000000-0005-0000-0000-0000FE4D0000}"/>
    <cellStyle name="Percent 10 25 18" xfId="19973" xr:uid="{00000000-0005-0000-0000-0000FF4D0000}"/>
    <cellStyle name="Percent 10 25 18 2" xfId="19974" xr:uid="{00000000-0005-0000-0000-0000004E0000}"/>
    <cellStyle name="Percent 10 25 19" xfId="19975" xr:uid="{00000000-0005-0000-0000-0000014E0000}"/>
    <cellStyle name="Percent 10 25 19 2" xfId="19976" xr:uid="{00000000-0005-0000-0000-0000024E0000}"/>
    <cellStyle name="Percent 10 25 2" xfId="19977" xr:uid="{00000000-0005-0000-0000-0000034E0000}"/>
    <cellStyle name="Percent 10 25 2 2" xfId="19978" xr:uid="{00000000-0005-0000-0000-0000044E0000}"/>
    <cellStyle name="Percent 10 25 20" xfId="19979" xr:uid="{00000000-0005-0000-0000-0000054E0000}"/>
    <cellStyle name="Percent 10 25 20 2" xfId="19980" xr:uid="{00000000-0005-0000-0000-0000064E0000}"/>
    <cellStyle name="Percent 10 25 21" xfId="19981" xr:uid="{00000000-0005-0000-0000-0000074E0000}"/>
    <cellStyle name="Percent 10 25 21 2" xfId="19982" xr:uid="{00000000-0005-0000-0000-0000084E0000}"/>
    <cellStyle name="Percent 10 25 22" xfId="19983" xr:uid="{00000000-0005-0000-0000-0000094E0000}"/>
    <cellStyle name="Percent 10 25 22 2" xfId="19984" xr:uid="{00000000-0005-0000-0000-00000A4E0000}"/>
    <cellStyle name="Percent 10 25 23" xfId="19985" xr:uid="{00000000-0005-0000-0000-00000B4E0000}"/>
    <cellStyle name="Percent 10 25 23 2" xfId="19986" xr:uid="{00000000-0005-0000-0000-00000C4E0000}"/>
    <cellStyle name="Percent 10 25 24" xfId="19987" xr:uid="{00000000-0005-0000-0000-00000D4E0000}"/>
    <cellStyle name="Percent 10 25 24 2" xfId="19988" xr:uid="{00000000-0005-0000-0000-00000E4E0000}"/>
    <cellStyle name="Percent 10 25 25" xfId="19989" xr:uid="{00000000-0005-0000-0000-00000F4E0000}"/>
    <cellStyle name="Percent 10 25 25 2" xfId="19990" xr:uid="{00000000-0005-0000-0000-0000104E0000}"/>
    <cellStyle name="Percent 10 25 26" xfId="19991" xr:uid="{00000000-0005-0000-0000-0000114E0000}"/>
    <cellStyle name="Percent 10 25 26 2" xfId="19992" xr:uid="{00000000-0005-0000-0000-0000124E0000}"/>
    <cellStyle name="Percent 10 25 27" xfId="19993" xr:uid="{00000000-0005-0000-0000-0000134E0000}"/>
    <cellStyle name="Percent 10 25 27 2" xfId="19994" xr:uid="{00000000-0005-0000-0000-0000144E0000}"/>
    <cellStyle name="Percent 10 25 28" xfId="19995" xr:uid="{00000000-0005-0000-0000-0000154E0000}"/>
    <cellStyle name="Percent 10 25 28 2" xfId="19996" xr:uid="{00000000-0005-0000-0000-0000164E0000}"/>
    <cellStyle name="Percent 10 25 29" xfId="19997" xr:uid="{00000000-0005-0000-0000-0000174E0000}"/>
    <cellStyle name="Percent 10 25 29 2" xfId="19998" xr:uid="{00000000-0005-0000-0000-0000184E0000}"/>
    <cellStyle name="Percent 10 25 3" xfId="19999" xr:uid="{00000000-0005-0000-0000-0000194E0000}"/>
    <cellStyle name="Percent 10 25 3 2" xfId="20000" xr:uid="{00000000-0005-0000-0000-00001A4E0000}"/>
    <cellStyle name="Percent 10 25 30" xfId="20001" xr:uid="{00000000-0005-0000-0000-00001B4E0000}"/>
    <cellStyle name="Percent 10 25 30 2" xfId="20002" xr:uid="{00000000-0005-0000-0000-00001C4E0000}"/>
    <cellStyle name="Percent 10 25 31" xfId="20003" xr:uid="{00000000-0005-0000-0000-00001D4E0000}"/>
    <cellStyle name="Percent 10 25 31 2" xfId="20004" xr:uid="{00000000-0005-0000-0000-00001E4E0000}"/>
    <cellStyle name="Percent 10 25 32" xfId="20005" xr:uid="{00000000-0005-0000-0000-00001F4E0000}"/>
    <cellStyle name="Percent 10 25 32 2" xfId="20006" xr:uid="{00000000-0005-0000-0000-0000204E0000}"/>
    <cellStyle name="Percent 10 25 33" xfId="20007" xr:uid="{00000000-0005-0000-0000-0000214E0000}"/>
    <cellStyle name="Percent 10 25 33 2" xfId="20008" xr:uid="{00000000-0005-0000-0000-0000224E0000}"/>
    <cellStyle name="Percent 10 25 34" xfId="20009" xr:uid="{00000000-0005-0000-0000-0000234E0000}"/>
    <cellStyle name="Percent 10 25 34 2" xfId="20010" xr:uid="{00000000-0005-0000-0000-0000244E0000}"/>
    <cellStyle name="Percent 10 25 35" xfId="20011" xr:uid="{00000000-0005-0000-0000-0000254E0000}"/>
    <cellStyle name="Percent 10 25 35 2" xfId="20012" xr:uid="{00000000-0005-0000-0000-0000264E0000}"/>
    <cellStyle name="Percent 10 25 36" xfId="20013" xr:uid="{00000000-0005-0000-0000-0000274E0000}"/>
    <cellStyle name="Percent 10 25 36 2" xfId="20014" xr:uid="{00000000-0005-0000-0000-0000284E0000}"/>
    <cellStyle name="Percent 10 25 37" xfId="20015" xr:uid="{00000000-0005-0000-0000-0000294E0000}"/>
    <cellStyle name="Percent 10 25 37 2" xfId="20016" xr:uid="{00000000-0005-0000-0000-00002A4E0000}"/>
    <cellStyle name="Percent 10 25 38" xfId="20017" xr:uid="{00000000-0005-0000-0000-00002B4E0000}"/>
    <cellStyle name="Percent 10 25 38 2" xfId="20018" xr:uid="{00000000-0005-0000-0000-00002C4E0000}"/>
    <cellStyle name="Percent 10 25 39" xfId="20019" xr:uid="{00000000-0005-0000-0000-00002D4E0000}"/>
    <cellStyle name="Percent 10 25 4" xfId="20020" xr:uid="{00000000-0005-0000-0000-00002E4E0000}"/>
    <cellStyle name="Percent 10 25 4 2" xfId="20021" xr:uid="{00000000-0005-0000-0000-00002F4E0000}"/>
    <cellStyle name="Percent 10 25 5" xfId="20022" xr:uid="{00000000-0005-0000-0000-0000304E0000}"/>
    <cellStyle name="Percent 10 25 5 2" xfId="20023" xr:uid="{00000000-0005-0000-0000-0000314E0000}"/>
    <cellStyle name="Percent 10 25 6" xfId="20024" xr:uid="{00000000-0005-0000-0000-0000324E0000}"/>
    <cellStyle name="Percent 10 25 6 2" xfId="20025" xr:uid="{00000000-0005-0000-0000-0000334E0000}"/>
    <cellStyle name="Percent 10 25 7" xfId="20026" xr:uid="{00000000-0005-0000-0000-0000344E0000}"/>
    <cellStyle name="Percent 10 25 7 2" xfId="20027" xr:uid="{00000000-0005-0000-0000-0000354E0000}"/>
    <cellStyle name="Percent 10 25 8" xfId="20028" xr:uid="{00000000-0005-0000-0000-0000364E0000}"/>
    <cellStyle name="Percent 10 25 8 2" xfId="20029" xr:uid="{00000000-0005-0000-0000-0000374E0000}"/>
    <cellStyle name="Percent 10 25 9" xfId="20030" xr:uid="{00000000-0005-0000-0000-0000384E0000}"/>
    <cellStyle name="Percent 10 25 9 2" xfId="20031" xr:uid="{00000000-0005-0000-0000-0000394E0000}"/>
    <cellStyle name="Percent 10 26" xfId="20032" xr:uid="{00000000-0005-0000-0000-00003A4E0000}"/>
    <cellStyle name="Percent 10 26 2" xfId="20033" xr:uid="{00000000-0005-0000-0000-00003B4E0000}"/>
    <cellStyle name="Percent 10 27" xfId="20034" xr:uid="{00000000-0005-0000-0000-00003C4E0000}"/>
    <cellStyle name="Percent 10 27 2" xfId="20035" xr:uid="{00000000-0005-0000-0000-00003D4E0000}"/>
    <cellStyle name="Percent 10 28" xfId="20036" xr:uid="{00000000-0005-0000-0000-00003E4E0000}"/>
    <cellStyle name="Percent 10 29" xfId="18739" xr:uid="{00000000-0005-0000-0000-00003F4E0000}"/>
    <cellStyle name="Percent 10 3" xfId="20037" xr:uid="{00000000-0005-0000-0000-0000404E0000}"/>
    <cellStyle name="Percent 10 3 10" xfId="20038" xr:uid="{00000000-0005-0000-0000-0000414E0000}"/>
    <cellStyle name="Percent 10 3 10 2" xfId="20039" xr:uid="{00000000-0005-0000-0000-0000424E0000}"/>
    <cellStyle name="Percent 10 3 11" xfId="20040" xr:uid="{00000000-0005-0000-0000-0000434E0000}"/>
    <cellStyle name="Percent 10 3 11 2" xfId="20041" xr:uid="{00000000-0005-0000-0000-0000444E0000}"/>
    <cellStyle name="Percent 10 3 12" xfId="20042" xr:uid="{00000000-0005-0000-0000-0000454E0000}"/>
    <cellStyle name="Percent 10 3 12 2" xfId="20043" xr:uid="{00000000-0005-0000-0000-0000464E0000}"/>
    <cellStyle name="Percent 10 3 13" xfId="20044" xr:uid="{00000000-0005-0000-0000-0000474E0000}"/>
    <cellStyle name="Percent 10 3 13 2" xfId="20045" xr:uid="{00000000-0005-0000-0000-0000484E0000}"/>
    <cellStyle name="Percent 10 3 14" xfId="20046" xr:uid="{00000000-0005-0000-0000-0000494E0000}"/>
    <cellStyle name="Percent 10 3 14 2" xfId="20047" xr:uid="{00000000-0005-0000-0000-00004A4E0000}"/>
    <cellStyle name="Percent 10 3 15" xfId="20048" xr:uid="{00000000-0005-0000-0000-00004B4E0000}"/>
    <cellStyle name="Percent 10 3 15 2" xfId="20049" xr:uid="{00000000-0005-0000-0000-00004C4E0000}"/>
    <cellStyle name="Percent 10 3 16" xfId="20050" xr:uid="{00000000-0005-0000-0000-00004D4E0000}"/>
    <cellStyle name="Percent 10 3 16 2" xfId="20051" xr:uid="{00000000-0005-0000-0000-00004E4E0000}"/>
    <cellStyle name="Percent 10 3 17" xfId="20052" xr:uid="{00000000-0005-0000-0000-00004F4E0000}"/>
    <cellStyle name="Percent 10 3 17 2" xfId="20053" xr:uid="{00000000-0005-0000-0000-0000504E0000}"/>
    <cellStyle name="Percent 10 3 18" xfId="20054" xr:uid="{00000000-0005-0000-0000-0000514E0000}"/>
    <cellStyle name="Percent 10 3 18 2" xfId="20055" xr:uid="{00000000-0005-0000-0000-0000524E0000}"/>
    <cellStyle name="Percent 10 3 19" xfId="20056" xr:uid="{00000000-0005-0000-0000-0000534E0000}"/>
    <cellStyle name="Percent 10 3 19 2" xfId="20057" xr:uid="{00000000-0005-0000-0000-0000544E0000}"/>
    <cellStyle name="Percent 10 3 2" xfId="20058" xr:uid="{00000000-0005-0000-0000-0000554E0000}"/>
    <cellStyle name="Percent 10 3 2 2" xfId="20059" xr:uid="{00000000-0005-0000-0000-0000564E0000}"/>
    <cellStyle name="Percent 10 3 20" xfId="20060" xr:uid="{00000000-0005-0000-0000-0000574E0000}"/>
    <cellStyle name="Percent 10 3 20 2" xfId="20061" xr:uid="{00000000-0005-0000-0000-0000584E0000}"/>
    <cellStyle name="Percent 10 3 21" xfId="20062" xr:uid="{00000000-0005-0000-0000-0000594E0000}"/>
    <cellStyle name="Percent 10 3 21 2" xfId="20063" xr:uid="{00000000-0005-0000-0000-00005A4E0000}"/>
    <cellStyle name="Percent 10 3 22" xfId="20064" xr:uid="{00000000-0005-0000-0000-00005B4E0000}"/>
    <cellStyle name="Percent 10 3 22 2" xfId="20065" xr:uid="{00000000-0005-0000-0000-00005C4E0000}"/>
    <cellStyle name="Percent 10 3 23" xfId="20066" xr:uid="{00000000-0005-0000-0000-00005D4E0000}"/>
    <cellStyle name="Percent 10 3 23 2" xfId="20067" xr:uid="{00000000-0005-0000-0000-00005E4E0000}"/>
    <cellStyle name="Percent 10 3 24" xfId="20068" xr:uid="{00000000-0005-0000-0000-00005F4E0000}"/>
    <cellStyle name="Percent 10 3 24 2" xfId="20069" xr:uid="{00000000-0005-0000-0000-0000604E0000}"/>
    <cellStyle name="Percent 10 3 25" xfId="20070" xr:uid="{00000000-0005-0000-0000-0000614E0000}"/>
    <cellStyle name="Percent 10 3 25 2" xfId="20071" xr:uid="{00000000-0005-0000-0000-0000624E0000}"/>
    <cellStyle name="Percent 10 3 26" xfId="20072" xr:uid="{00000000-0005-0000-0000-0000634E0000}"/>
    <cellStyle name="Percent 10 3 26 2" xfId="20073" xr:uid="{00000000-0005-0000-0000-0000644E0000}"/>
    <cellStyle name="Percent 10 3 27" xfId="20074" xr:uid="{00000000-0005-0000-0000-0000654E0000}"/>
    <cellStyle name="Percent 10 3 27 2" xfId="20075" xr:uid="{00000000-0005-0000-0000-0000664E0000}"/>
    <cellStyle name="Percent 10 3 28" xfId="20076" xr:uid="{00000000-0005-0000-0000-0000674E0000}"/>
    <cellStyle name="Percent 10 3 28 2" xfId="20077" xr:uid="{00000000-0005-0000-0000-0000684E0000}"/>
    <cellStyle name="Percent 10 3 29" xfId="20078" xr:uid="{00000000-0005-0000-0000-0000694E0000}"/>
    <cellStyle name="Percent 10 3 29 2" xfId="20079" xr:uid="{00000000-0005-0000-0000-00006A4E0000}"/>
    <cellStyle name="Percent 10 3 3" xfId="20080" xr:uid="{00000000-0005-0000-0000-00006B4E0000}"/>
    <cellStyle name="Percent 10 3 3 2" xfId="20081" xr:uid="{00000000-0005-0000-0000-00006C4E0000}"/>
    <cellStyle name="Percent 10 3 30" xfId="20082" xr:uid="{00000000-0005-0000-0000-00006D4E0000}"/>
    <cellStyle name="Percent 10 3 30 2" xfId="20083" xr:uid="{00000000-0005-0000-0000-00006E4E0000}"/>
    <cellStyle name="Percent 10 3 31" xfId="20084" xr:uid="{00000000-0005-0000-0000-00006F4E0000}"/>
    <cellStyle name="Percent 10 3 31 2" xfId="20085" xr:uid="{00000000-0005-0000-0000-0000704E0000}"/>
    <cellStyle name="Percent 10 3 32" xfId="20086" xr:uid="{00000000-0005-0000-0000-0000714E0000}"/>
    <cellStyle name="Percent 10 3 32 2" xfId="20087" xr:uid="{00000000-0005-0000-0000-0000724E0000}"/>
    <cellStyle name="Percent 10 3 33" xfId="20088" xr:uid="{00000000-0005-0000-0000-0000734E0000}"/>
    <cellStyle name="Percent 10 3 33 2" xfId="20089" xr:uid="{00000000-0005-0000-0000-0000744E0000}"/>
    <cellStyle name="Percent 10 3 34" xfId="20090" xr:uid="{00000000-0005-0000-0000-0000754E0000}"/>
    <cellStyle name="Percent 10 3 34 2" xfId="20091" xr:uid="{00000000-0005-0000-0000-0000764E0000}"/>
    <cellStyle name="Percent 10 3 35" xfId="20092" xr:uid="{00000000-0005-0000-0000-0000774E0000}"/>
    <cellStyle name="Percent 10 3 35 2" xfId="20093" xr:uid="{00000000-0005-0000-0000-0000784E0000}"/>
    <cellStyle name="Percent 10 3 36" xfId="20094" xr:uid="{00000000-0005-0000-0000-0000794E0000}"/>
    <cellStyle name="Percent 10 3 36 2" xfId="20095" xr:uid="{00000000-0005-0000-0000-00007A4E0000}"/>
    <cellStyle name="Percent 10 3 37" xfId="20096" xr:uid="{00000000-0005-0000-0000-00007B4E0000}"/>
    <cellStyle name="Percent 10 3 37 2" xfId="20097" xr:uid="{00000000-0005-0000-0000-00007C4E0000}"/>
    <cellStyle name="Percent 10 3 38" xfId="20098" xr:uid="{00000000-0005-0000-0000-00007D4E0000}"/>
    <cellStyle name="Percent 10 3 38 2" xfId="20099" xr:uid="{00000000-0005-0000-0000-00007E4E0000}"/>
    <cellStyle name="Percent 10 3 39" xfId="20100" xr:uid="{00000000-0005-0000-0000-00007F4E0000}"/>
    <cellStyle name="Percent 10 3 4" xfId="20101" xr:uid="{00000000-0005-0000-0000-0000804E0000}"/>
    <cellStyle name="Percent 10 3 4 2" xfId="20102" xr:uid="{00000000-0005-0000-0000-0000814E0000}"/>
    <cellStyle name="Percent 10 3 5" xfId="20103" xr:uid="{00000000-0005-0000-0000-0000824E0000}"/>
    <cellStyle name="Percent 10 3 5 2" xfId="20104" xr:uid="{00000000-0005-0000-0000-0000834E0000}"/>
    <cellStyle name="Percent 10 3 6" xfId="20105" xr:uid="{00000000-0005-0000-0000-0000844E0000}"/>
    <cellStyle name="Percent 10 3 6 2" xfId="20106" xr:uid="{00000000-0005-0000-0000-0000854E0000}"/>
    <cellStyle name="Percent 10 3 7" xfId="20107" xr:uid="{00000000-0005-0000-0000-0000864E0000}"/>
    <cellStyle name="Percent 10 3 7 2" xfId="20108" xr:uid="{00000000-0005-0000-0000-0000874E0000}"/>
    <cellStyle name="Percent 10 3 8" xfId="20109" xr:uid="{00000000-0005-0000-0000-0000884E0000}"/>
    <cellStyle name="Percent 10 3 8 2" xfId="20110" xr:uid="{00000000-0005-0000-0000-0000894E0000}"/>
    <cellStyle name="Percent 10 3 9" xfId="20111" xr:uid="{00000000-0005-0000-0000-00008A4E0000}"/>
    <cellStyle name="Percent 10 3 9 2" xfId="20112" xr:uid="{00000000-0005-0000-0000-00008B4E0000}"/>
    <cellStyle name="Percent 10 4" xfId="20113" xr:uid="{00000000-0005-0000-0000-00008C4E0000}"/>
    <cellStyle name="Percent 10 4 10" xfId="20114" xr:uid="{00000000-0005-0000-0000-00008D4E0000}"/>
    <cellStyle name="Percent 10 4 10 2" xfId="20115" xr:uid="{00000000-0005-0000-0000-00008E4E0000}"/>
    <cellStyle name="Percent 10 4 11" xfId="20116" xr:uid="{00000000-0005-0000-0000-00008F4E0000}"/>
    <cellStyle name="Percent 10 4 11 2" xfId="20117" xr:uid="{00000000-0005-0000-0000-0000904E0000}"/>
    <cellStyle name="Percent 10 4 12" xfId="20118" xr:uid="{00000000-0005-0000-0000-0000914E0000}"/>
    <cellStyle name="Percent 10 4 12 2" xfId="20119" xr:uid="{00000000-0005-0000-0000-0000924E0000}"/>
    <cellStyle name="Percent 10 4 13" xfId="20120" xr:uid="{00000000-0005-0000-0000-0000934E0000}"/>
    <cellStyle name="Percent 10 4 13 2" xfId="20121" xr:uid="{00000000-0005-0000-0000-0000944E0000}"/>
    <cellStyle name="Percent 10 4 14" xfId="20122" xr:uid="{00000000-0005-0000-0000-0000954E0000}"/>
    <cellStyle name="Percent 10 4 14 2" xfId="20123" xr:uid="{00000000-0005-0000-0000-0000964E0000}"/>
    <cellStyle name="Percent 10 4 15" xfId="20124" xr:uid="{00000000-0005-0000-0000-0000974E0000}"/>
    <cellStyle name="Percent 10 4 15 2" xfId="20125" xr:uid="{00000000-0005-0000-0000-0000984E0000}"/>
    <cellStyle name="Percent 10 4 16" xfId="20126" xr:uid="{00000000-0005-0000-0000-0000994E0000}"/>
    <cellStyle name="Percent 10 4 16 2" xfId="20127" xr:uid="{00000000-0005-0000-0000-00009A4E0000}"/>
    <cellStyle name="Percent 10 4 17" xfId="20128" xr:uid="{00000000-0005-0000-0000-00009B4E0000}"/>
    <cellStyle name="Percent 10 4 17 2" xfId="20129" xr:uid="{00000000-0005-0000-0000-00009C4E0000}"/>
    <cellStyle name="Percent 10 4 18" xfId="20130" xr:uid="{00000000-0005-0000-0000-00009D4E0000}"/>
    <cellStyle name="Percent 10 4 18 2" xfId="20131" xr:uid="{00000000-0005-0000-0000-00009E4E0000}"/>
    <cellStyle name="Percent 10 4 19" xfId="20132" xr:uid="{00000000-0005-0000-0000-00009F4E0000}"/>
    <cellStyle name="Percent 10 4 19 2" xfId="20133" xr:uid="{00000000-0005-0000-0000-0000A04E0000}"/>
    <cellStyle name="Percent 10 4 2" xfId="20134" xr:uid="{00000000-0005-0000-0000-0000A14E0000}"/>
    <cellStyle name="Percent 10 4 2 2" xfId="20135" xr:uid="{00000000-0005-0000-0000-0000A24E0000}"/>
    <cellStyle name="Percent 10 4 20" xfId="20136" xr:uid="{00000000-0005-0000-0000-0000A34E0000}"/>
    <cellStyle name="Percent 10 4 20 2" xfId="20137" xr:uid="{00000000-0005-0000-0000-0000A44E0000}"/>
    <cellStyle name="Percent 10 4 21" xfId="20138" xr:uid="{00000000-0005-0000-0000-0000A54E0000}"/>
    <cellStyle name="Percent 10 4 21 2" xfId="20139" xr:uid="{00000000-0005-0000-0000-0000A64E0000}"/>
    <cellStyle name="Percent 10 4 22" xfId="20140" xr:uid="{00000000-0005-0000-0000-0000A74E0000}"/>
    <cellStyle name="Percent 10 4 22 2" xfId="20141" xr:uid="{00000000-0005-0000-0000-0000A84E0000}"/>
    <cellStyle name="Percent 10 4 23" xfId="20142" xr:uid="{00000000-0005-0000-0000-0000A94E0000}"/>
    <cellStyle name="Percent 10 4 23 2" xfId="20143" xr:uid="{00000000-0005-0000-0000-0000AA4E0000}"/>
    <cellStyle name="Percent 10 4 24" xfId="20144" xr:uid="{00000000-0005-0000-0000-0000AB4E0000}"/>
    <cellStyle name="Percent 10 4 24 2" xfId="20145" xr:uid="{00000000-0005-0000-0000-0000AC4E0000}"/>
    <cellStyle name="Percent 10 4 25" xfId="20146" xr:uid="{00000000-0005-0000-0000-0000AD4E0000}"/>
    <cellStyle name="Percent 10 4 25 2" xfId="20147" xr:uid="{00000000-0005-0000-0000-0000AE4E0000}"/>
    <cellStyle name="Percent 10 4 26" xfId="20148" xr:uid="{00000000-0005-0000-0000-0000AF4E0000}"/>
    <cellStyle name="Percent 10 4 26 2" xfId="20149" xr:uid="{00000000-0005-0000-0000-0000B04E0000}"/>
    <cellStyle name="Percent 10 4 27" xfId="20150" xr:uid="{00000000-0005-0000-0000-0000B14E0000}"/>
    <cellStyle name="Percent 10 4 27 2" xfId="20151" xr:uid="{00000000-0005-0000-0000-0000B24E0000}"/>
    <cellStyle name="Percent 10 4 28" xfId="20152" xr:uid="{00000000-0005-0000-0000-0000B34E0000}"/>
    <cellStyle name="Percent 10 4 28 2" xfId="20153" xr:uid="{00000000-0005-0000-0000-0000B44E0000}"/>
    <cellStyle name="Percent 10 4 29" xfId="20154" xr:uid="{00000000-0005-0000-0000-0000B54E0000}"/>
    <cellStyle name="Percent 10 4 29 2" xfId="20155" xr:uid="{00000000-0005-0000-0000-0000B64E0000}"/>
    <cellStyle name="Percent 10 4 3" xfId="20156" xr:uid="{00000000-0005-0000-0000-0000B74E0000}"/>
    <cellStyle name="Percent 10 4 3 2" xfId="20157" xr:uid="{00000000-0005-0000-0000-0000B84E0000}"/>
    <cellStyle name="Percent 10 4 30" xfId="20158" xr:uid="{00000000-0005-0000-0000-0000B94E0000}"/>
    <cellStyle name="Percent 10 4 30 2" xfId="20159" xr:uid="{00000000-0005-0000-0000-0000BA4E0000}"/>
    <cellStyle name="Percent 10 4 31" xfId="20160" xr:uid="{00000000-0005-0000-0000-0000BB4E0000}"/>
    <cellStyle name="Percent 10 4 31 2" xfId="20161" xr:uid="{00000000-0005-0000-0000-0000BC4E0000}"/>
    <cellStyle name="Percent 10 4 32" xfId="20162" xr:uid="{00000000-0005-0000-0000-0000BD4E0000}"/>
    <cellStyle name="Percent 10 4 32 2" xfId="20163" xr:uid="{00000000-0005-0000-0000-0000BE4E0000}"/>
    <cellStyle name="Percent 10 4 33" xfId="20164" xr:uid="{00000000-0005-0000-0000-0000BF4E0000}"/>
    <cellStyle name="Percent 10 4 33 2" xfId="20165" xr:uid="{00000000-0005-0000-0000-0000C04E0000}"/>
    <cellStyle name="Percent 10 4 34" xfId="20166" xr:uid="{00000000-0005-0000-0000-0000C14E0000}"/>
    <cellStyle name="Percent 10 4 34 2" xfId="20167" xr:uid="{00000000-0005-0000-0000-0000C24E0000}"/>
    <cellStyle name="Percent 10 4 35" xfId="20168" xr:uid="{00000000-0005-0000-0000-0000C34E0000}"/>
    <cellStyle name="Percent 10 4 35 2" xfId="20169" xr:uid="{00000000-0005-0000-0000-0000C44E0000}"/>
    <cellStyle name="Percent 10 4 36" xfId="20170" xr:uid="{00000000-0005-0000-0000-0000C54E0000}"/>
    <cellStyle name="Percent 10 4 36 2" xfId="20171" xr:uid="{00000000-0005-0000-0000-0000C64E0000}"/>
    <cellStyle name="Percent 10 4 37" xfId="20172" xr:uid="{00000000-0005-0000-0000-0000C74E0000}"/>
    <cellStyle name="Percent 10 4 37 2" xfId="20173" xr:uid="{00000000-0005-0000-0000-0000C84E0000}"/>
    <cellStyle name="Percent 10 4 38" xfId="20174" xr:uid="{00000000-0005-0000-0000-0000C94E0000}"/>
    <cellStyle name="Percent 10 4 38 2" xfId="20175" xr:uid="{00000000-0005-0000-0000-0000CA4E0000}"/>
    <cellStyle name="Percent 10 4 39" xfId="20176" xr:uid="{00000000-0005-0000-0000-0000CB4E0000}"/>
    <cellStyle name="Percent 10 4 4" xfId="20177" xr:uid="{00000000-0005-0000-0000-0000CC4E0000}"/>
    <cellStyle name="Percent 10 4 4 2" xfId="20178" xr:uid="{00000000-0005-0000-0000-0000CD4E0000}"/>
    <cellStyle name="Percent 10 4 5" xfId="20179" xr:uid="{00000000-0005-0000-0000-0000CE4E0000}"/>
    <cellStyle name="Percent 10 4 5 2" xfId="20180" xr:uid="{00000000-0005-0000-0000-0000CF4E0000}"/>
    <cellStyle name="Percent 10 4 6" xfId="20181" xr:uid="{00000000-0005-0000-0000-0000D04E0000}"/>
    <cellStyle name="Percent 10 4 6 2" xfId="20182" xr:uid="{00000000-0005-0000-0000-0000D14E0000}"/>
    <cellStyle name="Percent 10 4 7" xfId="20183" xr:uid="{00000000-0005-0000-0000-0000D24E0000}"/>
    <cellStyle name="Percent 10 4 7 2" xfId="20184" xr:uid="{00000000-0005-0000-0000-0000D34E0000}"/>
    <cellStyle name="Percent 10 4 8" xfId="20185" xr:uid="{00000000-0005-0000-0000-0000D44E0000}"/>
    <cellStyle name="Percent 10 4 8 2" xfId="20186" xr:uid="{00000000-0005-0000-0000-0000D54E0000}"/>
    <cellStyle name="Percent 10 4 9" xfId="20187" xr:uid="{00000000-0005-0000-0000-0000D64E0000}"/>
    <cellStyle name="Percent 10 4 9 2" xfId="20188" xr:uid="{00000000-0005-0000-0000-0000D74E0000}"/>
    <cellStyle name="Percent 10 5" xfId="20189" xr:uid="{00000000-0005-0000-0000-0000D84E0000}"/>
    <cellStyle name="Percent 10 5 10" xfId="20190" xr:uid="{00000000-0005-0000-0000-0000D94E0000}"/>
    <cellStyle name="Percent 10 5 10 2" xfId="20191" xr:uid="{00000000-0005-0000-0000-0000DA4E0000}"/>
    <cellStyle name="Percent 10 5 11" xfId="20192" xr:uid="{00000000-0005-0000-0000-0000DB4E0000}"/>
    <cellStyle name="Percent 10 5 11 2" xfId="20193" xr:uid="{00000000-0005-0000-0000-0000DC4E0000}"/>
    <cellStyle name="Percent 10 5 12" xfId="20194" xr:uid="{00000000-0005-0000-0000-0000DD4E0000}"/>
    <cellStyle name="Percent 10 5 12 2" xfId="20195" xr:uid="{00000000-0005-0000-0000-0000DE4E0000}"/>
    <cellStyle name="Percent 10 5 13" xfId="20196" xr:uid="{00000000-0005-0000-0000-0000DF4E0000}"/>
    <cellStyle name="Percent 10 5 13 2" xfId="20197" xr:uid="{00000000-0005-0000-0000-0000E04E0000}"/>
    <cellStyle name="Percent 10 5 14" xfId="20198" xr:uid="{00000000-0005-0000-0000-0000E14E0000}"/>
    <cellStyle name="Percent 10 5 14 2" xfId="20199" xr:uid="{00000000-0005-0000-0000-0000E24E0000}"/>
    <cellStyle name="Percent 10 5 15" xfId="20200" xr:uid="{00000000-0005-0000-0000-0000E34E0000}"/>
    <cellStyle name="Percent 10 5 15 2" xfId="20201" xr:uid="{00000000-0005-0000-0000-0000E44E0000}"/>
    <cellStyle name="Percent 10 5 16" xfId="20202" xr:uid="{00000000-0005-0000-0000-0000E54E0000}"/>
    <cellStyle name="Percent 10 5 16 2" xfId="20203" xr:uid="{00000000-0005-0000-0000-0000E64E0000}"/>
    <cellStyle name="Percent 10 5 17" xfId="20204" xr:uid="{00000000-0005-0000-0000-0000E74E0000}"/>
    <cellStyle name="Percent 10 5 17 2" xfId="20205" xr:uid="{00000000-0005-0000-0000-0000E84E0000}"/>
    <cellStyle name="Percent 10 5 18" xfId="20206" xr:uid="{00000000-0005-0000-0000-0000E94E0000}"/>
    <cellStyle name="Percent 10 5 18 2" xfId="20207" xr:uid="{00000000-0005-0000-0000-0000EA4E0000}"/>
    <cellStyle name="Percent 10 5 19" xfId="20208" xr:uid="{00000000-0005-0000-0000-0000EB4E0000}"/>
    <cellStyle name="Percent 10 5 19 2" xfId="20209" xr:uid="{00000000-0005-0000-0000-0000EC4E0000}"/>
    <cellStyle name="Percent 10 5 2" xfId="20210" xr:uid="{00000000-0005-0000-0000-0000ED4E0000}"/>
    <cellStyle name="Percent 10 5 2 2" xfId="20211" xr:uid="{00000000-0005-0000-0000-0000EE4E0000}"/>
    <cellStyle name="Percent 10 5 20" xfId="20212" xr:uid="{00000000-0005-0000-0000-0000EF4E0000}"/>
    <cellStyle name="Percent 10 5 20 2" xfId="20213" xr:uid="{00000000-0005-0000-0000-0000F04E0000}"/>
    <cellStyle name="Percent 10 5 21" xfId="20214" xr:uid="{00000000-0005-0000-0000-0000F14E0000}"/>
    <cellStyle name="Percent 10 5 21 2" xfId="20215" xr:uid="{00000000-0005-0000-0000-0000F24E0000}"/>
    <cellStyle name="Percent 10 5 22" xfId="20216" xr:uid="{00000000-0005-0000-0000-0000F34E0000}"/>
    <cellStyle name="Percent 10 5 22 2" xfId="20217" xr:uid="{00000000-0005-0000-0000-0000F44E0000}"/>
    <cellStyle name="Percent 10 5 23" xfId="20218" xr:uid="{00000000-0005-0000-0000-0000F54E0000}"/>
    <cellStyle name="Percent 10 5 23 2" xfId="20219" xr:uid="{00000000-0005-0000-0000-0000F64E0000}"/>
    <cellStyle name="Percent 10 5 24" xfId="20220" xr:uid="{00000000-0005-0000-0000-0000F74E0000}"/>
    <cellStyle name="Percent 10 5 24 2" xfId="20221" xr:uid="{00000000-0005-0000-0000-0000F84E0000}"/>
    <cellStyle name="Percent 10 5 25" xfId="20222" xr:uid="{00000000-0005-0000-0000-0000F94E0000}"/>
    <cellStyle name="Percent 10 5 25 2" xfId="20223" xr:uid="{00000000-0005-0000-0000-0000FA4E0000}"/>
    <cellStyle name="Percent 10 5 26" xfId="20224" xr:uid="{00000000-0005-0000-0000-0000FB4E0000}"/>
    <cellStyle name="Percent 10 5 26 2" xfId="20225" xr:uid="{00000000-0005-0000-0000-0000FC4E0000}"/>
    <cellStyle name="Percent 10 5 27" xfId="20226" xr:uid="{00000000-0005-0000-0000-0000FD4E0000}"/>
    <cellStyle name="Percent 10 5 27 2" xfId="20227" xr:uid="{00000000-0005-0000-0000-0000FE4E0000}"/>
    <cellStyle name="Percent 10 5 28" xfId="20228" xr:uid="{00000000-0005-0000-0000-0000FF4E0000}"/>
    <cellStyle name="Percent 10 5 28 2" xfId="20229" xr:uid="{00000000-0005-0000-0000-0000004F0000}"/>
    <cellStyle name="Percent 10 5 29" xfId="20230" xr:uid="{00000000-0005-0000-0000-0000014F0000}"/>
    <cellStyle name="Percent 10 5 29 2" xfId="20231" xr:uid="{00000000-0005-0000-0000-0000024F0000}"/>
    <cellStyle name="Percent 10 5 3" xfId="20232" xr:uid="{00000000-0005-0000-0000-0000034F0000}"/>
    <cellStyle name="Percent 10 5 3 2" xfId="20233" xr:uid="{00000000-0005-0000-0000-0000044F0000}"/>
    <cellStyle name="Percent 10 5 30" xfId="20234" xr:uid="{00000000-0005-0000-0000-0000054F0000}"/>
    <cellStyle name="Percent 10 5 30 2" xfId="20235" xr:uid="{00000000-0005-0000-0000-0000064F0000}"/>
    <cellStyle name="Percent 10 5 31" xfId="20236" xr:uid="{00000000-0005-0000-0000-0000074F0000}"/>
    <cellStyle name="Percent 10 5 31 2" xfId="20237" xr:uid="{00000000-0005-0000-0000-0000084F0000}"/>
    <cellStyle name="Percent 10 5 32" xfId="20238" xr:uid="{00000000-0005-0000-0000-0000094F0000}"/>
    <cellStyle name="Percent 10 5 32 2" xfId="20239" xr:uid="{00000000-0005-0000-0000-00000A4F0000}"/>
    <cellStyle name="Percent 10 5 33" xfId="20240" xr:uid="{00000000-0005-0000-0000-00000B4F0000}"/>
    <cellStyle name="Percent 10 5 33 2" xfId="20241" xr:uid="{00000000-0005-0000-0000-00000C4F0000}"/>
    <cellStyle name="Percent 10 5 34" xfId="20242" xr:uid="{00000000-0005-0000-0000-00000D4F0000}"/>
    <cellStyle name="Percent 10 5 34 2" xfId="20243" xr:uid="{00000000-0005-0000-0000-00000E4F0000}"/>
    <cellStyle name="Percent 10 5 35" xfId="20244" xr:uid="{00000000-0005-0000-0000-00000F4F0000}"/>
    <cellStyle name="Percent 10 5 35 2" xfId="20245" xr:uid="{00000000-0005-0000-0000-0000104F0000}"/>
    <cellStyle name="Percent 10 5 36" xfId="20246" xr:uid="{00000000-0005-0000-0000-0000114F0000}"/>
    <cellStyle name="Percent 10 5 36 2" xfId="20247" xr:uid="{00000000-0005-0000-0000-0000124F0000}"/>
    <cellStyle name="Percent 10 5 37" xfId="20248" xr:uid="{00000000-0005-0000-0000-0000134F0000}"/>
    <cellStyle name="Percent 10 5 37 2" xfId="20249" xr:uid="{00000000-0005-0000-0000-0000144F0000}"/>
    <cellStyle name="Percent 10 5 38" xfId="20250" xr:uid="{00000000-0005-0000-0000-0000154F0000}"/>
    <cellStyle name="Percent 10 5 38 2" xfId="20251" xr:uid="{00000000-0005-0000-0000-0000164F0000}"/>
    <cellStyle name="Percent 10 5 39" xfId="20252" xr:uid="{00000000-0005-0000-0000-0000174F0000}"/>
    <cellStyle name="Percent 10 5 4" xfId="20253" xr:uid="{00000000-0005-0000-0000-0000184F0000}"/>
    <cellStyle name="Percent 10 5 4 2" xfId="20254" xr:uid="{00000000-0005-0000-0000-0000194F0000}"/>
    <cellStyle name="Percent 10 5 5" xfId="20255" xr:uid="{00000000-0005-0000-0000-00001A4F0000}"/>
    <cellStyle name="Percent 10 5 5 2" xfId="20256" xr:uid="{00000000-0005-0000-0000-00001B4F0000}"/>
    <cellStyle name="Percent 10 5 6" xfId="20257" xr:uid="{00000000-0005-0000-0000-00001C4F0000}"/>
    <cellStyle name="Percent 10 5 6 2" xfId="20258" xr:uid="{00000000-0005-0000-0000-00001D4F0000}"/>
    <cellStyle name="Percent 10 5 7" xfId="20259" xr:uid="{00000000-0005-0000-0000-00001E4F0000}"/>
    <cellStyle name="Percent 10 5 7 2" xfId="20260" xr:uid="{00000000-0005-0000-0000-00001F4F0000}"/>
    <cellStyle name="Percent 10 5 8" xfId="20261" xr:uid="{00000000-0005-0000-0000-0000204F0000}"/>
    <cellStyle name="Percent 10 5 8 2" xfId="20262" xr:uid="{00000000-0005-0000-0000-0000214F0000}"/>
    <cellStyle name="Percent 10 5 9" xfId="20263" xr:uid="{00000000-0005-0000-0000-0000224F0000}"/>
    <cellStyle name="Percent 10 5 9 2" xfId="20264" xr:uid="{00000000-0005-0000-0000-0000234F0000}"/>
    <cellStyle name="Percent 10 6" xfId="20265" xr:uid="{00000000-0005-0000-0000-0000244F0000}"/>
    <cellStyle name="Percent 10 6 10" xfId="20266" xr:uid="{00000000-0005-0000-0000-0000254F0000}"/>
    <cellStyle name="Percent 10 6 10 2" xfId="20267" xr:uid="{00000000-0005-0000-0000-0000264F0000}"/>
    <cellStyle name="Percent 10 6 11" xfId="20268" xr:uid="{00000000-0005-0000-0000-0000274F0000}"/>
    <cellStyle name="Percent 10 6 11 2" xfId="20269" xr:uid="{00000000-0005-0000-0000-0000284F0000}"/>
    <cellStyle name="Percent 10 6 12" xfId="20270" xr:uid="{00000000-0005-0000-0000-0000294F0000}"/>
    <cellStyle name="Percent 10 6 12 2" xfId="20271" xr:uid="{00000000-0005-0000-0000-00002A4F0000}"/>
    <cellStyle name="Percent 10 6 13" xfId="20272" xr:uid="{00000000-0005-0000-0000-00002B4F0000}"/>
    <cellStyle name="Percent 10 6 13 2" xfId="20273" xr:uid="{00000000-0005-0000-0000-00002C4F0000}"/>
    <cellStyle name="Percent 10 6 14" xfId="20274" xr:uid="{00000000-0005-0000-0000-00002D4F0000}"/>
    <cellStyle name="Percent 10 6 14 2" xfId="20275" xr:uid="{00000000-0005-0000-0000-00002E4F0000}"/>
    <cellStyle name="Percent 10 6 15" xfId="20276" xr:uid="{00000000-0005-0000-0000-00002F4F0000}"/>
    <cellStyle name="Percent 10 6 15 2" xfId="20277" xr:uid="{00000000-0005-0000-0000-0000304F0000}"/>
    <cellStyle name="Percent 10 6 16" xfId="20278" xr:uid="{00000000-0005-0000-0000-0000314F0000}"/>
    <cellStyle name="Percent 10 6 16 2" xfId="20279" xr:uid="{00000000-0005-0000-0000-0000324F0000}"/>
    <cellStyle name="Percent 10 6 17" xfId="20280" xr:uid="{00000000-0005-0000-0000-0000334F0000}"/>
    <cellStyle name="Percent 10 6 17 2" xfId="20281" xr:uid="{00000000-0005-0000-0000-0000344F0000}"/>
    <cellStyle name="Percent 10 6 18" xfId="20282" xr:uid="{00000000-0005-0000-0000-0000354F0000}"/>
    <cellStyle name="Percent 10 6 18 2" xfId="20283" xr:uid="{00000000-0005-0000-0000-0000364F0000}"/>
    <cellStyle name="Percent 10 6 19" xfId="20284" xr:uid="{00000000-0005-0000-0000-0000374F0000}"/>
    <cellStyle name="Percent 10 6 19 2" xfId="20285" xr:uid="{00000000-0005-0000-0000-0000384F0000}"/>
    <cellStyle name="Percent 10 6 2" xfId="20286" xr:uid="{00000000-0005-0000-0000-0000394F0000}"/>
    <cellStyle name="Percent 10 6 2 2" xfId="20287" xr:uid="{00000000-0005-0000-0000-00003A4F0000}"/>
    <cellStyle name="Percent 10 6 20" xfId="20288" xr:uid="{00000000-0005-0000-0000-00003B4F0000}"/>
    <cellStyle name="Percent 10 6 20 2" xfId="20289" xr:uid="{00000000-0005-0000-0000-00003C4F0000}"/>
    <cellStyle name="Percent 10 6 21" xfId="20290" xr:uid="{00000000-0005-0000-0000-00003D4F0000}"/>
    <cellStyle name="Percent 10 6 21 2" xfId="20291" xr:uid="{00000000-0005-0000-0000-00003E4F0000}"/>
    <cellStyle name="Percent 10 6 22" xfId="20292" xr:uid="{00000000-0005-0000-0000-00003F4F0000}"/>
    <cellStyle name="Percent 10 6 22 2" xfId="20293" xr:uid="{00000000-0005-0000-0000-0000404F0000}"/>
    <cellStyle name="Percent 10 6 23" xfId="20294" xr:uid="{00000000-0005-0000-0000-0000414F0000}"/>
    <cellStyle name="Percent 10 6 23 2" xfId="20295" xr:uid="{00000000-0005-0000-0000-0000424F0000}"/>
    <cellStyle name="Percent 10 6 24" xfId="20296" xr:uid="{00000000-0005-0000-0000-0000434F0000}"/>
    <cellStyle name="Percent 10 6 24 2" xfId="20297" xr:uid="{00000000-0005-0000-0000-0000444F0000}"/>
    <cellStyle name="Percent 10 6 25" xfId="20298" xr:uid="{00000000-0005-0000-0000-0000454F0000}"/>
    <cellStyle name="Percent 10 6 25 2" xfId="20299" xr:uid="{00000000-0005-0000-0000-0000464F0000}"/>
    <cellStyle name="Percent 10 6 26" xfId="20300" xr:uid="{00000000-0005-0000-0000-0000474F0000}"/>
    <cellStyle name="Percent 10 6 26 2" xfId="20301" xr:uid="{00000000-0005-0000-0000-0000484F0000}"/>
    <cellStyle name="Percent 10 6 27" xfId="20302" xr:uid="{00000000-0005-0000-0000-0000494F0000}"/>
    <cellStyle name="Percent 10 6 27 2" xfId="20303" xr:uid="{00000000-0005-0000-0000-00004A4F0000}"/>
    <cellStyle name="Percent 10 6 28" xfId="20304" xr:uid="{00000000-0005-0000-0000-00004B4F0000}"/>
    <cellStyle name="Percent 10 6 28 2" xfId="20305" xr:uid="{00000000-0005-0000-0000-00004C4F0000}"/>
    <cellStyle name="Percent 10 6 29" xfId="20306" xr:uid="{00000000-0005-0000-0000-00004D4F0000}"/>
    <cellStyle name="Percent 10 6 29 2" xfId="20307" xr:uid="{00000000-0005-0000-0000-00004E4F0000}"/>
    <cellStyle name="Percent 10 6 3" xfId="20308" xr:uid="{00000000-0005-0000-0000-00004F4F0000}"/>
    <cellStyle name="Percent 10 6 3 2" xfId="20309" xr:uid="{00000000-0005-0000-0000-0000504F0000}"/>
    <cellStyle name="Percent 10 6 30" xfId="20310" xr:uid="{00000000-0005-0000-0000-0000514F0000}"/>
    <cellStyle name="Percent 10 6 30 2" xfId="20311" xr:uid="{00000000-0005-0000-0000-0000524F0000}"/>
    <cellStyle name="Percent 10 6 31" xfId="20312" xr:uid="{00000000-0005-0000-0000-0000534F0000}"/>
    <cellStyle name="Percent 10 6 31 2" xfId="20313" xr:uid="{00000000-0005-0000-0000-0000544F0000}"/>
    <cellStyle name="Percent 10 6 32" xfId="20314" xr:uid="{00000000-0005-0000-0000-0000554F0000}"/>
    <cellStyle name="Percent 10 6 32 2" xfId="20315" xr:uid="{00000000-0005-0000-0000-0000564F0000}"/>
    <cellStyle name="Percent 10 6 33" xfId="20316" xr:uid="{00000000-0005-0000-0000-0000574F0000}"/>
    <cellStyle name="Percent 10 6 33 2" xfId="20317" xr:uid="{00000000-0005-0000-0000-0000584F0000}"/>
    <cellStyle name="Percent 10 6 34" xfId="20318" xr:uid="{00000000-0005-0000-0000-0000594F0000}"/>
    <cellStyle name="Percent 10 6 34 2" xfId="20319" xr:uid="{00000000-0005-0000-0000-00005A4F0000}"/>
    <cellStyle name="Percent 10 6 35" xfId="20320" xr:uid="{00000000-0005-0000-0000-00005B4F0000}"/>
    <cellStyle name="Percent 10 6 35 2" xfId="20321" xr:uid="{00000000-0005-0000-0000-00005C4F0000}"/>
    <cellStyle name="Percent 10 6 36" xfId="20322" xr:uid="{00000000-0005-0000-0000-00005D4F0000}"/>
    <cellStyle name="Percent 10 6 36 2" xfId="20323" xr:uid="{00000000-0005-0000-0000-00005E4F0000}"/>
    <cellStyle name="Percent 10 6 37" xfId="20324" xr:uid="{00000000-0005-0000-0000-00005F4F0000}"/>
    <cellStyle name="Percent 10 6 37 2" xfId="20325" xr:uid="{00000000-0005-0000-0000-0000604F0000}"/>
    <cellStyle name="Percent 10 6 38" xfId="20326" xr:uid="{00000000-0005-0000-0000-0000614F0000}"/>
    <cellStyle name="Percent 10 6 38 2" xfId="20327" xr:uid="{00000000-0005-0000-0000-0000624F0000}"/>
    <cellStyle name="Percent 10 6 39" xfId="20328" xr:uid="{00000000-0005-0000-0000-0000634F0000}"/>
    <cellStyle name="Percent 10 6 4" xfId="20329" xr:uid="{00000000-0005-0000-0000-0000644F0000}"/>
    <cellStyle name="Percent 10 6 4 2" xfId="20330" xr:uid="{00000000-0005-0000-0000-0000654F0000}"/>
    <cellStyle name="Percent 10 6 5" xfId="20331" xr:uid="{00000000-0005-0000-0000-0000664F0000}"/>
    <cellStyle name="Percent 10 6 5 2" xfId="20332" xr:uid="{00000000-0005-0000-0000-0000674F0000}"/>
    <cellStyle name="Percent 10 6 6" xfId="20333" xr:uid="{00000000-0005-0000-0000-0000684F0000}"/>
    <cellStyle name="Percent 10 6 6 2" xfId="20334" xr:uid="{00000000-0005-0000-0000-0000694F0000}"/>
    <cellStyle name="Percent 10 6 7" xfId="20335" xr:uid="{00000000-0005-0000-0000-00006A4F0000}"/>
    <cellStyle name="Percent 10 6 7 2" xfId="20336" xr:uid="{00000000-0005-0000-0000-00006B4F0000}"/>
    <cellStyle name="Percent 10 6 8" xfId="20337" xr:uid="{00000000-0005-0000-0000-00006C4F0000}"/>
    <cellStyle name="Percent 10 6 8 2" xfId="20338" xr:uid="{00000000-0005-0000-0000-00006D4F0000}"/>
    <cellStyle name="Percent 10 6 9" xfId="20339" xr:uid="{00000000-0005-0000-0000-00006E4F0000}"/>
    <cellStyle name="Percent 10 6 9 2" xfId="20340" xr:uid="{00000000-0005-0000-0000-00006F4F0000}"/>
    <cellStyle name="Percent 10 7" xfId="20341" xr:uid="{00000000-0005-0000-0000-0000704F0000}"/>
    <cellStyle name="Percent 10 7 10" xfId="20342" xr:uid="{00000000-0005-0000-0000-0000714F0000}"/>
    <cellStyle name="Percent 10 7 10 2" xfId="20343" xr:uid="{00000000-0005-0000-0000-0000724F0000}"/>
    <cellStyle name="Percent 10 7 11" xfId="20344" xr:uid="{00000000-0005-0000-0000-0000734F0000}"/>
    <cellStyle name="Percent 10 7 11 2" xfId="20345" xr:uid="{00000000-0005-0000-0000-0000744F0000}"/>
    <cellStyle name="Percent 10 7 12" xfId="20346" xr:uid="{00000000-0005-0000-0000-0000754F0000}"/>
    <cellStyle name="Percent 10 7 12 2" xfId="20347" xr:uid="{00000000-0005-0000-0000-0000764F0000}"/>
    <cellStyle name="Percent 10 7 13" xfId="20348" xr:uid="{00000000-0005-0000-0000-0000774F0000}"/>
    <cellStyle name="Percent 10 7 13 2" xfId="20349" xr:uid="{00000000-0005-0000-0000-0000784F0000}"/>
    <cellStyle name="Percent 10 7 14" xfId="20350" xr:uid="{00000000-0005-0000-0000-0000794F0000}"/>
    <cellStyle name="Percent 10 7 14 2" xfId="20351" xr:uid="{00000000-0005-0000-0000-00007A4F0000}"/>
    <cellStyle name="Percent 10 7 15" xfId="20352" xr:uid="{00000000-0005-0000-0000-00007B4F0000}"/>
    <cellStyle name="Percent 10 7 15 2" xfId="20353" xr:uid="{00000000-0005-0000-0000-00007C4F0000}"/>
    <cellStyle name="Percent 10 7 16" xfId="20354" xr:uid="{00000000-0005-0000-0000-00007D4F0000}"/>
    <cellStyle name="Percent 10 7 16 2" xfId="20355" xr:uid="{00000000-0005-0000-0000-00007E4F0000}"/>
    <cellStyle name="Percent 10 7 17" xfId="20356" xr:uid="{00000000-0005-0000-0000-00007F4F0000}"/>
    <cellStyle name="Percent 10 7 17 2" xfId="20357" xr:uid="{00000000-0005-0000-0000-0000804F0000}"/>
    <cellStyle name="Percent 10 7 18" xfId="20358" xr:uid="{00000000-0005-0000-0000-0000814F0000}"/>
    <cellStyle name="Percent 10 7 18 2" xfId="20359" xr:uid="{00000000-0005-0000-0000-0000824F0000}"/>
    <cellStyle name="Percent 10 7 19" xfId="20360" xr:uid="{00000000-0005-0000-0000-0000834F0000}"/>
    <cellStyle name="Percent 10 7 19 2" xfId="20361" xr:uid="{00000000-0005-0000-0000-0000844F0000}"/>
    <cellStyle name="Percent 10 7 2" xfId="20362" xr:uid="{00000000-0005-0000-0000-0000854F0000}"/>
    <cellStyle name="Percent 10 7 2 2" xfId="20363" xr:uid="{00000000-0005-0000-0000-0000864F0000}"/>
    <cellStyle name="Percent 10 7 20" xfId="20364" xr:uid="{00000000-0005-0000-0000-0000874F0000}"/>
    <cellStyle name="Percent 10 7 20 2" xfId="20365" xr:uid="{00000000-0005-0000-0000-0000884F0000}"/>
    <cellStyle name="Percent 10 7 21" xfId="20366" xr:uid="{00000000-0005-0000-0000-0000894F0000}"/>
    <cellStyle name="Percent 10 7 21 2" xfId="20367" xr:uid="{00000000-0005-0000-0000-00008A4F0000}"/>
    <cellStyle name="Percent 10 7 22" xfId="20368" xr:uid="{00000000-0005-0000-0000-00008B4F0000}"/>
    <cellStyle name="Percent 10 7 22 2" xfId="20369" xr:uid="{00000000-0005-0000-0000-00008C4F0000}"/>
    <cellStyle name="Percent 10 7 23" xfId="20370" xr:uid="{00000000-0005-0000-0000-00008D4F0000}"/>
    <cellStyle name="Percent 10 7 23 2" xfId="20371" xr:uid="{00000000-0005-0000-0000-00008E4F0000}"/>
    <cellStyle name="Percent 10 7 24" xfId="20372" xr:uid="{00000000-0005-0000-0000-00008F4F0000}"/>
    <cellStyle name="Percent 10 7 24 2" xfId="20373" xr:uid="{00000000-0005-0000-0000-0000904F0000}"/>
    <cellStyle name="Percent 10 7 25" xfId="20374" xr:uid="{00000000-0005-0000-0000-0000914F0000}"/>
    <cellStyle name="Percent 10 7 25 2" xfId="20375" xr:uid="{00000000-0005-0000-0000-0000924F0000}"/>
    <cellStyle name="Percent 10 7 26" xfId="20376" xr:uid="{00000000-0005-0000-0000-0000934F0000}"/>
    <cellStyle name="Percent 10 7 26 2" xfId="20377" xr:uid="{00000000-0005-0000-0000-0000944F0000}"/>
    <cellStyle name="Percent 10 7 27" xfId="20378" xr:uid="{00000000-0005-0000-0000-0000954F0000}"/>
    <cellStyle name="Percent 10 7 27 2" xfId="20379" xr:uid="{00000000-0005-0000-0000-0000964F0000}"/>
    <cellStyle name="Percent 10 7 28" xfId="20380" xr:uid="{00000000-0005-0000-0000-0000974F0000}"/>
    <cellStyle name="Percent 10 7 28 2" xfId="20381" xr:uid="{00000000-0005-0000-0000-0000984F0000}"/>
    <cellStyle name="Percent 10 7 29" xfId="20382" xr:uid="{00000000-0005-0000-0000-0000994F0000}"/>
    <cellStyle name="Percent 10 7 29 2" xfId="20383" xr:uid="{00000000-0005-0000-0000-00009A4F0000}"/>
    <cellStyle name="Percent 10 7 3" xfId="20384" xr:uid="{00000000-0005-0000-0000-00009B4F0000}"/>
    <cellStyle name="Percent 10 7 3 2" xfId="20385" xr:uid="{00000000-0005-0000-0000-00009C4F0000}"/>
    <cellStyle name="Percent 10 7 30" xfId="20386" xr:uid="{00000000-0005-0000-0000-00009D4F0000}"/>
    <cellStyle name="Percent 10 7 30 2" xfId="20387" xr:uid="{00000000-0005-0000-0000-00009E4F0000}"/>
    <cellStyle name="Percent 10 7 31" xfId="20388" xr:uid="{00000000-0005-0000-0000-00009F4F0000}"/>
    <cellStyle name="Percent 10 7 31 2" xfId="20389" xr:uid="{00000000-0005-0000-0000-0000A04F0000}"/>
    <cellStyle name="Percent 10 7 32" xfId="20390" xr:uid="{00000000-0005-0000-0000-0000A14F0000}"/>
    <cellStyle name="Percent 10 7 32 2" xfId="20391" xr:uid="{00000000-0005-0000-0000-0000A24F0000}"/>
    <cellStyle name="Percent 10 7 33" xfId="20392" xr:uid="{00000000-0005-0000-0000-0000A34F0000}"/>
    <cellStyle name="Percent 10 7 33 2" xfId="20393" xr:uid="{00000000-0005-0000-0000-0000A44F0000}"/>
    <cellStyle name="Percent 10 7 34" xfId="20394" xr:uid="{00000000-0005-0000-0000-0000A54F0000}"/>
    <cellStyle name="Percent 10 7 34 2" xfId="20395" xr:uid="{00000000-0005-0000-0000-0000A64F0000}"/>
    <cellStyle name="Percent 10 7 35" xfId="20396" xr:uid="{00000000-0005-0000-0000-0000A74F0000}"/>
    <cellStyle name="Percent 10 7 35 2" xfId="20397" xr:uid="{00000000-0005-0000-0000-0000A84F0000}"/>
    <cellStyle name="Percent 10 7 36" xfId="20398" xr:uid="{00000000-0005-0000-0000-0000A94F0000}"/>
    <cellStyle name="Percent 10 7 36 2" xfId="20399" xr:uid="{00000000-0005-0000-0000-0000AA4F0000}"/>
    <cellStyle name="Percent 10 7 37" xfId="20400" xr:uid="{00000000-0005-0000-0000-0000AB4F0000}"/>
    <cellStyle name="Percent 10 7 37 2" xfId="20401" xr:uid="{00000000-0005-0000-0000-0000AC4F0000}"/>
    <cellStyle name="Percent 10 7 38" xfId="20402" xr:uid="{00000000-0005-0000-0000-0000AD4F0000}"/>
    <cellStyle name="Percent 10 7 38 2" xfId="20403" xr:uid="{00000000-0005-0000-0000-0000AE4F0000}"/>
    <cellStyle name="Percent 10 7 39" xfId="20404" xr:uid="{00000000-0005-0000-0000-0000AF4F0000}"/>
    <cellStyle name="Percent 10 7 4" xfId="20405" xr:uid="{00000000-0005-0000-0000-0000B04F0000}"/>
    <cellStyle name="Percent 10 7 4 2" xfId="20406" xr:uid="{00000000-0005-0000-0000-0000B14F0000}"/>
    <cellStyle name="Percent 10 7 5" xfId="20407" xr:uid="{00000000-0005-0000-0000-0000B24F0000}"/>
    <cellStyle name="Percent 10 7 5 2" xfId="20408" xr:uid="{00000000-0005-0000-0000-0000B34F0000}"/>
    <cellStyle name="Percent 10 7 6" xfId="20409" xr:uid="{00000000-0005-0000-0000-0000B44F0000}"/>
    <cellStyle name="Percent 10 7 6 2" xfId="20410" xr:uid="{00000000-0005-0000-0000-0000B54F0000}"/>
    <cellStyle name="Percent 10 7 7" xfId="20411" xr:uid="{00000000-0005-0000-0000-0000B64F0000}"/>
    <cellStyle name="Percent 10 7 7 2" xfId="20412" xr:uid="{00000000-0005-0000-0000-0000B74F0000}"/>
    <cellStyle name="Percent 10 7 8" xfId="20413" xr:uid="{00000000-0005-0000-0000-0000B84F0000}"/>
    <cellStyle name="Percent 10 7 8 2" xfId="20414" xr:uid="{00000000-0005-0000-0000-0000B94F0000}"/>
    <cellStyle name="Percent 10 7 9" xfId="20415" xr:uid="{00000000-0005-0000-0000-0000BA4F0000}"/>
    <cellStyle name="Percent 10 7 9 2" xfId="20416" xr:uid="{00000000-0005-0000-0000-0000BB4F0000}"/>
    <cellStyle name="Percent 10 8" xfId="20417" xr:uid="{00000000-0005-0000-0000-0000BC4F0000}"/>
    <cellStyle name="Percent 10 8 10" xfId="20418" xr:uid="{00000000-0005-0000-0000-0000BD4F0000}"/>
    <cellStyle name="Percent 10 8 10 2" xfId="20419" xr:uid="{00000000-0005-0000-0000-0000BE4F0000}"/>
    <cellStyle name="Percent 10 8 11" xfId="20420" xr:uid="{00000000-0005-0000-0000-0000BF4F0000}"/>
    <cellStyle name="Percent 10 8 11 2" xfId="20421" xr:uid="{00000000-0005-0000-0000-0000C04F0000}"/>
    <cellStyle name="Percent 10 8 12" xfId="20422" xr:uid="{00000000-0005-0000-0000-0000C14F0000}"/>
    <cellStyle name="Percent 10 8 12 2" xfId="20423" xr:uid="{00000000-0005-0000-0000-0000C24F0000}"/>
    <cellStyle name="Percent 10 8 13" xfId="20424" xr:uid="{00000000-0005-0000-0000-0000C34F0000}"/>
    <cellStyle name="Percent 10 8 13 2" xfId="20425" xr:uid="{00000000-0005-0000-0000-0000C44F0000}"/>
    <cellStyle name="Percent 10 8 14" xfId="20426" xr:uid="{00000000-0005-0000-0000-0000C54F0000}"/>
    <cellStyle name="Percent 10 8 14 2" xfId="20427" xr:uid="{00000000-0005-0000-0000-0000C64F0000}"/>
    <cellStyle name="Percent 10 8 15" xfId="20428" xr:uid="{00000000-0005-0000-0000-0000C74F0000}"/>
    <cellStyle name="Percent 10 8 15 2" xfId="20429" xr:uid="{00000000-0005-0000-0000-0000C84F0000}"/>
    <cellStyle name="Percent 10 8 16" xfId="20430" xr:uid="{00000000-0005-0000-0000-0000C94F0000}"/>
    <cellStyle name="Percent 10 8 16 2" xfId="20431" xr:uid="{00000000-0005-0000-0000-0000CA4F0000}"/>
    <cellStyle name="Percent 10 8 17" xfId="20432" xr:uid="{00000000-0005-0000-0000-0000CB4F0000}"/>
    <cellStyle name="Percent 10 8 17 2" xfId="20433" xr:uid="{00000000-0005-0000-0000-0000CC4F0000}"/>
    <cellStyle name="Percent 10 8 18" xfId="20434" xr:uid="{00000000-0005-0000-0000-0000CD4F0000}"/>
    <cellStyle name="Percent 10 8 18 2" xfId="20435" xr:uid="{00000000-0005-0000-0000-0000CE4F0000}"/>
    <cellStyle name="Percent 10 8 19" xfId="20436" xr:uid="{00000000-0005-0000-0000-0000CF4F0000}"/>
    <cellStyle name="Percent 10 8 19 2" xfId="20437" xr:uid="{00000000-0005-0000-0000-0000D04F0000}"/>
    <cellStyle name="Percent 10 8 2" xfId="20438" xr:uid="{00000000-0005-0000-0000-0000D14F0000}"/>
    <cellStyle name="Percent 10 8 2 2" xfId="20439" xr:uid="{00000000-0005-0000-0000-0000D24F0000}"/>
    <cellStyle name="Percent 10 8 20" xfId="20440" xr:uid="{00000000-0005-0000-0000-0000D34F0000}"/>
    <cellStyle name="Percent 10 8 20 2" xfId="20441" xr:uid="{00000000-0005-0000-0000-0000D44F0000}"/>
    <cellStyle name="Percent 10 8 21" xfId="20442" xr:uid="{00000000-0005-0000-0000-0000D54F0000}"/>
    <cellStyle name="Percent 10 8 21 2" xfId="20443" xr:uid="{00000000-0005-0000-0000-0000D64F0000}"/>
    <cellStyle name="Percent 10 8 22" xfId="20444" xr:uid="{00000000-0005-0000-0000-0000D74F0000}"/>
    <cellStyle name="Percent 10 8 22 2" xfId="20445" xr:uid="{00000000-0005-0000-0000-0000D84F0000}"/>
    <cellStyle name="Percent 10 8 23" xfId="20446" xr:uid="{00000000-0005-0000-0000-0000D94F0000}"/>
    <cellStyle name="Percent 10 8 23 2" xfId="20447" xr:uid="{00000000-0005-0000-0000-0000DA4F0000}"/>
    <cellStyle name="Percent 10 8 24" xfId="20448" xr:uid="{00000000-0005-0000-0000-0000DB4F0000}"/>
    <cellStyle name="Percent 10 8 24 2" xfId="20449" xr:uid="{00000000-0005-0000-0000-0000DC4F0000}"/>
    <cellStyle name="Percent 10 8 25" xfId="20450" xr:uid="{00000000-0005-0000-0000-0000DD4F0000}"/>
    <cellStyle name="Percent 10 8 25 2" xfId="20451" xr:uid="{00000000-0005-0000-0000-0000DE4F0000}"/>
    <cellStyle name="Percent 10 8 26" xfId="20452" xr:uid="{00000000-0005-0000-0000-0000DF4F0000}"/>
    <cellStyle name="Percent 10 8 26 2" xfId="20453" xr:uid="{00000000-0005-0000-0000-0000E04F0000}"/>
    <cellStyle name="Percent 10 8 27" xfId="20454" xr:uid="{00000000-0005-0000-0000-0000E14F0000}"/>
    <cellStyle name="Percent 10 8 27 2" xfId="20455" xr:uid="{00000000-0005-0000-0000-0000E24F0000}"/>
    <cellStyle name="Percent 10 8 28" xfId="20456" xr:uid="{00000000-0005-0000-0000-0000E34F0000}"/>
    <cellStyle name="Percent 10 8 28 2" xfId="20457" xr:uid="{00000000-0005-0000-0000-0000E44F0000}"/>
    <cellStyle name="Percent 10 8 29" xfId="20458" xr:uid="{00000000-0005-0000-0000-0000E54F0000}"/>
    <cellStyle name="Percent 10 8 29 2" xfId="20459" xr:uid="{00000000-0005-0000-0000-0000E64F0000}"/>
    <cellStyle name="Percent 10 8 3" xfId="20460" xr:uid="{00000000-0005-0000-0000-0000E74F0000}"/>
    <cellStyle name="Percent 10 8 3 2" xfId="20461" xr:uid="{00000000-0005-0000-0000-0000E84F0000}"/>
    <cellStyle name="Percent 10 8 30" xfId="20462" xr:uid="{00000000-0005-0000-0000-0000E94F0000}"/>
    <cellStyle name="Percent 10 8 30 2" xfId="20463" xr:uid="{00000000-0005-0000-0000-0000EA4F0000}"/>
    <cellStyle name="Percent 10 8 31" xfId="20464" xr:uid="{00000000-0005-0000-0000-0000EB4F0000}"/>
    <cellStyle name="Percent 10 8 31 2" xfId="20465" xr:uid="{00000000-0005-0000-0000-0000EC4F0000}"/>
    <cellStyle name="Percent 10 8 32" xfId="20466" xr:uid="{00000000-0005-0000-0000-0000ED4F0000}"/>
    <cellStyle name="Percent 10 8 32 2" xfId="20467" xr:uid="{00000000-0005-0000-0000-0000EE4F0000}"/>
    <cellStyle name="Percent 10 8 33" xfId="20468" xr:uid="{00000000-0005-0000-0000-0000EF4F0000}"/>
    <cellStyle name="Percent 10 8 33 2" xfId="20469" xr:uid="{00000000-0005-0000-0000-0000F04F0000}"/>
    <cellStyle name="Percent 10 8 34" xfId="20470" xr:uid="{00000000-0005-0000-0000-0000F14F0000}"/>
    <cellStyle name="Percent 10 8 34 2" xfId="20471" xr:uid="{00000000-0005-0000-0000-0000F24F0000}"/>
    <cellStyle name="Percent 10 8 35" xfId="20472" xr:uid="{00000000-0005-0000-0000-0000F34F0000}"/>
    <cellStyle name="Percent 10 8 35 2" xfId="20473" xr:uid="{00000000-0005-0000-0000-0000F44F0000}"/>
    <cellStyle name="Percent 10 8 36" xfId="20474" xr:uid="{00000000-0005-0000-0000-0000F54F0000}"/>
    <cellStyle name="Percent 10 8 36 2" xfId="20475" xr:uid="{00000000-0005-0000-0000-0000F64F0000}"/>
    <cellStyle name="Percent 10 8 37" xfId="20476" xr:uid="{00000000-0005-0000-0000-0000F74F0000}"/>
    <cellStyle name="Percent 10 8 37 2" xfId="20477" xr:uid="{00000000-0005-0000-0000-0000F84F0000}"/>
    <cellStyle name="Percent 10 8 38" xfId="20478" xr:uid="{00000000-0005-0000-0000-0000F94F0000}"/>
    <cellStyle name="Percent 10 8 38 2" xfId="20479" xr:uid="{00000000-0005-0000-0000-0000FA4F0000}"/>
    <cellStyle name="Percent 10 8 39" xfId="20480" xr:uid="{00000000-0005-0000-0000-0000FB4F0000}"/>
    <cellStyle name="Percent 10 8 4" xfId="20481" xr:uid="{00000000-0005-0000-0000-0000FC4F0000}"/>
    <cellStyle name="Percent 10 8 4 2" xfId="20482" xr:uid="{00000000-0005-0000-0000-0000FD4F0000}"/>
    <cellStyle name="Percent 10 8 5" xfId="20483" xr:uid="{00000000-0005-0000-0000-0000FE4F0000}"/>
    <cellStyle name="Percent 10 8 5 2" xfId="20484" xr:uid="{00000000-0005-0000-0000-0000FF4F0000}"/>
    <cellStyle name="Percent 10 8 6" xfId="20485" xr:uid="{00000000-0005-0000-0000-000000500000}"/>
    <cellStyle name="Percent 10 8 6 2" xfId="20486" xr:uid="{00000000-0005-0000-0000-000001500000}"/>
    <cellStyle name="Percent 10 8 7" xfId="20487" xr:uid="{00000000-0005-0000-0000-000002500000}"/>
    <cellStyle name="Percent 10 8 7 2" xfId="20488" xr:uid="{00000000-0005-0000-0000-000003500000}"/>
    <cellStyle name="Percent 10 8 8" xfId="20489" xr:uid="{00000000-0005-0000-0000-000004500000}"/>
    <cellStyle name="Percent 10 8 8 2" xfId="20490" xr:uid="{00000000-0005-0000-0000-000005500000}"/>
    <cellStyle name="Percent 10 8 9" xfId="20491" xr:uid="{00000000-0005-0000-0000-000006500000}"/>
    <cellStyle name="Percent 10 8 9 2" xfId="20492" xr:uid="{00000000-0005-0000-0000-000007500000}"/>
    <cellStyle name="Percent 10 9" xfId="20493" xr:uid="{00000000-0005-0000-0000-000008500000}"/>
    <cellStyle name="Percent 10 9 10" xfId="20494" xr:uid="{00000000-0005-0000-0000-000009500000}"/>
    <cellStyle name="Percent 10 9 10 2" xfId="20495" xr:uid="{00000000-0005-0000-0000-00000A500000}"/>
    <cellStyle name="Percent 10 9 11" xfId="20496" xr:uid="{00000000-0005-0000-0000-00000B500000}"/>
    <cellStyle name="Percent 10 9 11 2" xfId="20497" xr:uid="{00000000-0005-0000-0000-00000C500000}"/>
    <cellStyle name="Percent 10 9 12" xfId="20498" xr:uid="{00000000-0005-0000-0000-00000D500000}"/>
    <cellStyle name="Percent 10 9 12 2" xfId="20499" xr:uid="{00000000-0005-0000-0000-00000E500000}"/>
    <cellStyle name="Percent 10 9 13" xfId="20500" xr:uid="{00000000-0005-0000-0000-00000F500000}"/>
    <cellStyle name="Percent 10 9 13 2" xfId="20501" xr:uid="{00000000-0005-0000-0000-000010500000}"/>
    <cellStyle name="Percent 10 9 14" xfId="20502" xr:uid="{00000000-0005-0000-0000-000011500000}"/>
    <cellStyle name="Percent 10 9 14 2" xfId="20503" xr:uid="{00000000-0005-0000-0000-000012500000}"/>
    <cellStyle name="Percent 10 9 15" xfId="20504" xr:uid="{00000000-0005-0000-0000-000013500000}"/>
    <cellStyle name="Percent 10 9 15 2" xfId="20505" xr:uid="{00000000-0005-0000-0000-000014500000}"/>
    <cellStyle name="Percent 10 9 16" xfId="20506" xr:uid="{00000000-0005-0000-0000-000015500000}"/>
    <cellStyle name="Percent 10 9 16 2" xfId="20507" xr:uid="{00000000-0005-0000-0000-000016500000}"/>
    <cellStyle name="Percent 10 9 17" xfId="20508" xr:uid="{00000000-0005-0000-0000-000017500000}"/>
    <cellStyle name="Percent 10 9 17 2" xfId="20509" xr:uid="{00000000-0005-0000-0000-000018500000}"/>
    <cellStyle name="Percent 10 9 18" xfId="20510" xr:uid="{00000000-0005-0000-0000-000019500000}"/>
    <cellStyle name="Percent 10 9 18 2" xfId="20511" xr:uid="{00000000-0005-0000-0000-00001A500000}"/>
    <cellStyle name="Percent 10 9 19" xfId="20512" xr:uid="{00000000-0005-0000-0000-00001B500000}"/>
    <cellStyle name="Percent 10 9 19 2" xfId="20513" xr:uid="{00000000-0005-0000-0000-00001C500000}"/>
    <cellStyle name="Percent 10 9 2" xfId="20514" xr:uid="{00000000-0005-0000-0000-00001D500000}"/>
    <cellStyle name="Percent 10 9 2 2" xfId="20515" xr:uid="{00000000-0005-0000-0000-00001E500000}"/>
    <cellStyle name="Percent 10 9 20" xfId="20516" xr:uid="{00000000-0005-0000-0000-00001F500000}"/>
    <cellStyle name="Percent 10 9 20 2" xfId="20517" xr:uid="{00000000-0005-0000-0000-000020500000}"/>
    <cellStyle name="Percent 10 9 21" xfId="20518" xr:uid="{00000000-0005-0000-0000-000021500000}"/>
    <cellStyle name="Percent 10 9 21 2" xfId="20519" xr:uid="{00000000-0005-0000-0000-000022500000}"/>
    <cellStyle name="Percent 10 9 22" xfId="20520" xr:uid="{00000000-0005-0000-0000-000023500000}"/>
    <cellStyle name="Percent 10 9 22 2" xfId="20521" xr:uid="{00000000-0005-0000-0000-000024500000}"/>
    <cellStyle name="Percent 10 9 23" xfId="20522" xr:uid="{00000000-0005-0000-0000-000025500000}"/>
    <cellStyle name="Percent 10 9 23 2" xfId="20523" xr:uid="{00000000-0005-0000-0000-000026500000}"/>
    <cellStyle name="Percent 10 9 24" xfId="20524" xr:uid="{00000000-0005-0000-0000-000027500000}"/>
    <cellStyle name="Percent 10 9 24 2" xfId="20525" xr:uid="{00000000-0005-0000-0000-000028500000}"/>
    <cellStyle name="Percent 10 9 25" xfId="20526" xr:uid="{00000000-0005-0000-0000-000029500000}"/>
    <cellStyle name="Percent 10 9 25 2" xfId="20527" xr:uid="{00000000-0005-0000-0000-00002A500000}"/>
    <cellStyle name="Percent 10 9 26" xfId="20528" xr:uid="{00000000-0005-0000-0000-00002B500000}"/>
    <cellStyle name="Percent 10 9 26 2" xfId="20529" xr:uid="{00000000-0005-0000-0000-00002C500000}"/>
    <cellStyle name="Percent 10 9 27" xfId="20530" xr:uid="{00000000-0005-0000-0000-00002D500000}"/>
    <cellStyle name="Percent 10 9 27 2" xfId="20531" xr:uid="{00000000-0005-0000-0000-00002E500000}"/>
    <cellStyle name="Percent 10 9 28" xfId="20532" xr:uid="{00000000-0005-0000-0000-00002F500000}"/>
    <cellStyle name="Percent 10 9 28 2" xfId="20533" xr:uid="{00000000-0005-0000-0000-000030500000}"/>
    <cellStyle name="Percent 10 9 29" xfId="20534" xr:uid="{00000000-0005-0000-0000-000031500000}"/>
    <cellStyle name="Percent 10 9 29 2" xfId="20535" xr:uid="{00000000-0005-0000-0000-000032500000}"/>
    <cellStyle name="Percent 10 9 3" xfId="20536" xr:uid="{00000000-0005-0000-0000-000033500000}"/>
    <cellStyle name="Percent 10 9 3 2" xfId="20537" xr:uid="{00000000-0005-0000-0000-000034500000}"/>
    <cellStyle name="Percent 10 9 30" xfId="20538" xr:uid="{00000000-0005-0000-0000-000035500000}"/>
    <cellStyle name="Percent 10 9 30 2" xfId="20539" xr:uid="{00000000-0005-0000-0000-000036500000}"/>
    <cellStyle name="Percent 10 9 31" xfId="20540" xr:uid="{00000000-0005-0000-0000-000037500000}"/>
    <cellStyle name="Percent 10 9 31 2" xfId="20541" xr:uid="{00000000-0005-0000-0000-000038500000}"/>
    <cellStyle name="Percent 10 9 32" xfId="20542" xr:uid="{00000000-0005-0000-0000-000039500000}"/>
    <cellStyle name="Percent 10 9 32 2" xfId="20543" xr:uid="{00000000-0005-0000-0000-00003A500000}"/>
    <cellStyle name="Percent 10 9 33" xfId="20544" xr:uid="{00000000-0005-0000-0000-00003B500000}"/>
    <cellStyle name="Percent 10 9 33 2" xfId="20545" xr:uid="{00000000-0005-0000-0000-00003C500000}"/>
    <cellStyle name="Percent 10 9 34" xfId="20546" xr:uid="{00000000-0005-0000-0000-00003D500000}"/>
    <cellStyle name="Percent 10 9 34 2" xfId="20547" xr:uid="{00000000-0005-0000-0000-00003E500000}"/>
    <cellStyle name="Percent 10 9 35" xfId="20548" xr:uid="{00000000-0005-0000-0000-00003F500000}"/>
    <cellStyle name="Percent 10 9 35 2" xfId="20549" xr:uid="{00000000-0005-0000-0000-000040500000}"/>
    <cellStyle name="Percent 10 9 36" xfId="20550" xr:uid="{00000000-0005-0000-0000-000041500000}"/>
    <cellStyle name="Percent 10 9 36 2" xfId="20551" xr:uid="{00000000-0005-0000-0000-000042500000}"/>
    <cellStyle name="Percent 10 9 37" xfId="20552" xr:uid="{00000000-0005-0000-0000-000043500000}"/>
    <cellStyle name="Percent 10 9 37 2" xfId="20553" xr:uid="{00000000-0005-0000-0000-000044500000}"/>
    <cellStyle name="Percent 10 9 38" xfId="20554" xr:uid="{00000000-0005-0000-0000-000045500000}"/>
    <cellStyle name="Percent 10 9 38 2" xfId="20555" xr:uid="{00000000-0005-0000-0000-000046500000}"/>
    <cellStyle name="Percent 10 9 39" xfId="20556" xr:uid="{00000000-0005-0000-0000-000047500000}"/>
    <cellStyle name="Percent 10 9 4" xfId="20557" xr:uid="{00000000-0005-0000-0000-000048500000}"/>
    <cellStyle name="Percent 10 9 4 2" xfId="20558" xr:uid="{00000000-0005-0000-0000-000049500000}"/>
    <cellStyle name="Percent 10 9 5" xfId="20559" xr:uid="{00000000-0005-0000-0000-00004A500000}"/>
    <cellStyle name="Percent 10 9 5 2" xfId="20560" xr:uid="{00000000-0005-0000-0000-00004B500000}"/>
    <cellStyle name="Percent 10 9 6" xfId="20561" xr:uid="{00000000-0005-0000-0000-00004C500000}"/>
    <cellStyle name="Percent 10 9 6 2" xfId="20562" xr:uid="{00000000-0005-0000-0000-00004D500000}"/>
    <cellStyle name="Percent 10 9 7" xfId="20563" xr:uid="{00000000-0005-0000-0000-00004E500000}"/>
    <cellStyle name="Percent 10 9 7 2" xfId="20564" xr:uid="{00000000-0005-0000-0000-00004F500000}"/>
    <cellStyle name="Percent 10 9 8" xfId="20565" xr:uid="{00000000-0005-0000-0000-000050500000}"/>
    <cellStyle name="Percent 10 9 8 2" xfId="20566" xr:uid="{00000000-0005-0000-0000-000051500000}"/>
    <cellStyle name="Percent 10 9 9" xfId="20567" xr:uid="{00000000-0005-0000-0000-000052500000}"/>
    <cellStyle name="Percent 10 9 9 2" xfId="20568" xr:uid="{00000000-0005-0000-0000-000053500000}"/>
    <cellStyle name="Percent 12 10" xfId="20569" xr:uid="{00000000-0005-0000-0000-000054500000}"/>
    <cellStyle name="Percent 12 10 10" xfId="20570" xr:uid="{00000000-0005-0000-0000-000055500000}"/>
    <cellStyle name="Percent 12 10 10 2" xfId="20571" xr:uid="{00000000-0005-0000-0000-000056500000}"/>
    <cellStyle name="Percent 12 10 11" xfId="20572" xr:uid="{00000000-0005-0000-0000-000057500000}"/>
    <cellStyle name="Percent 12 10 11 2" xfId="20573" xr:uid="{00000000-0005-0000-0000-000058500000}"/>
    <cellStyle name="Percent 12 10 12" xfId="20574" xr:uid="{00000000-0005-0000-0000-000059500000}"/>
    <cellStyle name="Percent 12 10 12 2" xfId="20575" xr:uid="{00000000-0005-0000-0000-00005A500000}"/>
    <cellStyle name="Percent 12 10 13" xfId="20576" xr:uid="{00000000-0005-0000-0000-00005B500000}"/>
    <cellStyle name="Percent 12 10 13 2" xfId="20577" xr:uid="{00000000-0005-0000-0000-00005C500000}"/>
    <cellStyle name="Percent 12 10 14" xfId="20578" xr:uid="{00000000-0005-0000-0000-00005D500000}"/>
    <cellStyle name="Percent 12 10 14 2" xfId="20579" xr:uid="{00000000-0005-0000-0000-00005E500000}"/>
    <cellStyle name="Percent 12 10 15" xfId="20580" xr:uid="{00000000-0005-0000-0000-00005F500000}"/>
    <cellStyle name="Percent 12 10 15 2" xfId="20581" xr:uid="{00000000-0005-0000-0000-000060500000}"/>
    <cellStyle name="Percent 12 10 16" xfId="20582" xr:uid="{00000000-0005-0000-0000-000061500000}"/>
    <cellStyle name="Percent 12 10 16 2" xfId="20583" xr:uid="{00000000-0005-0000-0000-000062500000}"/>
    <cellStyle name="Percent 12 10 17" xfId="20584" xr:uid="{00000000-0005-0000-0000-000063500000}"/>
    <cellStyle name="Percent 12 10 17 2" xfId="20585" xr:uid="{00000000-0005-0000-0000-000064500000}"/>
    <cellStyle name="Percent 12 10 18" xfId="20586" xr:uid="{00000000-0005-0000-0000-000065500000}"/>
    <cellStyle name="Percent 12 10 18 2" xfId="20587" xr:uid="{00000000-0005-0000-0000-000066500000}"/>
    <cellStyle name="Percent 12 10 19" xfId="20588" xr:uid="{00000000-0005-0000-0000-000067500000}"/>
    <cellStyle name="Percent 12 10 19 2" xfId="20589" xr:uid="{00000000-0005-0000-0000-000068500000}"/>
    <cellStyle name="Percent 12 10 2" xfId="20590" xr:uid="{00000000-0005-0000-0000-000069500000}"/>
    <cellStyle name="Percent 12 10 2 2" xfId="20591" xr:uid="{00000000-0005-0000-0000-00006A500000}"/>
    <cellStyle name="Percent 12 10 20" xfId="20592" xr:uid="{00000000-0005-0000-0000-00006B500000}"/>
    <cellStyle name="Percent 12 10 20 2" xfId="20593" xr:uid="{00000000-0005-0000-0000-00006C500000}"/>
    <cellStyle name="Percent 12 10 21" xfId="20594" xr:uid="{00000000-0005-0000-0000-00006D500000}"/>
    <cellStyle name="Percent 12 10 21 2" xfId="20595" xr:uid="{00000000-0005-0000-0000-00006E500000}"/>
    <cellStyle name="Percent 12 10 22" xfId="20596" xr:uid="{00000000-0005-0000-0000-00006F500000}"/>
    <cellStyle name="Percent 12 10 22 2" xfId="20597" xr:uid="{00000000-0005-0000-0000-000070500000}"/>
    <cellStyle name="Percent 12 10 23" xfId="20598" xr:uid="{00000000-0005-0000-0000-000071500000}"/>
    <cellStyle name="Percent 12 10 23 2" xfId="20599" xr:uid="{00000000-0005-0000-0000-000072500000}"/>
    <cellStyle name="Percent 12 10 24" xfId="20600" xr:uid="{00000000-0005-0000-0000-000073500000}"/>
    <cellStyle name="Percent 12 10 24 2" xfId="20601" xr:uid="{00000000-0005-0000-0000-000074500000}"/>
    <cellStyle name="Percent 12 10 25" xfId="20602" xr:uid="{00000000-0005-0000-0000-000075500000}"/>
    <cellStyle name="Percent 12 10 25 2" xfId="20603" xr:uid="{00000000-0005-0000-0000-000076500000}"/>
    <cellStyle name="Percent 12 10 26" xfId="20604" xr:uid="{00000000-0005-0000-0000-000077500000}"/>
    <cellStyle name="Percent 12 10 26 2" xfId="20605" xr:uid="{00000000-0005-0000-0000-000078500000}"/>
    <cellStyle name="Percent 12 10 27" xfId="20606" xr:uid="{00000000-0005-0000-0000-000079500000}"/>
    <cellStyle name="Percent 12 10 27 2" xfId="20607" xr:uid="{00000000-0005-0000-0000-00007A500000}"/>
    <cellStyle name="Percent 12 10 28" xfId="20608" xr:uid="{00000000-0005-0000-0000-00007B500000}"/>
    <cellStyle name="Percent 12 10 28 2" xfId="20609" xr:uid="{00000000-0005-0000-0000-00007C500000}"/>
    <cellStyle name="Percent 12 10 29" xfId="20610" xr:uid="{00000000-0005-0000-0000-00007D500000}"/>
    <cellStyle name="Percent 12 10 29 2" xfId="20611" xr:uid="{00000000-0005-0000-0000-00007E500000}"/>
    <cellStyle name="Percent 12 10 3" xfId="20612" xr:uid="{00000000-0005-0000-0000-00007F500000}"/>
    <cellStyle name="Percent 12 10 3 2" xfId="20613" xr:uid="{00000000-0005-0000-0000-000080500000}"/>
    <cellStyle name="Percent 12 10 30" xfId="20614" xr:uid="{00000000-0005-0000-0000-000081500000}"/>
    <cellStyle name="Percent 12 10 30 2" xfId="20615" xr:uid="{00000000-0005-0000-0000-000082500000}"/>
    <cellStyle name="Percent 12 10 31" xfId="20616" xr:uid="{00000000-0005-0000-0000-000083500000}"/>
    <cellStyle name="Percent 12 10 31 2" xfId="20617" xr:uid="{00000000-0005-0000-0000-000084500000}"/>
    <cellStyle name="Percent 12 10 32" xfId="20618" xr:uid="{00000000-0005-0000-0000-000085500000}"/>
    <cellStyle name="Percent 12 10 32 2" xfId="20619" xr:uid="{00000000-0005-0000-0000-000086500000}"/>
    <cellStyle name="Percent 12 10 33" xfId="20620" xr:uid="{00000000-0005-0000-0000-000087500000}"/>
    <cellStyle name="Percent 12 10 33 2" xfId="20621" xr:uid="{00000000-0005-0000-0000-000088500000}"/>
    <cellStyle name="Percent 12 10 34" xfId="20622" xr:uid="{00000000-0005-0000-0000-000089500000}"/>
    <cellStyle name="Percent 12 10 34 2" xfId="20623" xr:uid="{00000000-0005-0000-0000-00008A500000}"/>
    <cellStyle name="Percent 12 10 35" xfId="20624" xr:uid="{00000000-0005-0000-0000-00008B500000}"/>
    <cellStyle name="Percent 12 10 35 2" xfId="20625" xr:uid="{00000000-0005-0000-0000-00008C500000}"/>
    <cellStyle name="Percent 12 10 36" xfId="20626" xr:uid="{00000000-0005-0000-0000-00008D500000}"/>
    <cellStyle name="Percent 12 10 36 2" xfId="20627" xr:uid="{00000000-0005-0000-0000-00008E500000}"/>
    <cellStyle name="Percent 12 10 37" xfId="20628" xr:uid="{00000000-0005-0000-0000-00008F500000}"/>
    <cellStyle name="Percent 12 10 37 2" xfId="20629" xr:uid="{00000000-0005-0000-0000-000090500000}"/>
    <cellStyle name="Percent 12 10 38" xfId="20630" xr:uid="{00000000-0005-0000-0000-000091500000}"/>
    <cellStyle name="Percent 12 10 38 2" xfId="20631" xr:uid="{00000000-0005-0000-0000-000092500000}"/>
    <cellStyle name="Percent 12 10 39" xfId="20632" xr:uid="{00000000-0005-0000-0000-000093500000}"/>
    <cellStyle name="Percent 12 10 4" xfId="20633" xr:uid="{00000000-0005-0000-0000-000094500000}"/>
    <cellStyle name="Percent 12 10 4 2" xfId="20634" xr:uid="{00000000-0005-0000-0000-000095500000}"/>
    <cellStyle name="Percent 12 10 5" xfId="20635" xr:uid="{00000000-0005-0000-0000-000096500000}"/>
    <cellStyle name="Percent 12 10 5 2" xfId="20636" xr:uid="{00000000-0005-0000-0000-000097500000}"/>
    <cellStyle name="Percent 12 10 6" xfId="20637" xr:uid="{00000000-0005-0000-0000-000098500000}"/>
    <cellStyle name="Percent 12 10 6 2" xfId="20638" xr:uid="{00000000-0005-0000-0000-000099500000}"/>
    <cellStyle name="Percent 12 10 7" xfId="20639" xr:uid="{00000000-0005-0000-0000-00009A500000}"/>
    <cellStyle name="Percent 12 10 7 2" xfId="20640" xr:uid="{00000000-0005-0000-0000-00009B500000}"/>
    <cellStyle name="Percent 12 10 8" xfId="20641" xr:uid="{00000000-0005-0000-0000-00009C500000}"/>
    <cellStyle name="Percent 12 10 8 2" xfId="20642" xr:uid="{00000000-0005-0000-0000-00009D500000}"/>
    <cellStyle name="Percent 12 10 9" xfId="20643" xr:uid="{00000000-0005-0000-0000-00009E500000}"/>
    <cellStyle name="Percent 12 10 9 2" xfId="20644" xr:uid="{00000000-0005-0000-0000-00009F500000}"/>
    <cellStyle name="Percent 12 11" xfId="20645" xr:uid="{00000000-0005-0000-0000-0000A0500000}"/>
    <cellStyle name="Percent 12 11 10" xfId="20646" xr:uid="{00000000-0005-0000-0000-0000A1500000}"/>
    <cellStyle name="Percent 12 11 10 2" xfId="20647" xr:uid="{00000000-0005-0000-0000-0000A2500000}"/>
    <cellStyle name="Percent 12 11 11" xfId="20648" xr:uid="{00000000-0005-0000-0000-0000A3500000}"/>
    <cellStyle name="Percent 12 11 11 2" xfId="20649" xr:uid="{00000000-0005-0000-0000-0000A4500000}"/>
    <cellStyle name="Percent 12 11 12" xfId="20650" xr:uid="{00000000-0005-0000-0000-0000A5500000}"/>
    <cellStyle name="Percent 12 11 12 2" xfId="20651" xr:uid="{00000000-0005-0000-0000-0000A6500000}"/>
    <cellStyle name="Percent 12 11 13" xfId="20652" xr:uid="{00000000-0005-0000-0000-0000A7500000}"/>
    <cellStyle name="Percent 12 11 13 2" xfId="20653" xr:uid="{00000000-0005-0000-0000-0000A8500000}"/>
    <cellStyle name="Percent 12 11 14" xfId="20654" xr:uid="{00000000-0005-0000-0000-0000A9500000}"/>
    <cellStyle name="Percent 12 11 14 2" xfId="20655" xr:uid="{00000000-0005-0000-0000-0000AA500000}"/>
    <cellStyle name="Percent 12 11 15" xfId="20656" xr:uid="{00000000-0005-0000-0000-0000AB500000}"/>
    <cellStyle name="Percent 12 11 15 2" xfId="20657" xr:uid="{00000000-0005-0000-0000-0000AC500000}"/>
    <cellStyle name="Percent 12 11 16" xfId="20658" xr:uid="{00000000-0005-0000-0000-0000AD500000}"/>
    <cellStyle name="Percent 12 11 16 2" xfId="20659" xr:uid="{00000000-0005-0000-0000-0000AE500000}"/>
    <cellStyle name="Percent 12 11 17" xfId="20660" xr:uid="{00000000-0005-0000-0000-0000AF500000}"/>
    <cellStyle name="Percent 12 11 17 2" xfId="20661" xr:uid="{00000000-0005-0000-0000-0000B0500000}"/>
    <cellStyle name="Percent 12 11 18" xfId="20662" xr:uid="{00000000-0005-0000-0000-0000B1500000}"/>
    <cellStyle name="Percent 12 11 18 2" xfId="20663" xr:uid="{00000000-0005-0000-0000-0000B2500000}"/>
    <cellStyle name="Percent 12 11 19" xfId="20664" xr:uid="{00000000-0005-0000-0000-0000B3500000}"/>
    <cellStyle name="Percent 12 11 19 2" xfId="20665" xr:uid="{00000000-0005-0000-0000-0000B4500000}"/>
    <cellStyle name="Percent 12 11 2" xfId="20666" xr:uid="{00000000-0005-0000-0000-0000B5500000}"/>
    <cellStyle name="Percent 12 11 2 2" xfId="20667" xr:uid="{00000000-0005-0000-0000-0000B6500000}"/>
    <cellStyle name="Percent 12 11 20" xfId="20668" xr:uid="{00000000-0005-0000-0000-0000B7500000}"/>
    <cellStyle name="Percent 12 11 20 2" xfId="20669" xr:uid="{00000000-0005-0000-0000-0000B8500000}"/>
    <cellStyle name="Percent 12 11 21" xfId="20670" xr:uid="{00000000-0005-0000-0000-0000B9500000}"/>
    <cellStyle name="Percent 12 11 21 2" xfId="20671" xr:uid="{00000000-0005-0000-0000-0000BA500000}"/>
    <cellStyle name="Percent 12 11 22" xfId="20672" xr:uid="{00000000-0005-0000-0000-0000BB500000}"/>
    <cellStyle name="Percent 12 11 22 2" xfId="20673" xr:uid="{00000000-0005-0000-0000-0000BC500000}"/>
    <cellStyle name="Percent 12 11 23" xfId="20674" xr:uid="{00000000-0005-0000-0000-0000BD500000}"/>
    <cellStyle name="Percent 12 11 23 2" xfId="20675" xr:uid="{00000000-0005-0000-0000-0000BE500000}"/>
    <cellStyle name="Percent 12 11 24" xfId="20676" xr:uid="{00000000-0005-0000-0000-0000BF500000}"/>
    <cellStyle name="Percent 12 11 24 2" xfId="20677" xr:uid="{00000000-0005-0000-0000-0000C0500000}"/>
    <cellStyle name="Percent 12 11 25" xfId="20678" xr:uid="{00000000-0005-0000-0000-0000C1500000}"/>
    <cellStyle name="Percent 12 11 25 2" xfId="20679" xr:uid="{00000000-0005-0000-0000-0000C2500000}"/>
    <cellStyle name="Percent 12 11 26" xfId="20680" xr:uid="{00000000-0005-0000-0000-0000C3500000}"/>
    <cellStyle name="Percent 12 11 26 2" xfId="20681" xr:uid="{00000000-0005-0000-0000-0000C4500000}"/>
    <cellStyle name="Percent 12 11 27" xfId="20682" xr:uid="{00000000-0005-0000-0000-0000C5500000}"/>
    <cellStyle name="Percent 12 11 27 2" xfId="20683" xr:uid="{00000000-0005-0000-0000-0000C6500000}"/>
    <cellStyle name="Percent 12 11 28" xfId="20684" xr:uid="{00000000-0005-0000-0000-0000C7500000}"/>
    <cellStyle name="Percent 12 11 28 2" xfId="20685" xr:uid="{00000000-0005-0000-0000-0000C8500000}"/>
    <cellStyle name="Percent 12 11 29" xfId="20686" xr:uid="{00000000-0005-0000-0000-0000C9500000}"/>
    <cellStyle name="Percent 12 11 29 2" xfId="20687" xr:uid="{00000000-0005-0000-0000-0000CA500000}"/>
    <cellStyle name="Percent 12 11 3" xfId="20688" xr:uid="{00000000-0005-0000-0000-0000CB500000}"/>
    <cellStyle name="Percent 12 11 3 2" xfId="20689" xr:uid="{00000000-0005-0000-0000-0000CC500000}"/>
    <cellStyle name="Percent 12 11 30" xfId="20690" xr:uid="{00000000-0005-0000-0000-0000CD500000}"/>
    <cellStyle name="Percent 12 11 30 2" xfId="20691" xr:uid="{00000000-0005-0000-0000-0000CE500000}"/>
    <cellStyle name="Percent 12 11 31" xfId="20692" xr:uid="{00000000-0005-0000-0000-0000CF500000}"/>
    <cellStyle name="Percent 12 11 31 2" xfId="20693" xr:uid="{00000000-0005-0000-0000-0000D0500000}"/>
    <cellStyle name="Percent 12 11 32" xfId="20694" xr:uid="{00000000-0005-0000-0000-0000D1500000}"/>
    <cellStyle name="Percent 12 11 32 2" xfId="20695" xr:uid="{00000000-0005-0000-0000-0000D2500000}"/>
    <cellStyle name="Percent 12 11 33" xfId="20696" xr:uid="{00000000-0005-0000-0000-0000D3500000}"/>
    <cellStyle name="Percent 12 11 33 2" xfId="20697" xr:uid="{00000000-0005-0000-0000-0000D4500000}"/>
    <cellStyle name="Percent 12 11 34" xfId="20698" xr:uid="{00000000-0005-0000-0000-0000D5500000}"/>
    <cellStyle name="Percent 12 11 34 2" xfId="20699" xr:uid="{00000000-0005-0000-0000-0000D6500000}"/>
    <cellStyle name="Percent 12 11 35" xfId="20700" xr:uid="{00000000-0005-0000-0000-0000D7500000}"/>
    <cellStyle name="Percent 12 11 35 2" xfId="20701" xr:uid="{00000000-0005-0000-0000-0000D8500000}"/>
    <cellStyle name="Percent 12 11 36" xfId="20702" xr:uid="{00000000-0005-0000-0000-0000D9500000}"/>
    <cellStyle name="Percent 12 11 36 2" xfId="20703" xr:uid="{00000000-0005-0000-0000-0000DA500000}"/>
    <cellStyle name="Percent 12 11 37" xfId="20704" xr:uid="{00000000-0005-0000-0000-0000DB500000}"/>
    <cellStyle name="Percent 12 11 37 2" xfId="20705" xr:uid="{00000000-0005-0000-0000-0000DC500000}"/>
    <cellStyle name="Percent 12 11 38" xfId="20706" xr:uid="{00000000-0005-0000-0000-0000DD500000}"/>
    <cellStyle name="Percent 12 11 38 2" xfId="20707" xr:uid="{00000000-0005-0000-0000-0000DE500000}"/>
    <cellStyle name="Percent 12 11 39" xfId="20708" xr:uid="{00000000-0005-0000-0000-0000DF500000}"/>
    <cellStyle name="Percent 12 11 4" xfId="20709" xr:uid="{00000000-0005-0000-0000-0000E0500000}"/>
    <cellStyle name="Percent 12 11 4 2" xfId="20710" xr:uid="{00000000-0005-0000-0000-0000E1500000}"/>
    <cellStyle name="Percent 12 11 5" xfId="20711" xr:uid="{00000000-0005-0000-0000-0000E2500000}"/>
    <cellStyle name="Percent 12 11 5 2" xfId="20712" xr:uid="{00000000-0005-0000-0000-0000E3500000}"/>
    <cellStyle name="Percent 12 11 6" xfId="20713" xr:uid="{00000000-0005-0000-0000-0000E4500000}"/>
    <cellStyle name="Percent 12 11 6 2" xfId="20714" xr:uid="{00000000-0005-0000-0000-0000E5500000}"/>
    <cellStyle name="Percent 12 11 7" xfId="20715" xr:uid="{00000000-0005-0000-0000-0000E6500000}"/>
    <cellStyle name="Percent 12 11 7 2" xfId="20716" xr:uid="{00000000-0005-0000-0000-0000E7500000}"/>
    <cellStyle name="Percent 12 11 8" xfId="20717" xr:uid="{00000000-0005-0000-0000-0000E8500000}"/>
    <cellStyle name="Percent 12 11 8 2" xfId="20718" xr:uid="{00000000-0005-0000-0000-0000E9500000}"/>
    <cellStyle name="Percent 12 11 9" xfId="20719" xr:uid="{00000000-0005-0000-0000-0000EA500000}"/>
    <cellStyle name="Percent 12 11 9 2" xfId="20720" xr:uid="{00000000-0005-0000-0000-0000EB500000}"/>
    <cellStyle name="Percent 12 12" xfId="20721" xr:uid="{00000000-0005-0000-0000-0000EC500000}"/>
    <cellStyle name="Percent 12 12 10" xfId="20722" xr:uid="{00000000-0005-0000-0000-0000ED500000}"/>
    <cellStyle name="Percent 12 12 10 2" xfId="20723" xr:uid="{00000000-0005-0000-0000-0000EE500000}"/>
    <cellStyle name="Percent 12 12 11" xfId="20724" xr:uid="{00000000-0005-0000-0000-0000EF500000}"/>
    <cellStyle name="Percent 12 12 11 2" xfId="20725" xr:uid="{00000000-0005-0000-0000-0000F0500000}"/>
    <cellStyle name="Percent 12 12 12" xfId="20726" xr:uid="{00000000-0005-0000-0000-0000F1500000}"/>
    <cellStyle name="Percent 12 12 12 2" xfId="20727" xr:uid="{00000000-0005-0000-0000-0000F2500000}"/>
    <cellStyle name="Percent 12 12 13" xfId="20728" xr:uid="{00000000-0005-0000-0000-0000F3500000}"/>
    <cellStyle name="Percent 12 12 13 2" xfId="20729" xr:uid="{00000000-0005-0000-0000-0000F4500000}"/>
    <cellStyle name="Percent 12 12 14" xfId="20730" xr:uid="{00000000-0005-0000-0000-0000F5500000}"/>
    <cellStyle name="Percent 12 12 14 2" xfId="20731" xr:uid="{00000000-0005-0000-0000-0000F6500000}"/>
    <cellStyle name="Percent 12 12 15" xfId="20732" xr:uid="{00000000-0005-0000-0000-0000F7500000}"/>
    <cellStyle name="Percent 12 12 15 2" xfId="20733" xr:uid="{00000000-0005-0000-0000-0000F8500000}"/>
    <cellStyle name="Percent 12 12 16" xfId="20734" xr:uid="{00000000-0005-0000-0000-0000F9500000}"/>
    <cellStyle name="Percent 12 12 16 2" xfId="20735" xr:uid="{00000000-0005-0000-0000-0000FA500000}"/>
    <cellStyle name="Percent 12 12 17" xfId="20736" xr:uid="{00000000-0005-0000-0000-0000FB500000}"/>
    <cellStyle name="Percent 12 12 17 2" xfId="20737" xr:uid="{00000000-0005-0000-0000-0000FC500000}"/>
    <cellStyle name="Percent 12 12 18" xfId="20738" xr:uid="{00000000-0005-0000-0000-0000FD500000}"/>
    <cellStyle name="Percent 12 12 18 2" xfId="20739" xr:uid="{00000000-0005-0000-0000-0000FE500000}"/>
    <cellStyle name="Percent 12 12 19" xfId="20740" xr:uid="{00000000-0005-0000-0000-0000FF500000}"/>
    <cellStyle name="Percent 12 12 19 2" xfId="20741" xr:uid="{00000000-0005-0000-0000-000000510000}"/>
    <cellStyle name="Percent 12 12 2" xfId="20742" xr:uid="{00000000-0005-0000-0000-000001510000}"/>
    <cellStyle name="Percent 12 12 2 2" xfId="20743" xr:uid="{00000000-0005-0000-0000-000002510000}"/>
    <cellStyle name="Percent 12 12 20" xfId="20744" xr:uid="{00000000-0005-0000-0000-000003510000}"/>
    <cellStyle name="Percent 12 12 20 2" xfId="20745" xr:uid="{00000000-0005-0000-0000-000004510000}"/>
    <cellStyle name="Percent 12 12 21" xfId="20746" xr:uid="{00000000-0005-0000-0000-000005510000}"/>
    <cellStyle name="Percent 12 12 21 2" xfId="20747" xr:uid="{00000000-0005-0000-0000-000006510000}"/>
    <cellStyle name="Percent 12 12 22" xfId="20748" xr:uid="{00000000-0005-0000-0000-000007510000}"/>
    <cellStyle name="Percent 12 12 22 2" xfId="20749" xr:uid="{00000000-0005-0000-0000-000008510000}"/>
    <cellStyle name="Percent 12 12 23" xfId="20750" xr:uid="{00000000-0005-0000-0000-000009510000}"/>
    <cellStyle name="Percent 12 12 23 2" xfId="20751" xr:uid="{00000000-0005-0000-0000-00000A510000}"/>
    <cellStyle name="Percent 12 12 24" xfId="20752" xr:uid="{00000000-0005-0000-0000-00000B510000}"/>
    <cellStyle name="Percent 12 12 24 2" xfId="20753" xr:uid="{00000000-0005-0000-0000-00000C510000}"/>
    <cellStyle name="Percent 12 12 25" xfId="20754" xr:uid="{00000000-0005-0000-0000-00000D510000}"/>
    <cellStyle name="Percent 12 12 25 2" xfId="20755" xr:uid="{00000000-0005-0000-0000-00000E510000}"/>
    <cellStyle name="Percent 12 12 26" xfId="20756" xr:uid="{00000000-0005-0000-0000-00000F510000}"/>
    <cellStyle name="Percent 12 12 26 2" xfId="20757" xr:uid="{00000000-0005-0000-0000-000010510000}"/>
    <cellStyle name="Percent 12 12 27" xfId="20758" xr:uid="{00000000-0005-0000-0000-000011510000}"/>
    <cellStyle name="Percent 12 12 27 2" xfId="20759" xr:uid="{00000000-0005-0000-0000-000012510000}"/>
    <cellStyle name="Percent 12 12 28" xfId="20760" xr:uid="{00000000-0005-0000-0000-000013510000}"/>
    <cellStyle name="Percent 12 12 28 2" xfId="20761" xr:uid="{00000000-0005-0000-0000-000014510000}"/>
    <cellStyle name="Percent 12 12 29" xfId="20762" xr:uid="{00000000-0005-0000-0000-000015510000}"/>
    <cellStyle name="Percent 12 12 29 2" xfId="20763" xr:uid="{00000000-0005-0000-0000-000016510000}"/>
    <cellStyle name="Percent 12 12 3" xfId="20764" xr:uid="{00000000-0005-0000-0000-000017510000}"/>
    <cellStyle name="Percent 12 12 3 2" xfId="20765" xr:uid="{00000000-0005-0000-0000-000018510000}"/>
    <cellStyle name="Percent 12 12 30" xfId="20766" xr:uid="{00000000-0005-0000-0000-000019510000}"/>
    <cellStyle name="Percent 12 12 30 2" xfId="20767" xr:uid="{00000000-0005-0000-0000-00001A510000}"/>
    <cellStyle name="Percent 12 12 31" xfId="20768" xr:uid="{00000000-0005-0000-0000-00001B510000}"/>
    <cellStyle name="Percent 12 12 31 2" xfId="20769" xr:uid="{00000000-0005-0000-0000-00001C510000}"/>
    <cellStyle name="Percent 12 12 32" xfId="20770" xr:uid="{00000000-0005-0000-0000-00001D510000}"/>
    <cellStyle name="Percent 12 12 32 2" xfId="20771" xr:uid="{00000000-0005-0000-0000-00001E510000}"/>
    <cellStyle name="Percent 12 12 33" xfId="20772" xr:uid="{00000000-0005-0000-0000-00001F510000}"/>
    <cellStyle name="Percent 12 12 33 2" xfId="20773" xr:uid="{00000000-0005-0000-0000-000020510000}"/>
    <cellStyle name="Percent 12 12 34" xfId="20774" xr:uid="{00000000-0005-0000-0000-000021510000}"/>
    <cellStyle name="Percent 12 12 34 2" xfId="20775" xr:uid="{00000000-0005-0000-0000-000022510000}"/>
    <cellStyle name="Percent 12 12 35" xfId="20776" xr:uid="{00000000-0005-0000-0000-000023510000}"/>
    <cellStyle name="Percent 12 12 35 2" xfId="20777" xr:uid="{00000000-0005-0000-0000-000024510000}"/>
    <cellStyle name="Percent 12 12 36" xfId="20778" xr:uid="{00000000-0005-0000-0000-000025510000}"/>
    <cellStyle name="Percent 12 12 36 2" xfId="20779" xr:uid="{00000000-0005-0000-0000-000026510000}"/>
    <cellStyle name="Percent 12 12 37" xfId="20780" xr:uid="{00000000-0005-0000-0000-000027510000}"/>
    <cellStyle name="Percent 12 12 37 2" xfId="20781" xr:uid="{00000000-0005-0000-0000-000028510000}"/>
    <cellStyle name="Percent 12 12 38" xfId="20782" xr:uid="{00000000-0005-0000-0000-000029510000}"/>
    <cellStyle name="Percent 12 12 38 2" xfId="20783" xr:uid="{00000000-0005-0000-0000-00002A510000}"/>
    <cellStyle name="Percent 12 12 39" xfId="20784" xr:uid="{00000000-0005-0000-0000-00002B510000}"/>
    <cellStyle name="Percent 12 12 4" xfId="20785" xr:uid="{00000000-0005-0000-0000-00002C510000}"/>
    <cellStyle name="Percent 12 12 4 2" xfId="20786" xr:uid="{00000000-0005-0000-0000-00002D510000}"/>
    <cellStyle name="Percent 12 12 5" xfId="20787" xr:uid="{00000000-0005-0000-0000-00002E510000}"/>
    <cellStyle name="Percent 12 12 5 2" xfId="20788" xr:uid="{00000000-0005-0000-0000-00002F510000}"/>
    <cellStyle name="Percent 12 12 6" xfId="20789" xr:uid="{00000000-0005-0000-0000-000030510000}"/>
    <cellStyle name="Percent 12 12 6 2" xfId="20790" xr:uid="{00000000-0005-0000-0000-000031510000}"/>
    <cellStyle name="Percent 12 12 7" xfId="20791" xr:uid="{00000000-0005-0000-0000-000032510000}"/>
    <cellStyle name="Percent 12 12 7 2" xfId="20792" xr:uid="{00000000-0005-0000-0000-000033510000}"/>
    <cellStyle name="Percent 12 12 8" xfId="20793" xr:uid="{00000000-0005-0000-0000-000034510000}"/>
    <cellStyle name="Percent 12 12 8 2" xfId="20794" xr:uid="{00000000-0005-0000-0000-000035510000}"/>
    <cellStyle name="Percent 12 12 9" xfId="20795" xr:uid="{00000000-0005-0000-0000-000036510000}"/>
    <cellStyle name="Percent 12 12 9 2" xfId="20796" xr:uid="{00000000-0005-0000-0000-000037510000}"/>
    <cellStyle name="Percent 12 13" xfId="20797" xr:uid="{00000000-0005-0000-0000-000038510000}"/>
    <cellStyle name="Percent 12 13 10" xfId="20798" xr:uid="{00000000-0005-0000-0000-000039510000}"/>
    <cellStyle name="Percent 12 13 10 2" xfId="20799" xr:uid="{00000000-0005-0000-0000-00003A510000}"/>
    <cellStyle name="Percent 12 13 11" xfId="20800" xr:uid="{00000000-0005-0000-0000-00003B510000}"/>
    <cellStyle name="Percent 12 13 11 2" xfId="20801" xr:uid="{00000000-0005-0000-0000-00003C510000}"/>
    <cellStyle name="Percent 12 13 12" xfId="20802" xr:uid="{00000000-0005-0000-0000-00003D510000}"/>
    <cellStyle name="Percent 12 13 12 2" xfId="20803" xr:uid="{00000000-0005-0000-0000-00003E510000}"/>
    <cellStyle name="Percent 12 13 13" xfId="20804" xr:uid="{00000000-0005-0000-0000-00003F510000}"/>
    <cellStyle name="Percent 12 13 13 2" xfId="20805" xr:uid="{00000000-0005-0000-0000-000040510000}"/>
    <cellStyle name="Percent 12 13 14" xfId="20806" xr:uid="{00000000-0005-0000-0000-000041510000}"/>
    <cellStyle name="Percent 12 13 14 2" xfId="20807" xr:uid="{00000000-0005-0000-0000-000042510000}"/>
    <cellStyle name="Percent 12 13 15" xfId="20808" xr:uid="{00000000-0005-0000-0000-000043510000}"/>
    <cellStyle name="Percent 12 13 15 2" xfId="20809" xr:uid="{00000000-0005-0000-0000-000044510000}"/>
    <cellStyle name="Percent 12 13 16" xfId="20810" xr:uid="{00000000-0005-0000-0000-000045510000}"/>
    <cellStyle name="Percent 12 13 16 2" xfId="20811" xr:uid="{00000000-0005-0000-0000-000046510000}"/>
    <cellStyle name="Percent 12 13 17" xfId="20812" xr:uid="{00000000-0005-0000-0000-000047510000}"/>
    <cellStyle name="Percent 12 13 17 2" xfId="20813" xr:uid="{00000000-0005-0000-0000-000048510000}"/>
    <cellStyle name="Percent 12 13 18" xfId="20814" xr:uid="{00000000-0005-0000-0000-000049510000}"/>
    <cellStyle name="Percent 12 13 18 2" xfId="20815" xr:uid="{00000000-0005-0000-0000-00004A510000}"/>
    <cellStyle name="Percent 12 13 19" xfId="20816" xr:uid="{00000000-0005-0000-0000-00004B510000}"/>
    <cellStyle name="Percent 12 13 19 2" xfId="20817" xr:uid="{00000000-0005-0000-0000-00004C510000}"/>
    <cellStyle name="Percent 12 13 2" xfId="20818" xr:uid="{00000000-0005-0000-0000-00004D510000}"/>
    <cellStyle name="Percent 12 13 2 2" xfId="20819" xr:uid="{00000000-0005-0000-0000-00004E510000}"/>
    <cellStyle name="Percent 12 13 20" xfId="20820" xr:uid="{00000000-0005-0000-0000-00004F510000}"/>
    <cellStyle name="Percent 12 13 20 2" xfId="20821" xr:uid="{00000000-0005-0000-0000-000050510000}"/>
    <cellStyle name="Percent 12 13 21" xfId="20822" xr:uid="{00000000-0005-0000-0000-000051510000}"/>
    <cellStyle name="Percent 12 13 21 2" xfId="20823" xr:uid="{00000000-0005-0000-0000-000052510000}"/>
    <cellStyle name="Percent 12 13 22" xfId="20824" xr:uid="{00000000-0005-0000-0000-000053510000}"/>
    <cellStyle name="Percent 12 13 22 2" xfId="20825" xr:uid="{00000000-0005-0000-0000-000054510000}"/>
    <cellStyle name="Percent 12 13 23" xfId="20826" xr:uid="{00000000-0005-0000-0000-000055510000}"/>
    <cellStyle name="Percent 12 13 23 2" xfId="20827" xr:uid="{00000000-0005-0000-0000-000056510000}"/>
    <cellStyle name="Percent 12 13 24" xfId="20828" xr:uid="{00000000-0005-0000-0000-000057510000}"/>
    <cellStyle name="Percent 12 13 24 2" xfId="20829" xr:uid="{00000000-0005-0000-0000-000058510000}"/>
    <cellStyle name="Percent 12 13 25" xfId="20830" xr:uid="{00000000-0005-0000-0000-000059510000}"/>
    <cellStyle name="Percent 12 13 25 2" xfId="20831" xr:uid="{00000000-0005-0000-0000-00005A510000}"/>
    <cellStyle name="Percent 12 13 26" xfId="20832" xr:uid="{00000000-0005-0000-0000-00005B510000}"/>
    <cellStyle name="Percent 12 13 26 2" xfId="20833" xr:uid="{00000000-0005-0000-0000-00005C510000}"/>
    <cellStyle name="Percent 12 13 27" xfId="20834" xr:uid="{00000000-0005-0000-0000-00005D510000}"/>
    <cellStyle name="Percent 12 13 27 2" xfId="20835" xr:uid="{00000000-0005-0000-0000-00005E510000}"/>
    <cellStyle name="Percent 12 13 28" xfId="20836" xr:uid="{00000000-0005-0000-0000-00005F510000}"/>
    <cellStyle name="Percent 12 13 28 2" xfId="20837" xr:uid="{00000000-0005-0000-0000-000060510000}"/>
    <cellStyle name="Percent 12 13 29" xfId="20838" xr:uid="{00000000-0005-0000-0000-000061510000}"/>
    <cellStyle name="Percent 12 13 29 2" xfId="20839" xr:uid="{00000000-0005-0000-0000-000062510000}"/>
    <cellStyle name="Percent 12 13 3" xfId="20840" xr:uid="{00000000-0005-0000-0000-000063510000}"/>
    <cellStyle name="Percent 12 13 3 2" xfId="20841" xr:uid="{00000000-0005-0000-0000-000064510000}"/>
    <cellStyle name="Percent 12 13 30" xfId="20842" xr:uid="{00000000-0005-0000-0000-000065510000}"/>
    <cellStyle name="Percent 12 13 30 2" xfId="20843" xr:uid="{00000000-0005-0000-0000-000066510000}"/>
    <cellStyle name="Percent 12 13 31" xfId="20844" xr:uid="{00000000-0005-0000-0000-000067510000}"/>
    <cellStyle name="Percent 12 13 31 2" xfId="20845" xr:uid="{00000000-0005-0000-0000-000068510000}"/>
    <cellStyle name="Percent 12 13 32" xfId="20846" xr:uid="{00000000-0005-0000-0000-000069510000}"/>
    <cellStyle name="Percent 12 13 32 2" xfId="20847" xr:uid="{00000000-0005-0000-0000-00006A510000}"/>
    <cellStyle name="Percent 12 13 33" xfId="20848" xr:uid="{00000000-0005-0000-0000-00006B510000}"/>
    <cellStyle name="Percent 12 13 33 2" xfId="20849" xr:uid="{00000000-0005-0000-0000-00006C510000}"/>
    <cellStyle name="Percent 12 13 34" xfId="20850" xr:uid="{00000000-0005-0000-0000-00006D510000}"/>
    <cellStyle name="Percent 12 13 34 2" xfId="20851" xr:uid="{00000000-0005-0000-0000-00006E510000}"/>
    <cellStyle name="Percent 12 13 35" xfId="20852" xr:uid="{00000000-0005-0000-0000-00006F510000}"/>
    <cellStyle name="Percent 12 13 35 2" xfId="20853" xr:uid="{00000000-0005-0000-0000-000070510000}"/>
    <cellStyle name="Percent 12 13 36" xfId="20854" xr:uid="{00000000-0005-0000-0000-000071510000}"/>
    <cellStyle name="Percent 12 13 36 2" xfId="20855" xr:uid="{00000000-0005-0000-0000-000072510000}"/>
    <cellStyle name="Percent 12 13 37" xfId="20856" xr:uid="{00000000-0005-0000-0000-000073510000}"/>
    <cellStyle name="Percent 12 13 37 2" xfId="20857" xr:uid="{00000000-0005-0000-0000-000074510000}"/>
    <cellStyle name="Percent 12 13 38" xfId="20858" xr:uid="{00000000-0005-0000-0000-000075510000}"/>
    <cellStyle name="Percent 12 13 38 2" xfId="20859" xr:uid="{00000000-0005-0000-0000-000076510000}"/>
    <cellStyle name="Percent 12 13 39" xfId="20860" xr:uid="{00000000-0005-0000-0000-000077510000}"/>
    <cellStyle name="Percent 12 13 4" xfId="20861" xr:uid="{00000000-0005-0000-0000-000078510000}"/>
    <cellStyle name="Percent 12 13 4 2" xfId="20862" xr:uid="{00000000-0005-0000-0000-000079510000}"/>
    <cellStyle name="Percent 12 13 5" xfId="20863" xr:uid="{00000000-0005-0000-0000-00007A510000}"/>
    <cellStyle name="Percent 12 13 5 2" xfId="20864" xr:uid="{00000000-0005-0000-0000-00007B510000}"/>
    <cellStyle name="Percent 12 13 6" xfId="20865" xr:uid="{00000000-0005-0000-0000-00007C510000}"/>
    <cellStyle name="Percent 12 13 6 2" xfId="20866" xr:uid="{00000000-0005-0000-0000-00007D510000}"/>
    <cellStyle name="Percent 12 13 7" xfId="20867" xr:uid="{00000000-0005-0000-0000-00007E510000}"/>
    <cellStyle name="Percent 12 13 7 2" xfId="20868" xr:uid="{00000000-0005-0000-0000-00007F510000}"/>
    <cellStyle name="Percent 12 13 8" xfId="20869" xr:uid="{00000000-0005-0000-0000-000080510000}"/>
    <cellStyle name="Percent 12 13 8 2" xfId="20870" xr:uid="{00000000-0005-0000-0000-000081510000}"/>
    <cellStyle name="Percent 12 13 9" xfId="20871" xr:uid="{00000000-0005-0000-0000-000082510000}"/>
    <cellStyle name="Percent 12 13 9 2" xfId="20872" xr:uid="{00000000-0005-0000-0000-000083510000}"/>
    <cellStyle name="Percent 12 14" xfId="20873" xr:uid="{00000000-0005-0000-0000-000084510000}"/>
    <cellStyle name="Percent 12 14 10" xfId="20874" xr:uid="{00000000-0005-0000-0000-000085510000}"/>
    <cellStyle name="Percent 12 14 10 2" xfId="20875" xr:uid="{00000000-0005-0000-0000-000086510000}"/>
    <cellStyle name="Percent 12 14 11" xfId="20876" xr:uid="{00000000-0005-0000-0000-000087510000}"/>
    <cellStyle name="Percent 12 14 11 2" xfId="20877" xr:uid="{00000000-0005-0000-0000-000088510000}"/>
    <cellStyle name="Percent 12 14 12" xfId="20878" xr:uid="{00000000-0005-0000-0000-000089510000}"/>
    <cellStyle name="Percent 12 14 12 2" xfId="20879" xr:uid="{00000000-0005-0000-0000-00008A510000}"/>
    <cellStyle name="Percent 12 14 13" xfId="20880" xr:uid="{00000000-0005-0000-0000-00008B510000}"/>
    <cellStyle name="Percent 12 14 13 2" xfId="20881" xr:uid="{00000000-0005-0000-0000-00008C510000}"/>
    <cellStyle name="Percent 12 14 14" xfId="20882" xr:uid="{00000000-0005-0000-0000-00008D510000}"/>
    <cellStyle name="Percent 12 14 14 2" xfId="20883" xr:uid="{00000000-0005-0000-0000-00008E510000}"/>
    <cellStyle name="Percent 12 14 15" xfId="20884" xr:uid="{00000000-0005-0000-0000-00008F510000}"/>
    <cellStyle name="Percent 12 14 15 2" xfId="20885" xr:uid="{00000000-0005-0000-0000-000090510000}"/>
    <cellStyle name="Percent 12 14 16" xfId="20886" xr:uid="{00000000-0005-0000-0000-000091510000}"/>
    <cellStyle name="Percent 12 14 16 2" xfId="20887" xr:uid="{00000000-0005-0000-0000-000092510000}"/>
    <cellStyle name="Percent 12 14 17" xfId="20888" xr:uid="{00000000-0005-0000-0000-000093510000}"/>
    <cellStyle name="Percent 12 14 17 2" xfId="20889" xr:uid="{00000000-0005-0000-0000-000094510000}"/>
    <cellStyle name="Percent 12 14 18" xfId="20890" xr:uid="{00000000-0005-0000-0000-000095510000}"/>
    <cellStyle name="Percent 12 14 18 2" xfId="20891" xr:uid="{00000000-0005-0000-0000-000096510000}"/>
    <cellStyle name="Percent 12 14 19" xfId="20892" xr:uid="{00000000-0005-0000-0000-000097510000}"/>
    <cellStyle name="Percent 12 14 19 2" xfId="20893" xr:uid="{00000000-0005-0000-0000-000098510000}"/>
    <cellStyle name="Percent 12 14 2" xfId="20894" xr:uid="{00000000-0005-0000-0000-000099510000}"/>
    <cellStyle name="Percent 12 14 2 2" xfId="20895" xr:uid="{00000000-0005-0000-0000-00009A510000}"/>
    <cellStyle name="Percent 12 14 20" xfId="20896" xr:uid="{00000000-0005-0000-0000-00009B510000}"/>
    <cellStyle name="Percent 12 14 20 2" xfId="20897" xr:uid="{00000000-0005-0000-0000-00009C510000}"/>
    <cellStyle name="Percent 12 14 21" xfId="20898" xr:uid="{00000000-0005-0000-0000-00009D510000}"/>
    <cellStyle name="Percent 12 14 21 2" xfId="20899" xr:uid="{00000000-0005-0000-0000-00009E510000}"/>
    <cellStyle name="Percent 12 14 22" xfId="20900" xr:uid="{00000000-0005-0000-0000-00009F510000}"/>
    <cellStyle name="Percent 12 14 22 2" xfId="20901" xr:uid="{00000000-0005-0000-0000-0000A0510000}"/>
    <cellStyle name="Percent 12 14 23" xfId="20902" xr:uid="{00000000-0005-0000-0000-0000A1510000}"/>
    <cellStyle name="Percent 12 14 23 2" xfId="20903" xr:uid="{00000000-0005-0000-0000-0000A2510000}"/>
    <cellStyle name="Percent 12 14 24" xfId="20904" xr:uid="{00000000-0005-0000-0000-0000A3510000}"/>
    <cellStyle name="Percent 12 14 24 2" xfId="20905" xr:uid="{00000000-0005-0000-0000-0000A4510000}"/>
    <cellStyle name="Percent 12 14 25" xfId="20906" xr:uid="{00000000-0005-0000-0000-0000A5510000}"/>
    <cellStyle name="Percent 12 14 25 2" xfId="20907" xr:uid="{00000000-0005-0000-0000-0000A6510000}"/>
    <cellStyle name="Percent 12 14 26" xfId="20908" xr:uid="{00000000-0005-0000-0000-0000A7510000}"/>
    <cellStyle name="Percent 12 14 26 2" xfId="20909" xr:uid="{00000000-0005-0000-0000-0000A8510000}"/>
    <cellStyle name="Percent 12 14 27" xfId="20910" xr:uid="{00000000-0005-0000-0000-0000A9510000}"/>
    <cellStyle name="Percent 12 14 27 2" xfId="20911" xr:uid="{00000000-0005-0000-0000-0000AA510000}"/>
    <cellStyle name="Percent 12 14 28" xfId="20912" xr:uid="{00000000-0005-0000-0000-0000AB510000}"/>
    <cellStyle name="Percent 12 14 28 2" xfId="20913" xr:uid="{00000000-0005-0000-0000-0000AC510000}"/>
    <cellStyle name="Percent 12 14 29" xfId="20914" xr:uid="{00000000-0005-0000-0000-0000AD510000}"/>
    <cellStyle name="Percent 12 14 29 2" xfId="20915" xr:uid="{00000000-0005-0000-0000-0000AE510000}"/>
    <cellStyle name="Percent 12 14 3" xfId="20916" xr:uid="{00000000-0005-0000-0000-0000AF510000}"/>
    <cellStyle name="Percent 12 14 3 2" xfId="20917" xr:uid="{00000000-0005-0000-0000-0000B0510000}"/>
    <cellStyle name="Percent 12 14 30" xfId="20918" xr:uid="{00000000-0005-0000-0000-0000B1510000}"/>
    <cellStyle name="Percent 12 14 30 2" xfId="20919" xr:uid="{00000000-0005-0000-0000-0000B2510000}"/>
    <cellStyle name="Percent 12 14 31" xfId="20920" xr:uid="{00000000-0005-0000-0000-0000B3510000}"/>
    <cellStyle name="Percent 12 14 31 2" xfId="20921" xr:uid="{00000000-0005-0000-0000-0000B4510000}"/>
    <cellStyle name="Percent 12 14 32" xfId="20922" xr:uid="{00000000-0005-0000-0000-0000B5510000}"/>
    <cellStyle name="Percent 12 14 32 2" xfId="20923" xr:uid="{00000000-0005-0000-0000-0000B6510000}"/>
    <cellStyle name="Percent 12 14 33" xfId="20924" xr:uid="{00000000-0005-0000-0000-0000B7510000}"/>
    <cellStyle name="Percent 12 14 33 2" xfId="20925" xr:uid="{00000000-0005-0000-0000-0000B8510000}"/>
    <cellStyle name="Percent 12 14 34" xfId="20926" xr:uid="{00000000-0005-0000-0000-0000B9510000}"/>
    <cellStyle name="Percent 12 14 34 2" xfId="20927" xr:uid="{00000000-0005-0000-0000-0000BA510000}"/>
    <cellStyle name="Percent 12 14 35" xfId="20928" xr:uid="{00000000-0005-0000-0000-0000BB510000}"/>
    <cellStyle name="Percent 12 14 35 2" xfId="20929" xr:uid="{00000000-0005-0000-0000-0000BC510000}"/>
    <cellStyle name="Percent 12 14 36" xfId="20930" xr:uid="{00000000-0005-0000-0000-0000BD510000}"/>
    <cellStyle name="Percent 12 14 36 2" xfId="20931" xr:uid="{00000000-0005-0000-0000-0000BE510000}"/>
    <cellStyle name="Percent 12 14 37" xfId="20932" xr:uid="{00000000-0005-0000-0000-0000BF510000}"/>
    <cellStyle name="Percent 12 14 37 2" xfId="20933" xr:uid="{00000000-0005-0000-0000-0000C0510000}"/>
    <cellStyle name="Percent 12 14 38" xfId="20934" xr:uid="{00000000-0005-0000-0000-0000C1510000}"/>
    <cellStyle name="Percent 12 14 38 2" xfId="20935" xr:uid="{00000000-0005-0000-0000-0000C2510000}"/>
    <cellStyle name="Percent 12 14 39" xfId="20936" xr:uid="{00000000-0005-0000-0000-0000C3510000}"/>
    <cellStyle name="Percent 12 14 4" xfId="20937" xr:uid="{00000000-0005-0000-0000-0000C4510000}"/>
    <cellStyle name="Percent 12 14 4 2" xfId="20938" xr:uid="{00000000-0005-0000-0000-0000C5510000}"/>
    <cellStyle name="Percent 12 14 5" xfId="20939" xr:uid="{00000000-0005-0000-0000-0000C6510000}"/>
    <cellStyle name="Percent 12 14 5 2" xfId="20940" xr:uid="{00000000-0005-0000-0000-0000C7510000}"/>
    <cellStyle name="Percent 12 14 6" xfId="20941" xr:uid="{00000000-0005-0000-0000-0000C8510000}"/>
    <cellStyle name="Percent 12 14 6 2" xfId="20942" xr:uid="{00000000-0005-0000-0000-0000C9510000}"/>
    <cellStyle name="Percent 12 14 7" xfId="20943" xr:uid="{00000000-0005-0000-0000-0000CA510000}"/>
    <cellStyle name="Percent 12 14 7 2" xfId="20944" xr:uid="{00000000-0005-0000-0000-0000CB510000}"/>
    <cellStyle name="Percent 12 14 8" xfId="20945" xr:uid="{00000000-0005-0000-0000-0000CC510000}"/>
    <cellStyle name="Percent 12 14 8 2" xfId="20946" xr:uid="{00000000-0005-0000-0000-0000CD510000}"/>
    <cellStyle name="Percent 12 14 9" xfId="20947" xr:uid="{00000000-0005-0000-0000-0000CE510000}"/>
    <cellStyle name="Percent 12 14 9 2" xfId="20948" xr:uid="{00000000-0005-0000-0000-0000CF510000}"/>
    <cellStyle name="Percent 12 15" xfId="20949" xr:uid="{00000000-0005-0000-0000-0000D0510000}"/>
    <cellStyle name="Percent 12 15 10" xfId="20950" xr:uid="{00000000-0005-0000-0000-0000D1510000}"/>
    <cellStyle name="Percent 12 15 10 2" xfId="20951" xr:uid="{00000000-0005-0000-0000-0000D2510000}"/>
    <cellStyle name="Percent 12 15 11" xfId="20952" xr:uid="{00000000-0005-0000-0000-0000D3510000}"/>
    <cellStyle name="Percent 12 15 11 2" xfId="20953" xr:uid="{00000000-0005-0000-0000-0000D4510000}"/>
    <cellStyle name="Percent 12 15 12" xfId="20954" xr:uid="{00000000-0005-0000-0000-0000D5510000}"/>
    <cellStyle name="Percent 12 15 12 2" xfId="20955" xr:uid="{00000000-0005-0000-0000-0000D6510000}"/>
    <cellStyle name="Percent 12 15 13" xfId="20956" xr:uid="{00000000-0005-0000-0000-0000D7510000}"/>
    <cellStyle name="Percent 12 15 13 2" xfId="20957" xr:uid="{00000000-0005-0000-0000-0000D8510000}"/>
    <cellStyle name="Percent 12 15 14" xfId="20958" xr:uid="{00000000-0005-0000-0000-0000D9510000}"/>
    <cellStyle name="Percent 12 15 14 2" xfId="20959" xr:uid="{00000000-0005-0000-0000-0000DA510000}"/>
    <cellStyle name="Percent 12 15 15" xfId="20960" xr:uid="{00000000-0005-0000-0000-0000DB510000}"/>
    <cellStyle name="Percent 12 15 15 2" xfId="20961" xr:uid="{00000000-0005-0000-0000-0000DC510000}"/>
    <cellStyle name="Percent 12 15 16" xfId="20962" xr:uid="{00000000-0005-0000-0000-0000DD510000}"/>
    <cellStyle name="Percent 12 15 16 2" xfId="20963" xr:uid="{00000000-0005-0000-0000-0000DE510000}"/>
    <cellStyle name="Percent 12 15 17" xfId="20964" xr:uid="{00000000-0005-0000-0000-0000DF510000}"/>
    <cellStyle name="Percent 12 15 17 2" xfId="20965" xr:uid="{00000000-0005-0000-0000-0000E0510000}"/>
    <cellStyle name="Percent 12 15 18" xfId="20966" xr:uid="{00000000-0005-0000-0000-0000E1510000}"/>
    <cellStyle name="Percent 12 15 18 2" xfId="20967" xr:uid="{00000000-0005-0000-0000-0000E2510000}"/>
    <cellStyle name="Percent 12 15 19" xfId="20968" xr:uid="{00000000-0005-0000-0000-0000E3510000}"/>
    <cellStyle name="Percent 12 15 19 2" xfId="20969" xr:uid="{00000000-0005-0000-0000-0000E4510000}"/>
    <cellStyle name="Percent 12 15 2" xfId="20970" xr:uid="{00000000-0005-0000-0000-0000E5510000}"/>
    <cellStyle name="Percent 12 15 2 2" xfId="20971" xr:uid="{00000000-0005-0000-0000-0000E6510000}"/>
    <cellStyle name="Percent 12 15 20" xfId="20972" xr:uid="{00000000-0005-0000-0000-0000E7510000}"/>
    <cellStyle name="Percent 12 15 20 2" xfId="20973" xr:uid="{00000000-0005-0000-0000-0000E8510000}"/>
    <cellStyle name="Percent 12 15 21" xfId="20974" xr:uid="{00000000-0005-0000-0000-0000E9510000}"/>
    <cellStyle name="Percent 12 15 21 2" xfId="20975" xr:uid="{00000000-0005-0000-0000-0000EA510000}"/>
    <cellStyle name="Percent 12 15 22" xfId="20976" xr:uid="{00000000-0005-0000-0000-0000EB510000}"/>
    <cellStyle name="Percent 12 15 22 2" xfId="20977" xr:uid="{00000000-0005-0000-0000-0000EC510000}"/>
    <cellStyle name="Percent 12 15 23" xfId="20978" xr:uid="{00000000-0005-0000-0000-0000ED510000}"/>
    <cellStyle name="Percent 12 15 23 2" xfId="20979" xr:uid="{00000000-0005-0000-0000-0000EE510000}"/>
    <cellStyle name="Percent 12 15 24" xfId="20980" xr:uid="{00000000-0005-0000-0000-0000EF510000}"/>
    <cellStyle name="Percent 12 15 24 2" xfId="20981" xr:uid="{00000000-0005-0000-0000-0000F0510000}"/>
    <cellStyle name="Percent 12 15 25" xfId="20982" xr:uid="{00000000-0005-0000-0000-0000F1510000}"/>
    <cellStyle name="Percent 12 15 25 2" xfId="20983" xr:uid="{00000000-0005-0000-0000-0000F2510000}"/>
    <cellStyle name="Percent 12 15 26" xfId="20984" xr:uid="{00000000-0005-0000-0000-0000F3510000}"/>
    <cellStyle name="Percent 12 15 26 2" xfId="20985" xr:uid="{00000000-0005-0000-0000-0000F4510000}"/>
    <cellStyle name="Percent 12 15 27" xfId="20986" xr:uid="{00000000-0005-0000-0000-0000F5510000}"/>
    <cellStyle name="Percent 12 15 27 2" xfId="20987" xr:uid="{00000000-0005-0000-0000-0000F6510000}"/>
    <cellStyle name="Percent 12 15 28" xfId="20988" xr:uid="{00000000-0005-0000-0000-0000F7510000}"/>
    <cellStyle name="Percent 12 15 28 2" xfId="20989" xr:uid="{00000000-0005-0000-0000-0000F8510000}"/>
    <cellStyle name="Percent 12 15 29" xfId="20990" xr:uid="{00000000-0005-0000-0000-0000F9510000}"/>
    <cellStyle name="Percent 12 15 29 2" xfId="20991" xr:uid="{00000000-0005-0000-0000-0000FA510000}"/>
    <cellStyle name="Percent 12 15 3" xfId="20992" xr:uid="{00000000-0005-0000-0000-0000FB510000}"/>
    <cellStyle name="Percent 12 15 3 2" xfId="20993" xr:uid="{00000000-0005-0000-0000-0000FC510000}"/>
    <cellStyle name="Percent 12 15 30" xfId="20994" xr:uid="{00000000-0005-0000-0000-0000FD510000}"/>
    <cellStyle name="Percent 12 15 30 2" xfId="20995" xr:uid="{00000000-0005-0000-0000-0000FE510000}"/>
    <cellStyle name="Percent 12 15 31" xfId="20996" xr:uid="{00000000-0005-0000-0000-0000FF510000}"/>
    <cellStyle name="Percent 12 15 31 2" xfId="20997" xr:uid="{00000000-0005-0000-0000-000000520000}"/>
    <cellStyle name="Percent 12 15 32" xfId="20998" xr:uid="{00000000-0005-0000-0000-000001520000}"/>
    <cellStyle name="Percent 12 15 32 2" xfId="20999" xr:uid="{00000000-0005-0000-0000-000002520000}"/>
    <cellStyle name="Percent 12 15 33" xfId="21000" xr:uid="{00000000-0005-0000-0000-000003520000}"/>
    <cellStyle name="Percent 12 15 33 2" xfId="21001" xr:uid="{00000000-0005-0000-0000-000004520000}"/>
    <cellStyle name="Percent 12 15 34" xfId="21002" xr:uid="{00000000-0005-0000-0000-000005520000}"/>
    <cellStyle name="Percent 12 15 34 2" xfId="21003" xr:uid="{00000000-0005-0000-0000-000006520000}"/>
    <cellStyle name="Percent 12 15 35" xfId="21004" xr:uid="{00000000-0005-0000-0000-000007520000}"/>
    <cellStyle name="Percent 12 15 35 2" xfId="21005" xr:uid="{00000000-0005-0000-0000-000008520000}"/>
    <cellStyle name="Percent 12 15 36" xfId="21006" xr:uid="{00000000-0005-0000-0000-000009520000}"/>
    <cellStyle name="Percent 12 15 36 2" xfId="21007" xr:uid="{00000000-0005-0000-0000-00000A520000}"/>
    <cellStyle name="Percent 12 15 37" xfId="21008" xr:uid="{00000000-0005-0000-0000-00000B520000}"/>
    <cellStyle name="Percent 12 15 37 2" xfId="21009" xr:uid="{00000000-0005-0000-0000-00000C520000}"/>
    <cellStyle name="Percent 12 15 38" xfId="21010" xr:uid="{00000000-0005-0000-0000-00000D520000}"/>
    <cellStyle name="Percent 12 15 38 2" xfId="21011" xr:uid="{00000000-0005-0000-0000-00000E520000}"/>
    <cellStyle name="Percent 12 15 39" xfId="21012" xr:uid="{00000000-0005-0000-0000-00000F520000}"/>
    <cellStyle name="Percent 12 15 4" xfId="21013" xr:uid="{00000000-0005-0000-0000-000010520000}"/>
    <cellStyle name="Percent 12 15 4 2" xfId="21014" xr:uid="{00000000-0005-0000-0000-000011520000}"/>
    <cellStyle name="Percent 12 15 5" xfId="21015" xr:uid="{00000000-0005-0000-0000-000012520000}"/>
    <cellStyle name="Percent 12 15 5 2" xfId="21016" xr:uid="{00000000-0005-0000-0000-000013520000}"/>
    <cellStyle name="Percent 12 15 6" xfId="21017" xr:uid="{00000000-0005-0000-0000-000014520000}"/>
    <cellStyle name="Percent 12 15 6 2" xfId="21018" xr:uid="{00000000-0005-0000-0000-000015520000}"/>
    <cellStyle name="Percent 12 15 7" xfId="21019" xr:uid="{00000000-0005-0000-0000-000016520000}"/>
    <cellStyle name="Percent 12 15 7 2" xfId="21020" xr:uid="{00000000-0005-0000-0000-000017520000}"/>
    <cellStyle name="Percent 12 15 8" xfId="21021" xr:uid="{00000000-0005-0000-0000-000018520000}"/>
    <cellStyle name="Percent 12 15 8 2" xfId="21022" xr:uid="{00000000-0005-0000-0000-000019520000}"/>
    <cellStyle name="Percent 12 15 9" xfId="21023" xr:uid="{00000000-0005-0000-0000-00001A520000}"/>
    <cellStyle name="Percent 12 15 9 2" xfId="21024" xr:uid="{00000000-0005-0000-0000-00001B520000}"/>
    <cellStyle name="Percent 12 16" xfId="21025" xr:uid="{00000000-0005-0000-0000-00001C520000}"/>
    <cellStyle name="Percent 12 16 10" xfId="21026" xr:uid="{00000000-0005-0000-0000-00001D520000}"/>
    <cellStyle name="Percent 12 16 10 2" xfId="21027" xr:uid="{00000000-0005-0000-0000-00001E520000}"/>
    <cellStyle name="Percent 12 16 11" xfId="21028" xr:uid="{00000000-0005-0000-0000-00001F520000}"/>
    <cellStyle name="Percent 12 16 11 2" xfId="21029" xr:uid="{00000000-0005-0000-0000-000020520000}"/>
    <cellStyle name="Percent 12 16 12" xfId="21030" xr:uid="{00000000-0005-0000-0000-000021520000}"/>
    <cellStyle name="Percent 12 16 12 2" xfId="21031" xr:uid="{00000000-0005-0000-0000-000022520000}"/>
    <cellStyle name="Percent 12 16 13" xfId="21032" xr:uid="{00000000-0005-0000-0000-000023520000}"/>
    <cellStyle name="Percent 12 16 13 2" xfId="21033" xr:uid="{00000000-0005-0000-0000-000024520000}"/>
    <cellStyle name="Percent 12 16 14" xfId="21034" xr:uid="{00000000-0005-0000-0000-000025520000}"/>
    <cellStyle name="Percent 12 16 14 2" xfId="21035" xr:uid="{00000000-0005-0000-0000-000026520000}"/>
    <cellStyle name="Percent 12 16 15" xfId="21036" xr:uid="{00000000-0005-0000-0000-000027520000}"/>
    <cellStyle name="Percent 12 16 15 2" xfId="21037" xr:uid="{00000000-0005-0000-0000-000028520000}"/>
    <cellStyle name="Percent 12 16 16" xfId="21038" xr:uid="{00000000-0005-0000-0000-000029520000}"/>
    <cellStyle name="Percent 12 16 16 2" xfId="21039" xr:uid="{00000000-0005-0000-0000-00002A520000}"/>
    <cellStyle name="Percent 12 16 17" xfId="21040" xr:uid="{00000000-0005-0000-0000-00002B520000}"/>
    <cellStyle name="Percent 12 16 17 2" xfId="21041" xr:uid="{00000000-0005-0000-0000-00002C520000}"/>
    <cellStyle name="Percent 12 16 18" xfId="21042" xr:uid="{00000000-0005-0000-0000-00002D520000}"/>
    <cellStyle name="Percent 12 16 18 2" xfId="21043" xr:uid="{00000000-0005-0000-0000-00002E520000}"/>
    <cellStyle name="Percent 12 16 19" xfId="21044" xr:uid="{00000000-0005-0000-0000-00002F520000}"/>
    <cellStyle name="Percent 12 16 19 2" xfId="21045" xr:uid="{00000000-0005-0000-0000-000030520000}"/>
    <cellStyle name="Percent 12 16 2" xfId="21046" xr:uid="{00000000-0005-0000-0000-000031520000}"/>
    <cellStyle name="Percent 12 16 2 2" xfId="21047" xr:uid="{00000000-0005-0000-0000-000032520000}"/>
    <cellStyle name="Percent 12 16 20" xfId="21048" xr:uid="{00000000-0005-0000-0000-000033520000}"/>
    <cellStyle name="Percent 12 16 20 2" xfId="21049" xr:uid="{00000000-0005-0000-0000-000034520000}"/>
    <cellStyle name="Percent 12 16 21" xfId="21050" xr:uid="{00000000-0005-0000-0000-000035520000}"/>
    <cellStyle name="Percent 12 16 21 2" xfId="21051" xr:uid="{00000000-0005-0000-0000-000036520000}"/>
    <cellStyle name="Percent 12 16 22" xfId="21052" xr:uid="{00000000-0005-0000-0000-000037520000}"/>
    <cellStyle name="Percent 12 16 22 2" xfId="21053" xr:uid="{00000000-0005-0000-0000-000038520000}"/>
    <cellStyle name="Percent 12 16 23" xfId="21054" xr:uid="{00000000-0005-0000-0000-000039520000}"/>
    <cellStyle name="Percent 12 16 23 2" xfId="21055" xr:uid="{00000000-0005-0000-0000-00003A520000}"/>
    <cellStyle name="Percent 12 16 24" xfId="21056" xr:uid="{00000000-0005-0000-0000-00003B520000}"/>
    <cellStyle name="Percent 12 16 24 2" xfId="21057" xr:uid="{00000000-0005-0000-0000-00003C520000}"/>
    <cellStyle name="Percent 12 16 25" xfId="21058" xr:uid="{00000000-0005-0000-0000-00003D520000}"/>
    <cellStyle name="Percent 12 16 25 2" xfId="21059" xr:uid="{00000000-0005-0000-0000-00003E520000}"/>
    <cellStyle name="Percent 12 16 26" xfId="21060" xr:uid="{00000000-0005-0000-0000-00003F520000}"/>
    <cellStyle name="Percent 12 16 26 2" xfId="21061" xr:uid="{00000000-0005-0000-0000-000040520000}"/>
    <cellStyle name="Percent 12 16 27" xfId="21062" xr:uid="{00000000-0005-0000-0000-000041520000}"/>
    <cellStyle name="Percent 12 16 27 2" xfId="21063" xr:uid="{00000000-0005-0000-0000-000042520000}"/>
    <cellStyle name="Percent 12 16 28" xfId="21064" xr:uid="{00000000-0005-0000-0000-000043520000}"/>
    <cellStyle name="Percent 12 16 28 2" xfId="21065" xr:uid="{00000000-0005-0000-0000-000044520000}"/>
    <cellStyle name="Percent 12 16 29" xfId="21066" xr:uid="{00000000-0005-0000-0000-000045520000}"/>
    <cellStyle name="Percent 12 16 29 2" xfId="21067" xr:uid="{00000000-0005-0000-0000-000046520000}"/>
    <cellStyle name="Percent 12 16 3" xfId="21068" xr:uid="{00000000-0005-0000-0000-000047520000}"/>
    <cellStyle name="Percent 12 16 3 2" xfId="21069" xr:uid="{00000000-0005-0000-0000-000048520000}"/>
    <cellStyle name="Percent 12 16 30" xfId="21070" xr:uid="{00000000-0005-0000-0000-000049520000}"/>
    <cellStyle name="Percent 12 16 30 2" xfId="21071" xr:uid="{00000000-0005-0000-0000-00004A520000}"/>
    <cellStyle name="Percent 12 16 31" xfId="21072" xr:uid="{00000000-0005-0000-0000-00004B520000}"/>
    <cellStyle name="Percent 12 16 31 2" xfId="21073" xr:uid="{00000000-0005-0000-0000-00004C520000}"/>
    <cellStyle name="Percent 12 16 32" xfId="21074" xr:uid="{00000000-0005-0000-0000-00004D520000}"/>
    <cellStyle name="Percent 12 16 32 2" xfId="21075" xr:uid="{00000000-0005-0000-0000-00004E520000}"/>
    <cellStyle name="Percent 12 16 33" xfId="21076" xr:uid="{00000000-0005-0000-0000-00004F520000}"/>
    <cellStyle name="Percent 12 16 33 2" xfId="21077" xr:uid="{00000000-0005-0000-0000-000050520000}"/>
    <cellStyle name="Percent 12 16 34" xfId="21078" xr:uid="{00000000-0005-0000-0000-000051520000}"/>
    <cellStyle name="Percent 12 16 34 2" xfId="21079" xr:uid="{00000000-0005-0000-0000-000052520000}"/>
    <cellStyle name="Percent 12 16 35" xfId="21080" xr:uid="{00000000-0005-0000-0000-000053520000}"/>
    <cellStyle name="Percent 12 16 35 2" xfId="21081" xr:uid="{00000000-0005-0000-0000-000054520000}"/>
    <cellStyle name="Percent 12 16 36" xfId="21082" xr:uid="{00000000-0005-0000-0000-000055520000}"/>
    <cellStyle name="Percent 12 16 36 2" xfId="21083" xr:uid="{00000000-0005-0000-0000-000056520000}"/>
    <cellStyle name="Percent 12 16 37" xfId="21084" xr:uid="{00000000-0005-0000-0000-000057520000}"/>
    <cellStyle name="Percent 12 16 37 2" xfId="21085" xr:uid="{00000000-0005-0000-0000-000058520000}"/>
    <cellStyle name="Percent 12 16 38" xfId="21086" xr:uid="{00000000-0005-0000-0000-000059520000}"/>
    <cellStyle name="Percent 12 16 38 2" xfId="21087" xr:uid="{00000000-0005-0000-0000-00005A520000}"/>
    <cellStyle name="Percent 12 16 39" xfId="21088" xr:uid="{00000000-0005-0000-0000-00005B520000}"/>
    <cellStyle name="Percent 12 16 4" xfId="21089" xr:uid="{00000000-0005-0000-0000-00005C520000}"/>
    <cellStyle name="Percent 12 16 4 2" xfId="21090" xr:uid="{00000000-0005-0000-0000-00005D520000}"/>
    <cellStyle name="Percent 12 16 5" xfId="21091" xr:uid="{00000000-0005-0000-0000-00005E520000}"/>
    <cellStyle name="Percent 12 16 5 2" xfId="21092" xr:uid="{00000000-0005-0000-0000-00005F520000}"/>
    <cellStyle name="Percent 12 16 6" xfId="21093" xr:uid="{00000000-0005-0000-0000-000060520000}"/>
    <cellStyle name="Percent 12 16 6 2" xfId="21094" xr:uid="{00000000-0005-0000-0000-000061520000}"/>
    <cellStyle name="Percent 12 16 7" xfId="21095" xr:uid="{00000000-0005-0000-0000-000062520000}"/>
    <cellStyle name="Percent 12 16 7 2" xfId="21096" xr:uid="{00000000-0005-0000-0000-000063520000}"/>
    <cellStyle name="Percent 12 16 8" xfId="21097" xr:uid="{00000000-0005-0000-0000-000064520000}"/>
    <cellStyle name="Percent 12 16 8 2" xfId="21098" xr:uid="{00000000-0005-0000-0000-000065520000}"/>
    <cellStyle name="Percent 12 16 9" xfId="21099" xr:uid="{00000000-0005-0000-0000-000066520000}"/>
    <cellStyle name="Percent 12 16 9 2" xfId="21100" xr:uid="{00000000-0005-0000-0000-000067520000}"/>
    <cellStyle name="Percent 12 17" xfId="21101" xr:uid="{00000000-0005-0000-0000-000068520000}"/>
    <cellStyle name="Percent 12 17 10" xfId="21102" xr:uid="{00000000-0005-0000-0000-000069520000}"/>
    <cellStyle name="Percent 12 17 10 2" xfId="21103" xr:uid="{00000000-0005-0000-0000-00006A520000}"/>
    <cellStyle name="Percent 12 17 11" xfId="21104" xr:uid="{00000000-0005-0000-0000-00006B520000}"/>
    <cellStyle name="Percent 12 17 11 2" xfId="21105" xr:uid="{00000000-0005-0000-0000-00006C520000}"/>
    <cellStyle name="Percent 12 17 12" xfId="21106" xr:uid="{00000000-0005-0000-0000-00006D520000}"/>
    <cellStyle name="Percent 12 17 12 2" xfId="21107" xr:uid="{00000000-0005-0000-0000-00006E520000}"/>
    <cellStyle name="Percent 12 17 13" xfId="21108" xr:uid="{00000000-0005-0000-0000-00006F520000}"/>
    <cellStyle name="Percent 12 17 13 2" xfId="21109" xr:uid="{00000000-0005-0000-0000-000070520000}"/>
    <cellStyle name="Percent 12 17 14" xfId="21110" xr:uid="{00000000-0005-0000-0000-000071520000}"/>
    <cellStyle name="Percent 12 17 14 2" xfId="21111" xr:uid="{00000000-0005-0000-0000-000072520000}"/>
    <cellStyle name="Percent 12 17 15" xfId="21112" xr:uid="{00000000-0005-0000-0000-000073520000}"/>
    <cellStyle name="Percent 12 17 15 2" xfId="21113" xr:uid="{00000000-0005-0000-0000-000074520000}"/>
    <cellStyle name="Percent 12 17 16" xfId="21114" xr:uid="{00000000-0005-0000-0000-000075520000}"/>
    <cellStyle name="Percent 12 17 16 2" xfId="21115" xr:uid="{00000000-0005-0000-0000-000076520000}"/>
    <cellStyle name="Percent 12 17 17" xfId="21116" xr:uid="{00000000-0005-0000-0000-000077520000}"/>
    <cellStyle name="Percent 12 17 17 2" xfId="21117" xr:uid="{00000000-0005-0000-0000-000078520000}"/>
    <cellStyle name="Percent 12 17 18" xfId="21118" xr:uid="{00000000-0005-0000-0000-000079520000}"/>
    <cellStyle name="Percent 12 17 18 2" xfId="21119" xr:uid="{00000000-0005-0000-0000-00007A520000}"/>
    <cellStyle name="Percent 12 17 19" xfId="21120" xr:uid="{00000000-0005-0000-0000-00007B520000}"/>
    <cellStyle name="Percent 12 17 19 2" xfId="21121" xr:uid="{00000000-0005-0000-0000-00007C520000}"/>
    <cellStyle name="Percent 12 17 2" xfId="21122" xr:uid="{00000000-0005-0000-0000-00007D520000}"/>
    <cellStyle name="Percent 12 17 2 2" xfId="21123" xr:uid="{00000000-0005-0000-0000-00007E520000}"/>
    <cellStyle name="Percent 12 17 20" xfId="21124" xr:uid="{00000000-0005-0000-0000-00007F520000}"/>
    <cellStyle name="Percent 12 17 20 2" xfId="21125" xr:uid="{00000000-0005-0000-0000-000080520000}"/>
    <cellStyle name="Percent 12 17 21" xfId="21126" xr:uid="{00000000-0005-0000-0000-000081520000}"/>
    <cellStyle name="Percent 12 17 21 2" xfId="21127" xr:uid="{00000000-0005-0000-0000-000082520000}"/>
    <cellStyle name="Percent 12 17 22" xfId="21128" xr:uid="{00000000-0005-0000-0000-000083520000}"/>
    <cellStyle name="Percent 12 17 22 2" xfId="21129" xr:uid="{00000000-0005-0000-0000-000084520000}"/>
    <cellStyle name="Percent 12 17 23" xfId="21130" xr:uid="{00000000-0005-0000-0000-000085520000}"/>
    <cellStyle name="Percent 12 17 23 2" xfId="21131" xr:uid="{00000000-0005-0000-0000-000086520000}"/>
    <cellStyle name="Percent 12 17 24" xfId="21132" xr:uid="{00000000-0005-0000-0000-000087520000}"/>
    <cellStyle name="Percent 12 17 24 2" xfId="21133" xr:uid="{00000000-0005-0000-0000-000088520000}"/>
    <cellStyle name="Percent 12 17 25" xfId="21134" xr:uid="{00000000-0005-0000-0000-000089520000}"/>
    <cellStyle name="Percent 12 17 25 2" xfId="21135" xr:uid="{00000000-0005-0000-0000-00008A520000}"/>
    <cellStyle name="Percent 12 17 26" xfId="21136" xr:uid="{00000000-0005-0000-0000-00008B520000}"/>
    <cellStyle name="Percent 12 17 26 2" xfId="21137" xr:uid="{00000000-0005-0000-0000-00008C520000}"/>
    <cellStyle name="Percent 12 17 27" xfId="21138" xr:uid="{00000000-0005-0000-0000-00008D520000}"/>
    <cellStyle name="Percent 12 17 27 2" xfId="21139" xr:uid="{00000000-0005-0000-0000-00008E520000}"/>
    <cellStyle name="Percent 12 17 28" xfId="21140" xr:uid="{00000000-0005-0000-0000-00008F520000}"/>
    <cellStyle name="Percent 12 17 28 2" xfId="21141" xr:uid="{00000000-0005-0000-0000-000090520000}"/>
    <cellStyle name="Percent 12 17 29" xfId="21142" xr:uid="{00000000-0005-0000-0000-000091520000}"/>
    <cellStyle name="Percent 12 17 29 2" xfId="21143" xr:uid="{00000000-0005-0000-0000-000092520000}"/>
    <cellStyle name="Percent 12 17 3" xfId="21144" xr:uid="{00000000-0005-0000-0000-000093520000}"/>
    <cellStyle name="Percent 12 17 3 2" xfId="21145" xr:uid="{00000000-0005-0000-0000-000094520000}"/>
    <cellStyle name="Percent 12 17 30" xfId="21146" xr:uid="{00000000-0005-0000-0000-000095520000}"/>
    <cellStyle name="Percent 12 17 30 2" xfId="21147" xr:uid="{00000000-0005-0000-0000-000096520000}"/>
    <cellStyle name="Percent 12 17 31" xfId="21148" xr:uid="{00000000-0005-0000-0000-000097520000}"/>
    <cellStyle name="Percent 12 17 31 2" xfId="21149" xr:uid="{00000000-0005-0000-0000-000098520000}"/>
    <cellStyle name="Percent 12 17 32" xfId="21150" xr:uid="{00000000-0005-0000-0000-000099520000}"/>
    <cellStyle name="Percent 12 17 32 2" xfId="21151" xr:uid="{00000000-0005-0000-0000-00009A520000}"/>
    <cellStyle name="Percent 12 17 33" xfId="21152" xr:uid="{00000000-0005-0000-0000-00009B520000}"/>
    <cellStyle name="Percent 12 17 33 2" xfId="21153" xr:uid="{00000000-0005-0000-0000-00009C520000}"/>
    <cellStyle name="Percent 12 17 34" xfId="21154" xr:uid="{00000000-0005-0000-0000-00009D520000}"/>
    <cellStyle name="Percent 12 17 34 2" xfId="21155" xr:uid="{00000000-0005-0000-0000-00009E520000}"/>
    <cellStyle name="Percent 12 17 35" xfId="21156" xr:uid="{00000000-0005-0000-0000-00009F520000}"/>
    <cellStyle name="Percent 12 17 35 2" xfId="21157" xr:uid="{00000000-0005-0000-0000-0000A0520000}"/>
    <cellStyle name="Percent 12 17 36" xfId="21158" xr:uid="{00000000-0005-0000-0000-0000A1520000}"/>
    <cellStyle name="Percent 12 17 36 2" xfId="21159" xr:uid="{00000000-0005-0000-0000-0000A2520000}"/>
    <cellStyle name="Percent 12 17 37" xfId="21160" xr:uid="{00000000-0005-0000-0000-0000A3520000}"/>
    <cellStyle name="Percent 12 17 37 2" xfId="21161" xr:uid="{00000000-0005-0000-0000-0000A4520000}"/>
    <cellStyle name="Percent 12 17 38" xfId="21162" xr:uid="{00000000-0005-0000-0000-0000A5520000}"/>
    <cellStyle name="Percent 12 17 38 2" xfId="21163" xr:uid="{00000000-0005-0000-0000-0000A6520000}"/>
    <cellStyle name="Percent 12 17 39" xfId="21164" xr:uid="{00000000-0005-0000-0000-0000A7520000}"/>
    <cellStyle name="Percent 12 17 4" xfId="21165" xr:uid="{00000000-0005-0000-0000-0000A8520000}"/>
    <cellStyle name="Percent 12 17 4 2" xfId="21166" xr:uid="{00000000-0005-0000-0000-0000A9520000}"/>
    <cellStyle name="Percent 12 17 5" xfId="21167" xr:uid="{00000000-0005-0000-0000-0000AA520000}"/>
    <cellStyle name="Percent 12 17 5 2" xfId="21168" xr:uid="{00000000-0005-0000-0000-0000AB520000}"/>
    <cellStyle name="Percent 12 17 6" xfId="21169" xr:uid="{00000000-0005-0000-0000-0000AC520000}"/>
    <cellStyle name="Percent 12 17 6 2" xfId="21170" xr:uid="{00000000-0005-0000-0000-0000AD520000}"/>
    <cellStyle name="Percent 12 17 7" xfId="21171" xr:uid="{00000000-0005-0000-0000-0000AE520000}"/>
    <cellStyle name="Percent 12 17 7 2" xfId="21172" xr:uid="{00000000-0005-0000-0000-0000AF520000}"/>
    <cellStyle name="Percent 12 17 8" xfId="21173" xr:uid="{00000000-0005-0000-0000-0000B0520000}"/>
    <cellStyle name="Percent 12 17 8 2" xfId="21174" xr:uid="{00000000-0005-0000-0000-0000B1520000}"/>
    <cellStyle name="Percent 12 17 9" xfId="21175" xr:uid="{00000000-0005-0000-0000-0000B2520000}"/>
    <cellStyle name="Percent 12 17 9 2" xfId="21176" xr:uid="{00000000-0005-0000-0000-0000B3520000}"/>
    <cellStyle name="Percent 12 18" xfId="21177" xr:uid="{00000000-0005-0000-0000-0000B4520000}"/>
    <cellStyle name="Percent 12 18 10" xfId="21178" xr:uid="{00000000-0005-0000-0000-0000B5520000}"/>
    <cellStyle name="Percent 12 18 10 2" xfId="21179" xr:uid="{00000000-0005-0000-0000-0000B6520000}"/>
    <cellStyle name="Percent 12 18 11" xfId="21180" xr:uid="{00000000-0005-0000-0000-0000B7520000}"/>
    <cellStyle name="Percent 12 18 11 2" xfId="21181" xr:uid="{00000000-0005-0000-0000-0000B8520000}"/>
    <cellStyle name="Percent 12 18 12" xfId="21182" xr:uid="{00000000-0005-0000-0000-0000B9520000}"/>
    <cellStyle name="Percent 12 18 12 2" xfId="21183" xr:uid="{00000000-0005-0000-0000-0000BA520000}"/>
    <cellStyle name="Percent 12 18 13" xfId="21184" xr:uid="{00000000-0005-0000-0000-0000BB520000}"/>
    <cellStyle name="Percent 12 18 13 2" xfId="21185" xr:uid="{00000000-0005-0000-0000-0000BC520000}"/>
    <cellStyle name="Percent 12 18 14" xfId="21186" xr:uid="{00000000-0005-0000-0000-0000BD520000}"/>
    <cellStyle name="Percent 12 18 14 2" xfId="21187" xr:uid="{00000000-0005-0000-0000-0000BE520000}"/>
    <cellStyle name="Percent 12 18 15" xfId="21188" xr:uid="{00000000-0005-0000-0000-0000BF520000}"/>
    <cellStyle name="Percent 12 18 15 2" xfId="21189" xr:uid="{00000000-0005-0000-0000-0000C0520000}"/>
    <cellStyle name="Percent 12 18 16" xfId="21190" xr:uid="{00000000-0005-0000-0000-0000C1520000}"/>
    <cellStyle name="Percent 12 18 16 2" xfId="21191" xr:uid="{00000000-0005-0000-0000-0000C2520000}"/>
    <cellStyle name="Percent 12 18 17" xfId="21192" xr:uid="{00000000-0005-0000-0000-0000C3520000}"/>
    <cellStyle name="Percent 12 18 17 2" xfId="21193" xr:uid="{00000000-0005-0000-0000-0000C4520000}"/>
    <cellStyle name="Percent 12 18 18" xfId="21194" xr:uid="{00000000-0005-0000-0000-0000C5520000}"/>
    <cellStyle name="Percent 12 18 18 2" xfId="21195" xr:uid="{00000000-0005-0000-0000-0000C6520000}"/>
    <cellStyle name="Percent 12 18 19" xfId="21196" xr:uid="{00000000-0005-0000-0000-0000C7520000}"/>
    <cellStyle name="Percent 12 18 19 2" xfId="21197" xr:uid="{00000000-0005-0000-0000-0000C8520000}"/>
    <cellStyle name="Percent 12 18 2" xfId="21198" xr:uid="{00000000-0005-0000-0000-0000C9520000}"/>
    <cellStyle name="Percent 12 18 2 2" xfId="21199" xr:uid="{00000000-0005-0000-0000-0000CA520000}"/>
    <cellStyle name="Percent 12 18 20" xfId="21200" xr:uid="{00000000-0005-0000-0000-0000CB520000}"/>
    <cellStyle name="Percent 12 18 20 2" xfId="21201" xr:uid="{00000000-0005-0000-0000-0000CC520000}"/>
    <cellStyle name="Percent 12 18 21" xfId="21202" xr:uid="{00000000-0005-0000-0000-0000CD520000}"/>
    <cellStyle name="Percent 12 18 21 2" xfId="21203" xr:uid="{00000000-0005-0000-0000-0000CE520000}"/>
    <cellStyle name="Percent 12 18 22" xfId="21204" xr:uid="{00000000-0005-0000-0000-0000CF520000}"/>
    <cellStyle name="Percent 12 18 22 2" xfId="21205" xr:uid="{00000000-0005-0000-0000-0000D0520000}"/>
    <cellStyle name="Percent 12 18 23" xfId="21206" xr:uid="{00000000-0005-0000-0000-0000D1520000}"/>
    <cellStyle name="Percent 12 18 23 2" xfId="21207" xr:uid="{00000000-0005-0000-0000-0000D2520000}"/>
    <cellStyle name="Percent 12 18 24" xfId="21208" xr:uid="{00000000-0005-0000-0000-0000D3520000}"/>
    <cellStyle name="Percent 12 18 24 2" xfId="21209" xr:uid="{00000000-0005-0000-0000-0000D4520000}"/>
    <cellStyle name="Percent 12 18 25" xfId="21210" xr:uid="{00000000-0005-0000-0000-0000D5520000}"/>
    <cellStyle name="Percent 12 18 25 2" xfId="21211" xr:uid="{00000000-0005-0000-0000-0000D6520000}"/>
    <cellStyle name="Percent 12 18 26" xfId="21212" xr:uid="{00000000-0005-0000-0000-0000D7520000}"/>
    <cellStyle name="Percent 12 18 26 2" xfId="21213" xr:uid="{00000000-0005-0000-0000-0000D8520000}"/>
    <cellStyle name="Percent 12 18 27" xfId="21214" xr:uid="{00000000-0005-0000-0000-0000D9520000}"/>
    <cellStyle name="Percent 12 18 27 2" xfId="21215" xr:uid="{00000000-0005-0000-0000-0000DA520000}"/>
    <cellStyle name="Percent 12 18 28" xfId="21216" xr:uid="{00000000-0005-0000-0000-0000DB520000}"/>
    <cellStyle name="Percent 12 18 28 2" xfId="21217" xr:uid="{00000000-0005-0000-0000-0000DC520000}"/>
    <cellStyle name="Percent 12 18 29" xfId="21218" xr:uid="{00000000-0005-0000-0000-0000DD520000}"/>
    <cellStyle name="Percent 12 18 29 2" xfId="21219" xr:uid="{00000000-0005-0000-0000-0000DE520000}"/>
    <cellStyle name="Percent 12 18 3" xfId="21220" xr:uid="{00000000-0005-0000-0000-0000DF520000}"/>
    <cellStyle name="Percent 12 18 3 2" xfId="21221" xr:uid="{00000000-0005-0000-0000-0000E0520000}"/>
    <cellStyle name="Percent 12 18 30" xfId="21222" xr:uid="{00000000-0005-0000-0000-0000E1520000}"/>
    <cellStyle name="Percent 12 18 30 2" xfId="21223" xr:uid="{00000000-0005-0000-0000-0000E2520000}"/>
    <cellStyle name="Percent 12 18 31" xfId="21224" xr:uid="{00000000-0005-0000-0000-0000E3520000}"/>
    <cellStyle name="Percent 12 18 31 2" xfId="21225" xr:uid="{00000000-0005-0000-0000-0000E4520000}"/>
    <cellStyle name="Percent 12 18 32" xfId="21226" xr:uid="{00000000-0005-0000-0000-0000E5520000}"/>
    <cellStyle name="Percent 12 18 32 2" xfId="21227" xr:uid="{00000000-0005-0000-0000-0000E6520000}"/>
    <cellStyle name="Percent 12 18 33" xfId="21228" xr:uid="{00000000-0005-0000-0000-0000E7520000}"/>
    <cellStyle name="Percent 12 18 33 2" xfId="21229" xr:uid="{00000000-0005-0000-0000-0000E8520000}"/>
    <cellStyle name="Percent 12 18 34" xfId="21230" xr:uid="{00000000-0005-0000-0000-0000E9520000}"/>
    <cellStyle name="Percent 12 18 34 2" xfId="21231" xr:uid="{00000000-0005-0000-0000-0000EA520000}"/>
    <cellStyle name="Percent 12 18 35" xfId="21232" xr:uid="{00000000-0005-0000-0000-0000EB520000}"/>
    <cellStyle name="Percent 12 18 35 2" xfId="21233" xr:uid="{00000000-0005-0000-0000-0000EC520000}"/>
    <cellStyle name="Percent 12 18 36" xfId="21234" xr:uid="{00000000-0005-0000-0000-0000ED520000}"/>
    <cellStyle name="Percent 12 18 36 2" xfId="21235" xr:uid="{00000000-0005-0000-0000-0000EE520000}"/>
    <cellStyle name="Percent 12 18 37" xfId="21236" xr:uid="{00000000-0005-0000-0000-0000EF520000}"/>
    <cellStyle name="Percent 12 18 37 2" xfId="21237" xr:uid="{00000000-0005-0000-0000-0000F0520000}"/>
    <cellStyle name="Percent 12 18 38" xfId="21238" xr:uid="{00000000-0005-0000-0000-0000F1520000}"/>
    <cellStyle name="Percent 12 18 38 2" xfId="21239" xr:uid="{00000000-0005-0000-0000-0000F2520000}"/>
    <cellStyle name="Percent 12 18 39" xfId="21240" xr:uid="{00000000-0005-0000-0000-0000F3520000}"/>
    <cellStyle name="Percent 12 18 4" xfId="21241" xr:uid="{00000000-0005-0000-0000-0000F4520000}"/>
    <cellStyle name="Percent 12 18 4 2" xfId="21242" xr:uid="{00000000-0005-0000-0000-0000F5520000}"/>
    <cellStyle name="Percent 12 18 5" xfId="21243" xr:uid="{00000000-0005-0000-0000-0000F6520000}"/>
    <cellStyle name="Percent 12 18 5 2" xfId="21244" xr:uid="{00000000-0005-0000-0000-0000F7520000}"/>
    <cellStyle name="Percent 12 18 6" xfId="21245" xr:uid="{00000000-0005-0000-0000-0000F8520000}"/>
    <cellStyle name="Percent 12 18 6 2" xfId="21246" xr:uid="{00000000-0005-0000-0000-0000F9520000}"/>
    <cellStyle name="Percent 12 18 7" xfId="21247" xr:uid="{00000000-0005-0000-0000-0000FA520000}"/>
    <cellStyle name="Percent 12 18 7 2" xfId="21248" xr:uid="{00000000-0005-0000-0000-0000FB520000}"/>
    <cellStyle name="Percent 12 18 8" xfId="21249" xr:uid="{00000000-0005-0000-0000-0000FC520000}"/>
    <cellStyle name="Percent 12 18 8 2" xfId="21250" xr:uid="{00000000-0005-0000-0000-0000FD520000}"/>
    <cellStyle name="Percent 12 18 9" xfId="21251" xr:uid="{00000000-0005-0000-0000-0000FE520000}"/>
    <cellStyle name="Percent 12 18 9 2" xfId="21252" xr:uid="{00000000-0005-0000-0000-0000FF520000}"/>
    <cellStyle name="Percent 12 19" xfId="21253" xr:uid="{00000000-0005-0000-0000-000000530000}"/>
    <cellStyle name="Percent 12 19 10" xfId="21254" xr:uid="{00000000-0005-0000-0000-000001530000}"/>
    <cellStyle name="Percent 12 19 10 2" xfId="21255" xr:uid="{00000000-0005-0000-0000-000002530000}"/>
    <cellStyle name="Percent 12 19 11" xfId="21256" xr:uid="{00000000-0005-0000-0000-000003530000}"/>
    <cellStyle name="Percent 12 19 11 2" xfId="21257" xr:uid="{00000000-0005-0000-0000-000004530000}"/>
    <cellStyle name="Percent 12 19 12" xfId="21258" xr:uid="{00000000-0005-0000-0000-000005530000}"/>
    <cellStyle name="Percent 12 19 12 2" xfId="21259" xr:uid="{00000000-0005-0000-0000-000006530000}"/>
    <cellStyle name="Percent 12 19 13" xfId="21260" xr:uid="{00000000-0005-0000-0000-000007530000}"/>
    <cellStyle name="Percent 12 19 13 2" xfId="21261" xr:uid="{00000000-0005-0000-0000-000008530000}"/>
    <cellStyle name="Percent 12 19 14" xfId="21262" xr:uid="{00000000-0005-0000-0000-000009530000}"/>
    <cellStyle name="Percent 12 19 14 2" xfId="21263" xr:uid="{00000000-0005-0000-0000-00000A530000}"/>
    <cellStyle name="Percent 12 19 15" xfId="21264" xr:uid="{00000000-0005-0000-0000-00000B530000}"/>
    <cellStyle name="Percent 12 19 15 2" xfId="21265" xr:uid="{00000000-0005-0000-0000-00000C530000}"/>
    <cellStyle name="Percent 12 19 16" xfId="21266" xr:uid="{00000000-0005-0000-0000-00000D530000}"/>
    <cellStyle name="Percent 12 19 16 2" xfId="21267" xr:uid="{00000000-0005-0000-0000-00000E530000}"/>
    <cellStyle name="Percent 12 19 17" xfId="21268" xr:uid="{00000000-0005-0000-0000-00000F530000}"/>
    <cellStyle name="Percent 12 19 17 2" xfId="21269" xr:uid="{00000000-0005-0000-0000-000010530000}"/>
    <cellStyle name="Percent 12 19 18" xfId="21270" xr:uid="{00000000-0005-0000-0000-000011530000}"/>
    <cellStyle name="Percent 12 19 18 2" xfId="21271" xr:uid="{00000000-0005-0000-0000-000012530000}"/>
    <cellStyle name="Percent 12 19 19" xfId="21272" xr:uid="{00000000-0005-0000-0000-000013530000}"/>
    <cellStyle name="Percent 12 19 19 2" xfId="21273" xr:uid="{00000000-0005-0000-0000-000014530000}"/>
    <cellStyle name="Percent 12 19 2" xfId="21274" xr:uid="{00000000-0005-0000-0000-000015530000}"/>
    <cellStyle name="Percent 12 19 2 2" xfId="21275" xr:uid="{00000000-0005-0000-0000-000016530000}"/>
    <cellStyle name="Percent 12 19 20" xfId="21276" xr:uid="{00000000-0005-0000-0000-000017530000}"/>
    <cellStyle name="Percent 12 19 20 2" xfId="21277" xr:uid="{00000000-0005-0000-0000-000018530000}"/>
    <cellStyle name="Percent 12 19 21" xfId="21278" xr:uid="{00000000-0005-0000-0000-000019530000}"/>
    <cellStyle name="Percent 12 19 21 2" xfId="21279" xr:uid="{00000000-0005-0000-0000-00001A530000}"/>
    <cellStyle name="Percent 12 19 22" xfId="21280" xr:uid="{00000000-0005-0000-0000-00001B530000}"/>
    <cellStyle name="Percent 12 19 22 2" xfId="21281" xr:uid="{00000000-0005-0000-0000-00001C530000}"/>
    <cellStyle name="Percent 12 19 23" xfId="21282" xr:uid="{00000000-0005-0000-0000-00001D530000}"/>
    <cellStyle name="Percent 12 19 23 2" xfId="21283" xr:uid="{00000000-0005-0000-0000-00001E530000}"/>
    <cellStyle name="Percent 12 19 24" xfId="21284" xr:uid="{00000000-0005-0000-0000-00001F530000}"/>
    <cellStyle name="Percent 12 19 24 2" xfId="21285" xr:uid="{00000000-0005-0000-0000-000020530000}"/>
    <cellStyle name="Percent 12 19 25" xfId="21286" xr:uid="{00000000-0005-0000-0000-000021530000}"/>
    <cellStyle name="Percent 12 19 25 2" xfId="21287" xr:uid="{00000000-0005-0000-0000-000022530000}"/>
    <cellStyle name="Percent 12 19 26" xfId="21288" xr:uid="{00000000-0005-0000-0000-000023530000}"/>
    <cellStyle name="Percent 12 19 26 2" xfId="21289" xr:uid="{00000000-0005-0000-0000-000024530000}"/>
    <cellStyle name="Percent 12 19 27" xfId="21290" xr:uid="{00000000-0005-0000-0000-000025530000}"/>
    <cellStyle name="Percent 12 19 27 2" xfId="21291" xr:uid="{00000000-0005-0000-0000-000026530000}"/>
    <cellStyle name="Percent 12 19 28" xfId="21292" xr:uid="{00000000-0005-0000-0000-000027530000}"/>
    <cellStyle name="Percent 12 19 28 2" xfId="21293" xr:uid="{00000000-0005-0000-0000-000028530000}"/>
    <cellStyle name="Percent 12 19 29" xfId="21294" xr:uid="{00000000-0005-0000-0000-000029530000}"/>
    <cellStyle name="Percent 12 19 29 2" xfId="21295" xr:uid="{00000000-0005-0000-0000-00002A530000}"/>
    <cellStyle name="Percent 12 19 3" xfId="21296" xr:uid="{00000000-0005-0000-0000-00002B530000}"/>
    <cellStyle name="Percent 12 19 3 2" xfId="21297" xr:uid="{00000000-0005-0000-0000-00002C530000}"/>
    <cellStyle name="Percent 12 19 30" xfId="21298" xr:uid="{00000000-0005-0000-0000-00002D530000}"/>
    <cellStyle name="Percent 12 19 30 2" xfId="21299" xr:uid="{00000000-0005-0000-0000-00002E530000}"/>
    <cellStyle name="Percent 12 19 31" xfId="21300" xr:uid="{00000000-0005-0000-0000-00002F530000}"/>
    <cellStyle name="Percent 12 19 31 2" xfId="21301" xr:uid="{00000000-0005-0000-0000-000030530000}"/>
    <cellStyle name="Percent 12 19 32" xfId="21302" xr:uid="{00000000-0005-0000-0000-000031530000}"/>
    <cellStyle name="Percent 12 19 32 2" xfId="21303" xr:uid="{00000000-0005-0000-0000-000032530000}"/>
    <cellStyle name="Percent 12 19 33" xfId="21304" xr:uid="{00000000-0005-0000-0000-000033530000}"/>
    <cellStyle name="Percent 12 19 33 2" xfId="21305" xr:uid="{00000000-0005-0000-0000-000034530000}"/>
    <cellStyle name="Percent 12 19 34" xfId="21306" xr:uid="{00000000-0005-0000-0000-000035530000}"/>
    <cellStyle name="Percent 12 19 34 2" xfId="21307" xr:uid="{00000000-0005-0000-0000-000036530000}"/>
    <cellStyle name="Percent 12 19 35" xfId="21308" xr:uid="{00000000-0005-0000-0000-000037530000}"/>
    <cellStyle name="Percent 12 19 35 2" xfId="21309" xr:uid="{00000000-0005-0000-0000-000038530000}"/>
    <cellStyle name="Percent 12 19 36" xfId="21310" xr:uid="{00000000-0005-0000-0000-000039530000}"/>
    <cellStyle name="Percent 12 19 36 2" xfId="21311" xr:uid="{00000000-0005-0000-0000-00003A530000}"/>
    <cellStyle name="Percent 12 19 37" xfId="21312" xr:uid="{00000000-0005-0000-0000-00003B530000}"/>
    <cellStyle name="Percent 12 19 37 2" xfId="21313" xr:uid="{00000000-0005-0000-0000-00003C530000}"/>
    <cellStyle name="Percent 12 19 38" xfId="21314" xr:uid="{00000000-0005-0000-0000-00003D530000}"/>
    <cellStyle name="Percent 12 19 38 2" xfId="21315" xr:uid="{00000000-0005-0000-0000-00003E530000}"/>
    <cellStyle name="Percent 12 19 39" xfId="21316" xr:uid="{00000000-0005-0000-0000-00003F530000}"/>
    <cellStyle name="Percent 12 19 4" xfId="21317" xr:uid="{00000000-0005-0000-0000-000040530000}"/>
    <cellStyle name="Percent 12 19 4 2" xfId="21318" xr:uid="{00000000-0005-0000-0000-000041530000}"/>
    <cellStyle name="Percent 12 19 5" xfId="21319" xr:uid="{00000000-0005-0000-0000-000042530000}"/>
    <cellStyle name="Percent 12 19 5 2" xfId="21320" xr:uid="{00000000-0005-0000-0000-000043530000}"/>
    <cellStyle name="Percent 12 19 6" xfId="21321" xr:uid="{00000000-0005-0000-0000-000044530000}"/>
    <cellStyle name="Percent 12 19 6 2" xfId="21322" xr:uid="{00000000-0005-0000-0000-000045530000}"/>
    <cellStyle name="Percent 12 19 7" xfId="21323" xr:uid="{00000000-0005-0000-0000-000046530000}"/>
    <cellStyle name="Percent 12 19 7 2" xfId="21324" xr:uid="{00000000-0005-0000-0000-000047530000}"/>
    <cellStyle name="Percent 12 19 8" xfId="21325" xr:uid="{00000000-0005-0000-0000-000048530000}"/>
    <cellStyle name="Percent 12 19 8 2" xfId="21326" xr:uid="{00000000-0005-0000-0000-000049530000}"/>
    <cellStyle name="Percent 12 19 9" xfId="21327" xr:uid="{00000000-0005-0000-0000-00004A530000}"/>
    <cellStyle name="Percent 12 19 9 2" xfId="21328" xr:uid="{00000000-0005-0000-0000-00004B530000}"/>
    <cellStyle name="Percent 12 2" xfId="21329" xr:uid="{00000000-0005-0000-0000-00004C530000}"/>
    <cellStyle name="Percent 12 2 10" xfId="21330" xr:uid="{00000000-0005-0000-0000-00004D530000}"/>
    <cellStyle name="Percent 12 2 10 2" xfId="21331" xr:uid="{00000000-0005-0000-0000-00004E530000}"/>
    <cellStyle name="Percent 12 2 11" xfId="21332" xr:uid="{00000000-0005-0000-0000-00004F530000}"/>
    <cellStyle name="Percent 12 2 11 2" xfId="21333" xr:uid="{00000000-0005-0000-0000-000050530000}"/>
    <cellStyle name="Percent 12 2 12" xfId="21334" xr:uid="{00000000-0005-0000-0000-000051530000}"/>
    <cellStyle name="Percent 12 2 12 2" xfId="21335" xr:uid="{00000000-0005-0000-0000-000052530000}"/>
    <cellStyle name="Percent 12 2 13" xfId="21336" xr:uid="{00000000-0005-0000-0000-000053530000}"/>
    <cellStyle name="Percent 12 2 13 2" xfId="21337" xr:uid="{00000000-0005-0000-0000-000054530000}"/>
    <cellStyle name="Percent 12 2 14" xfId="21338" xr:uid="{00000000-0005-0000-0000-000055530000}"/>
    <cellStyle name="Percent 12 2 14 2" xfId="21339" xr:uid="{00000000-0005-0000-0000-000056530000}"/>
    <cellStyle name="Percent 12 2 15" xfId="21340" xr:uid="{00000000-0005-0000-0000-000057530000}"/>
    <cellStyle name="Percent 12 2 15 2" xfId="21341" xr:uid="{00000000-0005-0000-0000-000058530000}"/>
    <cellStyle name="Percent 12 2 16" xfId="21342" xr:uid="{00000000-0005-0000-0000-000059530000}"/>
    <cellStyle name="Percent 12 2 16 2" xfId="21343" xr:uid="{00000000-0005-0000-0000-00005A530000}"/>
    <cellStyle name="Percent 12 2 17" xfId="21344" xr:uid="{00000000-0005-0000-0000-00005B530000}"/>
    <cellStyle name="Percent 12 2 17 2" xfId="21345" xr:uid="{00000000-0005-0000-0000-00005C530000}"/>
    <cellStyle name="Percent 12 2 18" xfId="21346" xr:uid="{00000000-0005-0000-0000-00005D530000}"/>
    <cellStyle name="Percent 12 2 18 2" xfId="21347" xr:uid="{00000000-0005-0000-0000-00005E530000}"/>
    <cellStyle name="Percent 12 2 19" xfId="21348" xr:uid="{00000000-0005-0000-0000-00005F530000}"/>
    <cellStyle name="Percent 12 2 19 2" xfId="21349" xr:uid="{00000000-0005-0000-0000-000060530000}"/>
    <cellStyle name="Percent 12 2 2" xfId="21350" xr:uid="{00000000-0005-0000-0000-000061530000}"/>
    <cellStyle name="Percent 12 2 2 2" xfId="21351" xr:uid="{00000000-0005-0000-0000-000062530000}"/>
    <cellStyle name="Percent 12 2 20" xfId="21352" xr:uid="{00000000-0005-0000-0000-000063530000}"/>
    <cellStyle name="Percent 12 2 20 2" xfId="21353" xr:uid="{00000000-0005-0000-0000-000064530000}"/>
    <cellStyle name="Percent 12 2 21" xfId="21354" xr:uid="{00000000-0005-0000-0000-000065530000}"/>
    <cellStyle name="Percent 12 2 21 2" xfId="21355" xr:uid="{00000000-0005-0000-0000-000066530000}"/>
    <cellStyle name="Percent 12 2 22" xfId="21356" xr:uid="{00000000-0005-0000-0000-000067530000}"/>
    <cellStyle name="Percent 12 2 22 2" xfId="21357" xr:uid="{00000000-0005-0000-0000-000068530000}"/>
    <cellStyle name="Percent 12 2 23" xfId="21358" xr:uid="{00000000-0005-0000-0000-000069530000}"/>
    <cellStyle name="Percent 12 2 23 2" xfId="21359" xr:uid="{00000000-0005-0000-0000-00006A530000}"/>
    <cellStyle name="Percent 12 2 24" xfId="21360" xr:uid="{00000000-0005-0000-0000-00006B530000}"/>
    <cellStyle name="Percent 12 2 24 2" xfId="21361" xr:uid="{00000000-0005-0000-0000-00006C530000}"/>
    <cellStyle name="Percent 12 2 25" xfId="21362" xr:uid="{00000000-0005-0000-0000-00006D530000}"/>
    <cellStyle name="Percent 12 2 25 2" xfId="21363" xr:uid="{00000000-0005-0000-0000-00006E530000}"/>
    <cellStyle name="Percent 12 2 26" xfId="21364" xr:uid="{00000000-0005-0000-0000-00006F530000}"/>
    <cellStyle name="Percent 12 2 26 2" xfId="21365" xr:uid="{00000000-0005-0000-0000-000070530000}"/>
    <cellStyle name="Percent 12 2 27" xfId="21366" xr:uid="{00000000-0005-0000-0000-000071530000}"/>
    <cellStyle name="Percent 12 2 27 2" xfId="21367" xr:uid="{00000000-0005-0000-0000-000072530000}"/>
    <cellStyle name="Percent 12 2 28" xfId="21368" xr:uid="{00000000-0005-0000-0000-000073530000}"/>
    <cellStyle name="Percent 12 2 28 2" xfId="21369" xr:uid="{00000000-0005-0000-0000-000074530000}"/>
    <cellStyle name="Percent 12 2 29" xfId="21370" xr:uid="{00000000-0005-0000-0000-000075530000}"/>
    <cellStyle name="Percent 12 2 29 2" xfId="21371" xr:uid="{00000000-0005-0000-0000-000076530000}"/>
    <cellStyle name="Percent 12 2 3" xfId="21372" xr:uid="{00000000-0005-0000-0000-000077530000}"/>
    <cellStyle name="Percent 12 2 3 2" xfId="21373" xr:uid="{00000000-0005-0000-0000-000078530000}"/>
    <cellStyle name="Percent 12 2 30" xfId="21374" xr:uid="{00000000-0005-0000-0000-000079530000}"/>
    <cellStyle name="Percent 12 2 30 2" xfId="21375" xr:uid="{00000000-0005-0000-0000-00007A530000}"/>
    <cellStyle name="Percent 12 2 31" xfId="21376" xr:uid="{00000000-0005-0000-0000-00007B530000}"/>
    <cellStyle name="Percent 12 2 31 2" xfId="21377" xr:uid="{00000000-0005-0000-0000-00007C530000}"/>
    <cellStyle name="Percent 12 2 32" xfId="21378" xr:uid="{00000000-0005-0000-0000-00007D530000}"/>
    <cellStyle name="Percent 12 2 32 2" xfId="21379" xr:uid="{00000000-0005-0000-0000-00007E530000}"/>
    <cellStyle name="Percent 12 2 33" xfId="21380" xr:uid="{00000000-0005-0000-0000-00007F530000}"/>
    <cellStyle name="Percent 12 2 33 2" xfId="21381" xr:uid="{00000000-0005-0000-0000-000080530000}"/>
    <cellStyle name="Percent 12 2 34" xfId="21382" xr:uid="{00000000-0005-0000-0000-000081530000}"/>
    <cellStyle name="Percent 12 2 34 2" xfId="21383" xr:uid="{00000000-0005-0000-0000-000082530000}"/>
    <cellStyle name="Percent 12 2 35" xfId="21384" xr:uid="{00000000-0005-0000-0000-000083530000}"/>
    <cellStyle name="Percent 12 2 35 2" xfId="21385" xr:uid="{00000000-0005-0000-0000-000084530000}"/>
    <cellStyle name="Percent 12 2 36" xfId="21386" xr:uid="{00000000-0005-0000-0000-000085530000}"/>
    <cellStyle name="Percent 12 2 36 2" xfId="21387" xr:uid="{00000000-0005-0000-0000-000086530000}"/>
    <cellStyle name="Percent 12 2 37" xfId="21388" xr:uid="{00000000-0005-0000-0000-000087530000}"/>
    <cellStyle name="Percent 12 2 37 2" xfId="21389" xr:uid="{00000000-0005-0000-0000-000088530000}"/>
    <cellStyle name="Percent 12 2 38" xfId="21390" xr:uid="{00000000-0005-0000-0000-000089530000}"/>
    <cellStyle name="Percent 12 2 38 2" xfId="21391" xr:uid="{00000000-0005-0000-0000-00008A530000}"/>
    <cellStyle name="Percent 12 2 39" xfId="21392" xr:uid="{00000000-0005-0000-0000-00008B530000}"/>
    <cellStyle name="Percent 12 2 4" xfId="21393" xr:uid="{00000000-0005-0000-0000-00008C530000}"/>
    <cellStyle name="Percent 12 2 4 2" xfId="21394" xr:uid="{00000000-0005-0000-0000-00008D530000}"/>
    <cellStyle name="Percent 12 2 5" xfId="21395" xr:uid="{00000000-0005-0000-0000-00008E530000}"/>
    <cellStyle name="Percent 12 2 5 2" xfId="21396" xr:uid="{00000000-0005-0000-0000-00008F530000}"/>
    <cellStyle name="Percent 12 2 6" xfId="21397" xr:uid="{00000000-0005-0000-0000-000090530000}"/>
    <cellStyle name="Percent 12 2 6 2" xfId="21398" xr:uid="{00000000-0005-0000-0000-000091530000}"/>
    <cellStyle name="Percent 12 2 7" xfId="21399" xr:uid="{00000000-0005-0000-0000-000092530000}"/>
    <cellStyle name="Percent 12 2 7 2" xfId="21400" xr:uid="{00000000-0005-0000-0000-000093530000}"/>
    <cellStyle name="Percent 12 2 8" xfId="21401" xr:uid="{00000000-0005-0000-0000-000094530000}"/>
    <cellStyle name="Percent 12 2 8 2" xfId="21402" xr:uid="{00000000-0005-0000-0000-000095530000}"/>
    <cellStyle name="Percent 12 2 9" xfId="21403" xr:uid="{00000000-0005-0000-0000-000096530000}"/>
    <cellStyle name="Percent 12 2 9 2" xfId="21404" xr:uid="{00000000-0005-0000-0000-000097530000}"/>
    <cellStyle name="Percent 12 20" xfId="21405" xr:uid="{00000000-0005-0000-0000-000098530000}"/>
    <cellStyle name="Percent 12 20 10" xfId="21406" xr:uid="{00000000-0005-0000-0000-000099530000}"/>
    <cellStyle name="Percent 12 20 10 2" xfId="21407" xr:uid="{00000000-0005-0000-0000-00009A530000}"/>
    <cellStyle name="Percent 12 20 11" xfId="21408" xr:uid="{00000000-0005-0000-0000-00009B530000}"/>
    <cellStyle name="Percent 12 20 11 2" xfId="21409" xr:uid="{00000000-0005-0000-0000-00009C530000}"/>
    <cellStyle name="Percent 12 20 12" xfId="21410" xr:uid="{00000000-0005-0000-0000-00009D530000}"/>
    <cellStyle name="Percent 12 20 12 2" xfId="21411" xr:uid="{00000000-0005-0000-0000-00009E530000}"/>
    <cellStyle name="Percent 12 20 13" xfId="21412" xr:uid="{00000000-0005-0000-0000-00009F530000}"/>
    <cellStyle name="Percent 12 20 13 2" xfId="21413" xr:uid="{00000000-0005-0000-0000-0000A0530000}"/>
    <cellStyle name="Percent 12 20 14" xfId="21414" xr:uid="{00000000-0005-0000-0000-0000A1530000}"/>
    <cellStyle name="Percent 12 20 14 2" xfId="21415" xr:uid="{00000000-0005-0000-0000-0000A2530000}"/>
    <cellStyle name="Percent 12 20 15" xfId="21416" xr:uid="{00000000-0005-0000-0000-0000A3530000}"/>
    <cellStyle name="Percent 12 20 15 2" xfId="21417" xr:uid="{00000000-0005-0000-0000-0000A4530000}"/>
    <cellStyle name="Percent 12 20 16" xfId="21418" xr:uid="{00000000-0005-0000-0000-0000A5530000}"/>
    <cellStyle name="Percent 12 20 16 2" xfId="21419" xr:uid="{00000000-0005-0000-0000-0000A6530000}"/>
    <cellStyle name="Percent 12 20 17" xfId="21420" xr:uid="{00000000-0005-0000-0000-0000A7530000}"/>
    <cellStyle name="Percent 12 20 17 2" xfId="21421" xr:uid="{00000000-0005-0000-0000-0000A8530000}"/>
    <cellStyle name="Percent 12 20 18" xfId="21422" xr:uid="{00000000-0005-0000-0000-0000A9530000}"/>
    <cellStyle name="Percent 12 20 18 2" xfId="21423" xr:uid="{00000000-0005-0000-0000-0000AA530000}"/>
    <cellStyle name="Percent 12 20 19" xfId="21424" xr:uid="{00000000-0005-0000-0000-0000AB530000}"/>
    <cellStyle name="Percent 12 20 19 2" xfId="21425" xr:uid="{00000000-0005-0000-0000-0000AC530000}"/>
    <cellStyle name="Percent 12 20 2" xfId="21426" xr:uid="{00000000-0005-0000-0000-0000AD530000}"/>
    <cellStyle name="Percent 12 20 2 2" xfId="21427" xr:uid="{00000000-0005-0000-0000-0000AE530000}"/>
    <cellStyle name="Percent 12 20 20" xfId="21428" xr:uid="{00000000-0005-0000-0000-0000AF530000}"/>
    <cellStyle name="Percent 12 20 20 2" xfId="21429" xr:uid="{00000000-0005-0000-0000-0000B0530000}"/>
    <cellStyle name="Percent 12 20 21" xfId="21430" xr:uid="{00000000-0005-0000-0000-0000B1530000}"/>
    <cellStyle name="Percent 12 20 21 2" xfId="21431" xr:uid="{00000000-0005-0000-0000-0000B2530000}"/>
    <cellStyle name="Percent 12 20 22" xfId="21432" xr:uid="{00000000-0005-0000-0000-0000B3530000}"/>
    <cellStyle name="Percent 12 20 22 2" xfId="21433" xr:uid="{00000000-0005-0000-0000-0000B4530000}"/>
    <cellStyle name="Percent 12 20 23" xfId="21434" xr:uid="{00000000-0005-0000-0000-0000B5530000}"/>
    <cellStyle name="Percent 12 20 23 2" xfId="21435" xr:uid="{00000000-0005-0000-0000-0000B6530000}"/>
    <cellStyle name="Percent 12 20 24" xfId="21436" xr:uid="{00000000-0005-0000-0000-0000B7530000}"/>
    <cellStyle name="Percent 12 20 24 2" xfId="21437" xr:uid="{00000000-0005-0000-0000-0000B8530000}"/>
    <cellStyle name="Percent 12 20 25" xfId="21438" xr:uid="{00000000-0005-0000-0000-0000B9530000}"/>
    <cellStyle name="Percent 12 20 25 2" xfId="21439" xr:uid="{00000000-0005-0000-0000-0000BA530000}"/>
    <cellStyle name="Percent 12 20 26" xfId="21440" xr:uid="{00000000-0005-0000-0000-0000BB530000}"/>
    <cellStyle name="Percent 12 20 26 2" xfId="21441" xr:uid="{00000000-0005-0000-0000-0000BC530000}"/>
    <cellStyle name="Percent 12 20 27" xfId="21442" xr:uid="{00000000-0005-0000-0000-0000BD530000}"/>
    <cellStyle name="Percent 12 20 27 2" xfId="21443" xr:uid="{00000000-0005-0000-0000-0000BE530000}"/>
    <cellStyle name="Percent 12 20 28" xfId="21444" xr:uid="{00000000-0005-0000-0000-0000BF530000}"/>
    <cellStyle name="Percent 12 20 28 2" xfId="21445" xr:uid="{00000000-0005-0000-0000-0000C0530000}"/>
    <cellStyle name="Percent 12 20 29" xfId="21446" xr:uid="{00000000-0005-0000-0000-0000C1530000}"/>
    <cellStyle name="Percent 12 20 29 2" xfId="21447" xr:uid="{00000000-0005-0000-0000-0000C2530000}"/>
    <cellStyle name="Percent 12 20 3" xfId="21448" xr:uid="{00000000-0005-0000-0000-0000C3530000}"/>
    <cellStyle name="Percent 12 20 3 2" xfId="21449" xr:uid="{00000000-0005-0000-0000-0000C4530000}"/>
    <cellStyle name="Percent 12 20 30" xfId="21450" xr:uid="{00000000-0005-0000-0000-0000C5530000}"/>
    <cellStyle name="Percent 12 20 30 2" xfId="21451" xr:uid="{00000000-0005-0000-0000-0000C6530000}"/>
    <cellStyle name="Percent 12 20 31" xfId="21452" xr:uid="{00000000-0005-0000-0000-0000C7530000}"/>
    <cellStyle name="Percent 12 20 31 2" xfId="21453" xr:uid="{00000000-0005-0000-0000-0000C8530000}"/>
    <cellStyle name="Percent 12 20 32" xfId="21454" xr:uid="{00000000-0005-0000-0000-0000C9530000}"/>
    <cellStyle name="Percent 12 20 32 2" xfId="21455" xr:uid="{00000000-0005-0000-0000-0000CA530000}"/>
    <cellStyle name="Percent 12 20 33" xfId="21456" xr:uid="{00000000-0005-0000-0000-0000CB530000}"/>
    <cellStyle name="Percent 12 20 33 2" xfId="21457" xr:uid="{00000000-0005-0000-0000-0000CC530000}"/>
    <cellStyle name="Percent 12 20 34" xfId="21458" xr:uid="{00000000-0005-0000-0000-0000CD530000}"/>
    <cellStyle name="Percent 12 20 34 2" xfId="21459" xr:uid="{00000000-0005-0000-0000-0000CE530000}"/>
    <cellStyle name="Percent 12 20 35" xfId="21460" xr:uid="{00000000-0005-0000-0000-0000CF530000}"/>
    <cellStyle name="Percent 12 20 35 2" xfId="21461" xr:uid="{00000000-0005-0000-0000-0000D0530000}"/>
    <cellStyle name="Percent 12 20 36" xfId="21462" xr:uid="{00000000-0005-0000-0000-0000D1530000}"/>
    <cellStyle name="Percent 12 20 36 2" xfId="21463" xr:uid="{00000000-0005-0000-0000-0000D2530000}"/>
    <cellStyle name="Percent 12 20 37" xfId="21464" xr:uid="{00000000-0005-0000-0000-0000D3530000}"/>
    <cellStyle name="Percent 12 20 37 2" xfId="21465" xr:uid="{00000000-0005-0000-0000-0000D4530000}"/>
    <cellStyle name="Percent 12 20 38" xfId="21466" xr:uid="{00000000-0005-0000-0000-0000D5530000}"/>
    <cellStyle name="Percent 12 20 38 2" xfId="21467" xr:uid="{00000000-0005-0000-0000-0000D6530000}"/>
    <cellStyle name="Percent 12 20 39" xfId="21468" xr:uid="{00000000-0005-0000-0000-0000D7530000}"/>
    <cellStyle name="Percent 12 20 4" xfId="21469" xr:uid="{00000000-0005-0000-0000-0000D8530000}"/>
    <cellStyle name="Percent 12 20 4 2" xfId="21470" xr:uid="{00000000-0005-0000-0000-0000D9530000}"/>
    <cellStyle name="Percent 12 20 5" xfId="21471" xr:uid="{00000000-0005-0000-0000-0000DA530000}"/>
    <cellStyle name="Percent 12 20 5 2" xfId="21472" xr:uid="{00000000-0005-0000-0000-0000DB530000}"/>
    <cellStyle name="Percent 12 20 6" xfId="21473" xr:uid="{00000000-0005-0000-0000-0000DC530000}"/>
    <cellStyle name="Percent 12 20 6 2" xfId="21474" xr:uid="{00000000-0005-0000-0000-0000DD530000}"/>
    <cellStyle name="Percent 12 20 7" xfId="21475" xr:uid="{00000000-0005-0000-0000-0000DE530000}"/>
    <cellStyle name="Percent 12 20 7 2" xfId="21476" xr:uid="{00000000-0005-0000-0000-0000DF530000}"/>
    <cellStyle name="Percent 12 20 8" xfId="21477" xr:uid="{00000000-0005-0000-0000-0000E0530000}"/>
    <cellStyle name="Percent 12 20 8 2" xfId="21478" xr:uid="{00000000-0005-0000-0000-0000E1530000}"/>
    <cellStyle name="Percent 12 20 9" xfId="21479" xr:uid="{00000000-0005-0000-0000-0000E2530000}"/>
    <cellStyle name="Percent 12 20 9 2" xfId="21480" xr:uid="{00000000-0005-0000-0000-0000E3530000}"/>
    <cellStyle name="Percent 12 21" xfId="21481" xr:uid="{00000000-0005-0000-0000-0000E4530000}"/>
    <cellStyle name="Percent 12 21 10" xfId="21482" xr:uid="{00000000-0005-0000-0000-0000E5530000}"/>
    <cellStyle name="Percent 12 21 10 2" xfId="21483" xr:uid="{00000000-0005-0000-0000-0000E6530000}"/>
    <cellStyle name="Percent 12 21 11" xfId="21484" xr:uid="{00000000-0005-0000-0000-0000E7530000}"/>
    <cellStyle name="Percent 12 21 11 2" xfId="21485" xr:uid="{00000000-0005-0000-0000-0000E8530000}"/>
    <cellStyle name="Percent 12 21 12" xfId="21486" xr:uid="{00000000-0005-0000-0000-0000E9530000}"/>
    <cellStyle name="Percent 12 21 12 2" xfId="21487" xr:uid="{00000000-0005-0000-0000-0000EA530000}"/>
    <cellStyle name="Percent 12 21 13" xfId="21488" xr:uid="{00000000-0005-0000-0000-0000EB530000}"/>
    <cellStyle name="Percent 12 21 13 2" xfId="21489" xr:uid="{00000000-0005-0000-0000-0000EC530000}"/>
    <cellStyle name="Percent 12 21 14" xfId="21490" xr:uid="{00000000-0005-0000-0000-0000ED530000}"/>
    <cellStyle name="Percent 12 21 14 2" xfId="21491" xr:uid="{00000000-0005-0000-0000-0000EE530000}"/>
    <cellStyle name="Percent 12 21 15" xfId="21492" xr:uid="{00000000-0005-0000-0000-0000EF530000}"/>
    <cellStyle name="Percent 12 21 15 2" xfId="21493" xr:uid="{00000000-0005-0000-0000-0000F0530000}"/>
    <cellStyle name="Percent 12 21 16" xfId="21494" xr:uid="{00000000-0005-0000-0000-0000F1530000}"/>
    <cellStyle name="Percent 12 21 16 2" xfId="21495" xr:uid="{00000000-0005-0000-0000-0000F2530000}"/>
    <cellStyle name="Percent 12 21 17" xfId="21496" xr:uid="{00000000-0005-0000-0000-0000F3530000}"/>
    <cellStyle name="Percent 12 21 17 2" xfId="21497" xr:uid="{00000000-0005-0000-0000-0000F4530000}"/>
    <cellStyle name="Percent 12 21 18" xfId="21498" xr:uid="{00000000-0005-0000-0000-0000F5530000}"/>
    <cellStyle name="Percent 12 21 18 2" xfId="21499" xr:uid="{00000000-0005-0000-0000-0000F6530000}"/>
    <cellStyle name="Percent 12 21 19" xfId="21500" xr:uid="{00000000-0005-0000-0000-0000F7530000}"/>
    <cellStyle name="Percent 12 21 19 2" xfId="21501" xr:uid="{00000000-0005-0000-0000-0000F8530000}"/>
    <cellStyle name="Percent 12 21 2" xfId="21502" xr:uid="{00000000-0005-0000-0000-0000F9530000}"/>
    <cellStyle name="Percent 12 21 2 2" xfId="21503" xr:uid="{00000000-0005-0000-0000-0000FA530000}"/>
    <cellStyle name="Percent 12 21 20" xfId="21504" xr:uid="{00000000-0005-0000-0000-0000FB530000}"/>
    <cellStyle name="Percent 12 21 20 2" xfId="21505" xr:uid="{00000000-0005-0000-0000-0000FC530000}"/>
    <cellStyle name="Percent 12 21 21" xfId="21506" xr:uid="{00000000-0005-0000-0000-0000FD530000}"/>
    <cellStyle name="Percent 12 21 21 2" xfId="21507" xr:uid="{00000000-0005-0000-0000-0000FE530000}"/>
    <cellStyle name="Percent 12 21 22" xfId="21508" xr:uid="{00000000-0005-0000-0000-0000FF530000}"/>
    <cellStyle name="Percent 12 21 22 2" xfId="21509" xr:uid="{00000000-0005-0000-0000-000000540000}"/>
    <cellStyle name="Percent 12 21 23" xfId="21510" xr:uid="{00000000-0005-0000-0000-000001540000}"/>
    <cellStyle name="Percent 12 21 23 2" xfId="21511" xr:uid="{00000000-0005-0000-0000-000002540000}"/>
    <cellStyle name="Percent 12 21 24" xfId="21512" xr:uid="{00000000-0005-0000-0000-000003540000}"/>
    <cellStyle name="Percent 12 21 24 2" xfId="21513" xr:uid="{00000000-0005-0000-0000-000004540000}"/>
    <cellStyle name="Percent 12 21 25" xfId="21514" xr:uid="{00000000-0005-0000-0000-000005540000}"/>
    <cellStyle name="Percent 12 21 25 2" xfId="21515" xr:uid="{00000000-0005-0000-0000-000006540000}"/>
    <cellStyle name="Percent 12 21 26" xfId="21516" xr:uid="{00000000-0005-0000-0000-000007540000}"/>
    <cellStyle name="Percent 12 21 26 2" xfId="21517" xr:uid="{00000000-0005-0000-0000-000008540000}"/>
    <cellStyle name="Percent 12 21 27" xfId="21518" xr:uid="{00000000-0005-0000-0000-000009540000}"/>
    <cellStyle name="Percent 12 21 27 2" xfId="21519" xr:uid="{00000000-0005-0000-0000-00000A540000}"/>
    <cellStyle name="Percent 12 21 28" xfId="21520" xr:uid="{00000000-0005-0000-0000-00000B540000}"/>
    <cellStyle name="Percent 12 21 28 2" xfId="21521" xr:uid="{00000000-0005-0000-0000-00000C540000}"/>
    <cellStyle name="Percent 12 21 29" xfId="21522" xr:uid="{00000000-0005-0000-0000-00000D540000}"/>
    <cellStyle name="Percent 12 21 29 2" xfId="21523" xr:uid="{00000000-0005-0000-0000-00000E540000}"/>
    <cellStyle name="Percent 12 21 3" xfId="21524" xr:uid="{00000000-0005-0000-0000-00000F540000}"/>
    <cellStyle name="Percent 12 21 3 2" xfId="21525" xr:uid="{00000000-0005-0000-0000-000010540000}"/>
    <cellStyle name="Percent 12 21 30" xfId="21526" xr:uid="{00000000-0005-0000-0000-000011540000}"/>
    <cellStyle name="Percent 12 21 30 2" xfId="21527" xr:uid="{00000000-0005-0000-0000-000012540000}"/>
    <cellStyle name="Percent 12 21 31" xfId="21528" xr:uid="{00000000-0005-0000-0000-000013540000}"/>
    <cellStyle name="Percent 12 21 31 2" xfId="21529" xr:uid="{00000000-0005-0000-0000-000014540000}"/>
    <cellStyle name="Percent 12 21 32" xfId="21530" xr:uid="{00000000-0005-0000-0000-000015540000}"/>
    <cellStyle name="Percent 12 21 32 2" xfId="21531" xr:uid="{00000000-0005-0000-0000-000016540000}"/>
    <cellStyle name="Percent 12 21 33" xfId="21532" xr:uid="{00000000-0005-0000-0000-000017540000}"/>
    <cellStyle name="Percent 12 21 33 2" xfId="21533" xr:uid="{00000000-0005-0000-0000-000018540000}"/>
    <cellStyle name="Percent 12 21 34" xfId="21534" xr:uid="{00000000-0005-0000-0000-000019540000}"/>
    <cellStyle name="Percent 12 21 34 2" xfId="21535" xr:uid="{00000000-0005-0000-0000-00001A540000}"/>
    <cellStyle name="Percent 12 21 35" xfId="21536" xr:uid="{00000000-0005-0000-0000-00001B540000}"/>
    <cellStyle name="Percent 12 21 35 2" xfId="21537" xr:uid="{00000000-0005-0000-0000-00001C540000}"/>
    <cellStyle name="Percent 12 21 36" xfId="21538" xr:uid="{00000000-0005-0000-0000-00001D540000}"/>
    <cellStyle name="Percent 12 21 36 2" xfId="21539" xr:uid="{00000000-0005-0000-0000-00001E540000}"/>
    <cellStyle name="Percent 12 21 37" xfId="21540" xr:uid="{00000000-0005-0000-0000-00001F540000}"/>
    <cellStyle name="Percent 12 21 37 2" xfId="21541" xr:uid="{00000000-0005-0000-0000-000020540000}"/>
    <cellStyle name="Percent 12 21 38" xfId="21542" xr:uid="{00000000-0005-0000-0000-000021540000}"/>
    <cellStyle name="Percent 12 21 38 2" xfId="21543" xr:uid="{00000000-0005-0000-0000-000022540000}"/>
    <cellStyle name="Percent 12 21 39" xfId="21544" xr:uid="{00000000-0005-0000-0000-000023540000}"/>
    <cellStyle name="Percent 12 21 4" xfId="21545" xr:uid="{00000000-0005-0000-0000-000024540000}"/>
    <cellStyle name="Percent 12 21 4 2" xfId="21546" xr:uid="{00000000-0005-0000-0000-000025540000}"/>
    <cellStyle name="Percent 12 21 5" xfId="21547" xr:uid="{00000000-0005-0000-0000-000026540000}"/>
    <cellStyle name="Percent 12 21 5 2" xfId="21548" xr:uid="{00000000-0005-0000-0000-000027540000}"/>
    <cellStyle name="Percent 12 21 6" xfId="21549" xr:uid="{00000000-0005-0000-0000-000028540000}"/>
    <cellStyle name="Percent 12 21 6 2" xfId="21550" xr:uid="{00000000-0005-0000-0000-000029540000}"/>
    <cellStyle name="Percent 12 21 7" xfId="21551" xr:uid="{00000000-0005-0000-0000-00002A540000}"/>
    <cellStyle name="Percent 12 21 7 2" xfId="21552" xr:uid="{00000000-0005-0000-0000-00002B540000}"/>
    <cellStyle name="Percent 12 21 8" xfId="21553" xr:uid="{00000000-0005-0000-0000-00002C540000}"/>
    <cellStyle name="Percent 12 21 8 2" xfId="21554" xr:uid="{00000000-0005-0000-0000-00002D540000}"/>
    <cellStyle name="Percent 12 21 9" xfId="21555" xr:uid="{00000000-0005-0000-0000-00002E540000}"/>
    <cellStyle name="Percent 12 21 9 2" xfId="21556" xr:uid="{00000000-0005-0000-0000-00002F540000}"/>
    <cellStyle name="Percent 12 22" xfId="21557" xr:uid="{00000000-0005-0000-0000-000030540000}"/>
    <cellStyle name="Percent 12 22 10" xfId="21558" xr:uid="{00000000-0005-0000-0000-000031540000}"/>
    <cellStyle name="Percent 12 22 10 2" xfId="21559" xr:uid="{00000000-0005-0000-0000-000032540000}"/>
    <cellStyle name="Percent 12 22 11" xfId="21560" xr:uid="{00000000-0005-0000-0000-000033540000}"/>
    <cellStyle name="Percent 12 22 11 2" xfId="21561" xr:uid="{00000000-0005-0000-0000-000034540000}"/>
    <cellStyle name="Percent 12 22 12" xfId="21562" xr:uid="{00000000-0005-0000-0000-000035540000}"/>
    <cellStyle name="Percent 12 22 12 2" xfId="21563" xr:uid="{00000000-0005-0000-0000-000036540000}"/>
    <cellStyle name="Percent 12 22 13" xfId="21564" xr:uid="{00000000-0005-0000-0000-000037540000}"/>
    <cellStyle name="Percent 12 22 13 2" xfId="21565" xr:uid="{00000000-0005-0000-0000-000038540000}"/>
    <cellStyle name="Percent 12 22 14" xfId="21566" xr:uid="{00000000-0005-0000-0000-000039540000}"/>
    <cellStyle name="Percent 12 22 14 2" xfId="21567" xr:uid="{00000000-0005-0000-0000-00003A540000}"/>
    <cellStyle name="Percent 12 22 15" xfId="21568" xr:uid="{00000000-0005-0000-0000-00003B540000}"/>
    <cellStyle name="Percent 12 22 15 2" xfId="21569" xr:uid="{00000000-0005-0000-0000-00003C540000}"/>
    <cellStyle name="Percent 12 22 16" xfId="21570" xr:uid="{00000000-0005-0000-0000-00003D540000}"/>
    <cellStyle name="Percent 12 22 16 2" xfId="21571" xr:uid="{00000000-0005-0000-0000-00003E540000}"/>
    <cellStyle name="Percent 12 22 17" xfId="21572" xr:uid="{00000000-0005-0000-0000-00003F540000}"/>
    <cellStyle name="Percent 12 22 17 2" xfId="21573" xr:uid="{00000000-0005-0000-0000-000040540000}"/>
    <cellStyle name="Percent 12 22 18" xfId="21574" xr:uid="{00000000-0005-0000-0000-000041540000}"/>
    <cellStyle name="Percent 12 22 18 2" xfId="21575" xr:uid="{00000000-0005-0000-0000-000042540000}"/>
    <cellStyle name="Percent 12 22 19" xfId="21576" xr:uid="{00000000-0005-0000-0000-000043540000}"/>
    <cellStyle name="Percent 12 22 19 2" xfId="21577" xr:uid="{00000000-0005-0000-0000-000044540000}"/>
    <cellStyle name="Percent 12 22 2" xfId="21578" xr:uid="{00000000-0005-0000-0000-000045540000}"/>
    <cellStyle name="Percent 12 22 2 2" xfId="21579" xr:uid="{00000000-0005-0000-0000-000046540000}"/>
    <cellStyle name="Percent 12 22 20" xfId="21580" xr:uid="{00000000-0005-0000-0000-000047540000}"/>
    <cellStyle name="Percent 12 22 20 2" xfId="21581" xr:uid="{00000000-0005-0000-0000-000048540000}"/>
    <cellStyle name="Percent 12 22 21" xfId="21582" xr:uid="{00000000-0005-0000-0000-000049540000}"/>
    <cellStyle name="Percent 12 22 21 2" xfId="21583" xr:uid="{00000000-0005-0000-0000-00004A540000}"/>
    <cellStyle name="Percent 12 22 22" xfId="21584" xr:uid="{00000000-0005-0000-0000-00004B540000}"/>
    <cellStyle name="Percent 12 22 22 2" xfId="21585" xr:uid="{00000000-0005-0000-0000-00004C540000}"/>
    <cellStyle name="Percent 12 22 23" xfId="21586" xr:uid="{00000000-0005-0000-0000-00004D540000}"/>
    <cellStyle name="Percent 12 22 23 2" xfId="21587" xr:uid="{00000000-0005-0000-0000-00004E540000}"/>
    <cellStyle name="Percent 12 22 24" xfId="21588" xr:uid="{00000000-0005-0000-0000-00004F540000}"/>
    <cellStyle name="Percent 12 22 24 2" xfId="21589" xr:uid="{00000000-0005-0000-0000-000050540000}"/>
    <cellStyle name="Percent 12 22 25" xfId="21590" xr:uid="{00000000-0005-0000-0000-000051540000}"/>
    <cellStyle name="Percent 12 22 25 2" xfId="21591" xr:uid="{00000000-0005-0000-0000-000052540000}"/>
    <cellStyle name="Percent 12 22 26" xfId="21592" xr:uid="{00000000-0005-0000-0000-000053540000}"/>
    <cellStyle name="Percent 12 22 26 2" xfId="21593" xr:uid="{00000000-0005-0000-0000-000054540000}"/>
    <cellStyle name="Percent 12 22 27" xfId="21594" xr:uid="{00000000-0005-0000-0000-000055540000}"/>
    <cellStyle name="Percent 12 22 27 2" xfId="21595" xr:uid="{00000000-0005-0000-0000-000056540000}"/>
    <cellStyle name="Percent 12 22 28" xfId="21596" xr:uid="{00000000-0005-0000-0000-000057540000}"/>
    <cellStyle name="Percent 12 22 28 2" xfId="21597" xr:uid="{00000000-0005-0000-0000-000058540000}"/>
    <cellStyle name="Percent 12 22 29" xfId="21598" xr:uid="{00000000-0005-0000-0000-000059540000}"/>
    <cellStyle name="Percent 12 22 29 2" xfId="21599" xr:uid="{00000000-0005-0000-0000-00005A540000}"/>
    <cellStyle name="Percent 12 22 3" xfId="21600" xr:uid="{00000000-0005-0000-0000-00005B540000}"/>
    <cellStyle name="Percent 12 22 3 2" xfId="21601" xr:uid="{00000000-0005-0000-0000-00005C540000}"/>
    <cellStyle name="Percent 12 22 30" xfId="21602" xr:uid="{00000000-0005-0000-0000-00005D540000}"/>
    <cellStyle name="Percent 12 22 30 2" xfId="21603" xr:uid="{00000000-0005-0000-0000-00005E540000}"/>
    <cellStyle name="Percent 12 22 31" xfId="21604" xr:uid="{00000000-0005-0000-0000-00005F540000}"/>
    <cellStyle name="Percent 12 22 31 2" xfId="21605" xr:uid="{00000000-0005-0000-0000-000060540000}"/>
    <cellStyle name="Percent 12 22 32" xfId="21606" xr:uid="{00000000-0005-0000-0000-000061540000}"/>
    <cellStyle name="Percent 12 22 32 2" xfId="21607" xr:uid="{00000000-0005-0000-0000-000062540000}"/>
    <cellStyle name="Percent 12 22 33" xfId="21608" xr:uid="{00000000-0005-0000-0000-000063540000}"/>
    <cellStyle name="Percent 12 22 33 2" xfId="21609" xr:uid="{00000000-0005-0000-0000-000064540000}"/>
    <cellStyle name="Percent 12 22 34" xfId="21610" xr:uid="{00000000-0005-0000-0000-000065540000}"/>
    <cellStyle name="Percent 12 22 34 2" xfId="21611" xr:uid="{00000000-0005-0000-0000-000066540000}"/>
    <cellStyle name="Percent 12 22 35" xfId="21612" xr:uid="{00000000-0005-0000-0000-000067540000}"/>
    <cellStyle name="Percent 12 22 35 2" xfId="21613" xr:uid="{00000000-0005-0000-0000-000068540000}"/>
    <cellStyle name="Percent 12 22 36" xfId="21614" xr:uid="{00000000-0005-0000-0000-000069540000}"/>
    <cellStyle name="Percent 12 22 36 2" xfId="21615" xr:uid="{00000000-0005-0000-0000-00006A540000}"/>
    <cellStyle name="Percent 12 22 37" xfId="21616" xr:uid="{00000000-0005-0000-0000-00006B540000}"/>
    <cellStyle name="Percent 12 22 37 2" xfId="21617" xr:uid="{00000000-0005-0000-0000-00006C540000}"/>
    <cellStyle name="Percent 12 22 38" xfId="21618" xr:uid="{00000000-0005-0000-0000-00006D540000}"/>
    <cellStyle name="Percent 12 22 38 2" xfId="21619" xr:uid="{00000000-0005-0000-0000-00006E540000}"/>
    <cellStyle name="Percent 12 22 39" xfId="21620" xr:uid="{00000000-0005-0000-0000-00006F540000}"/>
    <cellStyle name="Percent 12 22 4" xfId="21621" xr:uid="{00000000-0005-0000-0000-000070540000}"/>
    <cellStyle name="Percent 12 22 4 2" xfId="21622" xr:uid="{00000000-0005-0000-0000-000071540000}"/>
    <cellStyle name="Percent 12 22 5" xfId="21623" xr:uid="{00000000-0005-0000-0000-000072540000}"/>
    <cellStyle name="Percent 12 22 5 2" xfId="21624" xr:uid="{00000000-0005-0000-0000-000073540000}"/>
    <cellStyle name="Percent 12 22 6" xfId="21625" xr:uid="{00000000-0005-0000-0000-000074540000}"/>
    <cellStyle name="Percent 12 22 6 2" xfId="21626" xr:uid="{00000000-0005-0000-0000-000075540000}"/>
    <cellStyle name="Percent 12 22 7" xfId="21627" xr:uid="{00000000-0005-0000-0000-000076540000}"/>
    <cellStyle name="Percent 12 22 7 2" xfId="21628" xr:uid="{00000000-0005-0000-0000-000077540000}"/>
    <cellStyle name="Percent 12 22 8" xfId="21629" xr:uid="{00000000-0005-0000-0000-000078540000}"/>
    <cellStyle name="Percent 12 22 8 2" xfId="21630" xr:uid="{00000000-0005-0000-0000-000079540000}"/>
    <cellStyle name="Percent 12 22 9" xfId="21631" xr:uid="{00000000-0005-0000-0000-00007A540000}"/>
    <cellStyle name="Percent 12 22 9 2" xfId="21632" xr:uid="{00000000-0005-0000-0000-00007B540000}"/>
    <cellStyle name="Percent 12 23" xfId="21633" xr:uid="{00000000-0005-0000-0000-00007C540000}"/>
    <cellStyle name="Percent 12 23 10" xfId="21634" xr:uid="{00000000-0005-0000-0000-00007D540000}"/>
    <cellStyle name="Percent 12 23 10 2" xfId="21635" xr:uid="{00000000-0005-0000-0000-00007E540000}"/>
    <cellStyle name="Percent 12 23 11" xfId="21636" xr:uid="{00000000-0005-0000-0000-00007F540000}"/>
    <cellStyle name="Percent 12 23 11 2" xfId="21637" xr:uid="{00000000-0005-0000-0000-000080540000}"/>
    <cellStyle name="Percent 12 23 12" xfId="21638" xr:uid="{00000000-0005-0000-0000-000081540000}"/>
    <cellStyle name="Percent 12 23 12 2" xfId="21639" xr:uid="{00000000-0005-0000-0000-000082540000}"/>
    <cellStyle name="Percent 12 23 13" xfId="21640" xr:uid="{00000000-0005-0000-0000-000083540000}"/>
    <cellStyle name="Percent 12 23 13 2" xfId="21641" xr:uid="{00000000-0005-0000-0000-000084540000}"/>
    <cellStyle name="Percent 12 23 14" xfId="21642" xr:uid="{00000000-0005-0000-0000-000085540000}"/>
    <cellStyle name="Percent 12 23 14 2" xfId="21643" xr:uid="{00000000-0005-0000-0000-000086540000}"/>
    <cellStyle name="Percent 12 23 15" xfId="21644" xr:uid="{00000000-0005-0000-0000-000087540000}"/>
    <cellStyle name="Percent 12 23 15 2" xfId="21645" xr:uid="{00000000-0005-0000-0000-000088540000}"/>
    <cellStyle name="Percent 12 23 16" xfId="21646" xr:uid="{00000000-0005-0000-0000-000089540000}"/>
    <cellStyle name="Percent 12 23 16 2" xfId="21647" xr:uid="{00000000-0005-0000-0000-00008A540000}"/>
    <cellStyle name="Percent 12 23 17" xfId="21648" xr:uid="{00000000-0005-0000-0000-00008B540000}"/>
    <cellStyle name="Percent 12 23 17 2" xfId="21649" xr:uid="{00000000-0005-0000-0000-00008C540000}"/>
    <cellStyle name="Percent 12 23 18" xfId="21650" xr:uid="{00000000-0005-0000-0000-00008D540000}"/>
    <cellStyle name="Percent 12 23 18 2" xfId="21651" xr:uid="{00000000-0005-0000-0000-00008E540000}"/>
    <cellStyle name="Percent 12 23 19" xfId="21652" xr:uid="{00000000-0005-0000-0000-00008F540000}"/>
    <cellStyle name="Percent 12 23 19 2" xfId="21653" xr:uid="{00000000-0005-0000-0000-000090540000}"/>
    <cellStyle name="Percent 12 23 2" xfId="21654" xr:uid="{00000000-0005-0000-0000-000091540000}"/>
    <cellStyle name="Percent 12 23 2 2" xfId="21655" xr:uid="{00000000-0005-0000-0000-000092540000}"/>
    <cellStyle name="Percent 12 23 20" xfId="21656" xr:uid="{00000000-0005-0000-0000-000093540000}"/>
    <cellStyle name="Percent 12 23 20 2" xfId="21657" xr:uid="{00000000-0005-0000-0000-000094540000}"/>
    <cellStyle name="Percent 12 23 21" xfId="21658" xr:uid="{00000000-0005-0000-0000-000095540000}"/>
    <cellStyle name="Percent 12 23 21 2" xfId="21659" xr:uid="{00000000-0005-0000-0000-000096540000}"/>
    <cellStyle name="Percent 12 23 22" xfId="21660" xr:uid="{00000000-0005-0000-0000-000097540000}"/>
    <cellStyle name="Percent 12 23 22 2" xfId="21661" xr:uid="{00000000-0005-0000-0000-000098540000}"/>
    <cellStyle name="Percent 12 23 23" xfId="21662" xr:uid="{00000000-0005-0000-0000-000099540000}"/>
    <cellStyle name="Percent 12 23 23 2" xfId="21663" xr:uid="{00000000-0005-0000-0000-00009A540000}"/>
    <cellStyle name="Percent 12 23 24" xfId="21664" xr:uid="{00000000-0005-0000-0000-00009B540000}"/>
    <cellStyle name="Percent 12 23 24 2" xfId="21665" xr:uid="{00000000-0005-0000-0000-00009C540000}"/>
    <cellStyle name="Percent 12 23 25" xfId="21666" xr:uid="{00000000-0005-0000-0000-00009D540000}"/>
    <cellStyle name="Percent 12 23 25 2" xfId="21667" xr:uid="{00000000-0005-0000-0000-00009E540000}"/>
    <cellStyle name="Percent 12 23 26" xfId="21668" xr:uid="{00000000-0005-0000-0000-00009F540000}"/>
    <cellStyle name="Percent 12 23 26 2" xfId="21669" xr:uid="{00000000-0005-0000-0000-0000A0540000}"/>
    <cellStyle name="Percent 12 23 27" xfId="21670" xr:uid="{00000000-0005-0000-0000-0000A1540000}"/>
    <cellStyle name="Percent 12 23 27 2" xfId="21671" xr:uid="{00000000-0005-0000-0000-0000A2540000}"/>
    <cellStyle name="Percent 12 23 28" xfId="21672" xr:uid="{00000000-0005-0000-0000-0000A3540000}"/>
    <cellStyle name="Percent 12 23 28 2" xfId="21673" xr:uid="{00000000-0005-0000-0000-0000A4540000}"/>
    <cellStyle name="Percent 12 23 29" xfId="21674" xr:uid="{00000000-0005-0000-0000-0000A5540000}"/>
    <cellStyle name="Percent 12 23 29 2" xfId="21675" xr:uid="{00000000-0005-0000-0000-0000A6540000}"/>
    <cellStyle name="Percent 12 23 3" xfId="21676" xr:uid="{00000000-0005-0000-0000-0000A7540000}"/>
    <cellStyle name="Percent 12 23 3 2" xfId="21677" xr:uid="{00000000-0005-0000-0000-0000A8540000}"/>
    <cellStyle name="Percent 12 23 30" xfId="21678" xr:uid="{00000000-0005-0000-0000-0000A9540000}"/>
    <cellStyle name="Percent 12 23 30 2" xfId="21679" xr:uid="{00000000-0005-0000-0000-0000AA540000}"/>
    <cellStyle name="Percent 12 23 31" xfId="21680" xr:uid="{00000000-0005-0000-0000-0000AB540000}"/>
    <cellStyle name="Percent 12 23 31 2" xfId="21681" xr:uid="{00000000-0005-0000-0000-0000AC540000}"/>
    <cellStyle name="Percent 12 23 32" xfId="21682" xr:uid="{00000000-0005-0000-0000-0000AD540000}"/>
    <cellStyle name="Percent 12 23 32 2" xfId="21683" xr:uid="{00000000-0005-0000-0000-0000AE540000}"/>
    <cellStyle name="Percent 12 23 33" xfId="21684" xr:uid="{00000000-0005-0000-0000-0000AF540000}"/>
    <cellStyle name="Percent 12 23 33 2" xfId="21685" xr:uid="{00000000-0005-0000-0000-0000B0540000}"/>
    <cellStyle name="Percent 12 23 34" xfId="21686" xr:uid="{00000000-0005-0000-0000-0000B1540000}"/>
    <cellStyle name="Percent 12 23 34 2" xfId="21687" xr:uid="{00000000-0005-0000-0000-0000B2540000}"/>
    <cellStyle name="Percent 12 23 35" xfId="21688" xr:uid="{00000000-0005-0000-0000-0000B3540000}"/>
    <cellStyle name="Percent 12 23 35 2" xfId="21689" xr:uid="{00000000-0005-0000-0000-0000B4540000}"/>
    <cellStyle name="Percent 12 23 36" xfId="21690" xr:uid="{00000000-0005-0000-0000-0000B5540000}"/>
    <cellStyle name="Percent 12 23 36 2" xfId="21691" xr:uid="{00000000-0005-0000-0000-0000B6540000}"/>
    <cellStyle name="Percent 12 23 37" xfId="21692" xr:uid="{00000000-0005-0000-0000-0000B7540000}"/>
    <cellStyle name="Percent 12 23 37 2" xfId="21693" xr:uid="{00000000-0005-0000-0000-0000B8540000}"/>
    <cellStyle name="Percent 12 23 38" xfId="21694" xr:uid="{00000000-0005-0000-0000-0000B9540000}"/>
    <cellStyle name="Percent 12 23 38 2" xfId="21695" xr:uid="{00000000-0005-0000-0000-0000BA540000}"/>
    <cellStyle name="Percent 12 23 39" xfId="21696" xr:uid="{00000000-0005-0000-0000-0000BB540000}"/>
    <cellStyle name="Percent 12 23 4" xfId="21697" xr:uid="{00000000-0005-0000-0000-0000BC540000}"/>
    <cellStyle name="Percent 12 23 4 2" xfId="21698" xr:uid="{00000000-0005-0000-0000-0000BD540000}"/>
    <cellStyle name="Percent 12 23 5" xfId="21699" xr:uid="{00000000-0005-0000-0000-0000BE540000}"/>
    <cellStyle name="Percent 12 23 5 2" xfId="21700" xr:uid="{00000000-0005-0000-0000-0000BF540000}"/>
    <cellStyle name="Percent 12 23 6" xfId="21701" xr:uid="{00000000-0005-0000-0000-0000C0540000}"/>
    <cellStyle name="Percent 12 23 6 2" xfId="21702" xr:uid="{00000000-0005-0000-0000-0000C1540000}"/>
    <cellStyle name="Percent 12 23 7" xfId="21703" xr:uid="{00000000-0005-0000-0000-0000C2540000}"/>
    <cellStyle name="Percent 12 23 7 2" xfId="21704" xr:uid="{00000000-0005-0000-0000-0000C3540000}"/>
    <cellStyle name="Percent 12 23 8" xfId="21705" xr:uid="{00000000-0005-0000-0000-0000C4540000}"/>
    <cellStyle name="Percent 12 23 8 2" xfId="21706" xr:uid="{00000000-0005-0000-0000-0000C5540000}"/>
    <cellStyle name="Percent 12 23 9" xfId="21707" xr:uid="{00000000-0005-0000-0000-0000C6540000}"/>
    <cellStyle name="Percent 12 23 9 2" xfId="21708" xr:uid="{00000000-0005-0000-0000-0000C7540000}"/>
    <cellStyle name="Percent 12 24" xfId="21709" xr:uid="{00000000-0005-0000-0000-0000C8540000}"/>
    <cellStyle name="Percent 12 24 10" xfId="21710" xr:uid="{00000000-0005-0000-0000-0000C9540000}"/>
    <cellStyle name="Percent 12 24 10 2" xfId="21711" xr:uid="{00000000-0005-0000-0000-0000CA540000}"/>
    <cellStyle name="Percent 12 24 11" xfId="21712" xr:uid="{00000000-0005-0000-0000-0000CB540000}"/>
    <cellStyle name="Percent 12 24 11 2" xfId="21713" xr:uid="{00000000-0005-0000-0000-0000CC540000}"/>
    <cellStyle name="Percent 12 24 12" xfId="21714" xr:uid="{00000000-0005-0000-0000-0000CD540000}"/>
    <cellStyle name="Percent 12 24 12 2" xfId="21715" xr:uid="{00000000-0005-0000-0000-0000CE540000}"/>
    <cellStyle name="Percent 12 24 13" xfId="21716" xr:uid="{00000000-0005-0000-0000-0000CF540000}"/>
    <cellStyle name="Percent 12 24 13 2" xfId="21717" xr:uid="{00000000-0005-0000-0000-0000D0540000}"/>
    <cellStyle name="Percent 12 24 14" xfId="21718" xr:uid="{00000000-0005-0000-0000-0000D1540000}"/>
    <cellStyle name="Percent 12 24 14 2" xfId="21719" xr:uid="{00000000-0005-0000-0000-0000D2540000}"/>
    <cellStyle name="Percent 12 24 15" xfId="21720" xr:uid="{00000000-0005-0000-0000-0000D3540000}"/>
    <cellStyle name="Percent 12 24 15 2" xfId="21721" xr:uid="{00000000-0005-0000-0000-0000D4540000}"/>
    <cellStyle name="Percent 12 24 16" xfId="21722" xr:uid="{00000000-0005-0000-0000-0000D5540000}"/>
    <cellStyle name="Percent 12 24 16 2" xfId="21723" xr:uid="{00000000-0005-0000-0000-0000D6540000}"/>
    <cellStyle name="Percent 12 24 17" xfId="21724" xr:uid="{00000000-0005-0000-0000-0000D7540000}"/>
    <cellStyle name="Percent 12 24 17 2" xfId="21725" xr:uid="{00000000-0005-0000-0000-0000D8540000}"/>
    <cellStyle name="Percent 12 24 18" xfId="21726" xr:uid="{00000000-0005-0000-0000-0000D9540000}"/>
    <cellStyle name="Percent 12 24 18 2" xfId="21727" xr:uid="{00000000-0005-0000-0000-0000DA540000}"/>
    <cellStyle name="Percent 12 24 19" xfId="21728" xr:uid="{00000000-0005-0000-0000-0000DB540000}"/>
    <cellStyle name="Percent 12 24 19 2" xfId="21729" xr:uid="{00000000-0005-0000-0000-0000DC540000}"/>
    <cellStyle name="Percent 12 24 2" xfId="21730" xr:uid="{00000000-0005-0000-0000-0000DD540000}"/>
    <cellStyle name="Percent 12 24 2 2" xfId="21731" xr:uid="{00000000-0005-0000-0000-0000DE540000}"/>
    <cellStyle name="Percent 12 24 20" xfId="21732" xr:uid="{00000000-0005-0000-0000-0000DF540000}"/>
    <cellStyle name="Percent 12 24 20 2" xfId="21733" xr:uid="{00000000-0005-0000-0000-0000E0540000}"/>
    <cellStyle name="Percent 12 24 21" xfId="21734" xr:uid="{00000000-0005-0000-0000-0000E1540000}"/>
    <cellStyle name="Percent 12 24 21 2" xfId="21735" xr:uid="{00000000-0005-0000-0000-0000E2540000}"/>
    <cellStyle name="Percent 12 24 22" xfId="21736" xr:uid="{00000000-0005-0000-0000-0000E3540000}"/>
    <cellStyle name="Percent 12 24 22 2" xfId="21737" xr:uid="{00000000-0005-0000-0000-0000E4540000}"/>
    <cellStyle name="Percent 12 24 23" xfId="21738" xr:uid="{00000000-0005-0000-0000-0000E5540000}"/>
    <cellStyle name="Percent 12 24 23 2" xfId="21739" xr:uid="{00000000-0005-0000-0000-0000E6540000}"/>
    <cellStyle name="Percent 12 24 24" xfId="21740" xr:uid="{00000000-0005-0000-0000-0000E7540000}"/>
    <cellStyle name="Percent 12 24 24 2" xfId="21741" xr:uid="{00000000-0005-0000-0000-0000E8540000}"/>
    <cellStyle name="Percent 12 24 25" xfId="21742" xr:uid="{00000000-0005-0000-0000-0000E9540000}"/>
    <cellStyle name="Percent 12 24 25 2" xfId="21743" xr:uid="{00000000-0005-0000-0000-0000EA540000}"/>
    <cellStyle name="Percent 12 24 26" xfId="21744" xr:uid="{00000000-0005-0000-0000-0000EB540000}"/>
    <cellStyle name="Percent 12 24 26 2" xfId="21745" xr:uid="{00000000-0005-0000-0000-0000EC540000}"/>
    <cellStyle name="Percent 12 24 27" xfId="21746" xr:uid="{00000000-0005-0000-0000-0000ED540000}"/>
    <cellStyle name="Percent 12 24 27 2" xfId="21747" xr:uid="{00000000-0005-0000-0000-0000EE540000}"/>
    <cellStyle name="Percent 12 24 28" xfId="21748" xr:uid="{00000000-0005-0000-0000-0000EF540000}"/>
    <cellStyle name="Percent 12 24 28 2" xfId="21749" xr:uid="{00000000-0005-0000-0000-0000F0540000}"/>
    <cellStyle name="Percent 12 24 29" xfId="21750" xr:uid="{00000000-0005-0000-0000-0000F1540000}"/>
    <cellStyle name="Percent 12 24 29 2" xfId="21751" xr:uid="{00000000-0005-0000-0000-0000F2540000}"/>
    <cellStyle name="Percent 12 24 3" xfId="21752" xr:uid="{00000000-0005-0000-0000-0000F3540000}"/>
    <cellStyle name="Percent 12 24 3 2" xfId="21753" xr:uid="{00000000-0005-0000-0000-0000F4540000}"/>
    <cellStyle name="Percent 12 24 30" xfId="21754" xr:uid="{00000000-0005-0000-0000-0000F5540000}"/>
    <cellStyle name="Percent 12 24 30 2" xfId="21755" xr:uid="{00000000-0005-0000-0000-0000F6540000}"/>
    <cellStyle name="Percent 12 24 31" xfId="21756" xr:uid="{00000000-0005-0000-0000-0000F7540000}"/>
    <cellStyle name="Percent 12 24 31 2" xfId="21757" xr:uid="{00000000-0005-0000-0000-0000F8540000}"/>
    <cellStyle name="Percent 12 24 32" xfId="21758" xr:uid="{00000000-0005-0000-0000-0000F9540000}"/>
    <cellStyle name="Percent 12 24 32 2" xfId="21759" xr:uid="{00000000-0005-0000-0000-0000FA540000}"/>
    <cellStyle name="Percent 12 24 33" xfId="21760" xr:uid="{00000000-0005-0000-0000-0000FB540000}"/>
    <cellStyle name="Percent 12 24 33 2" xfId="21761" xr:uid="{00000000-0005-0000-0000-0000FC540000}"/>
    <cellStyle name="Percent 12 24 34" xfId="21762" xr:uid="{00000000-0005-0000-0000-0000FD540000}"/>
    <cellStyle name="Percent 12 24 34 2" xfId="21763" xr:uid="{00000000-0005-0000-0000-0000FE540000}"/>
    <cellStyle name="Percent 12 24 35" xfId="21764" xr:uid="{00000000-0005-0000-0000-0000FF540000}"/>
    <cellStyle name="Percent 12 24 35 2" xfId="21765" xr:uid="{00000000-0005-0000-0000-000000550000}"/>
    <cellStyle name="Percent 12 24 36" xfId="21766" xr:uid="{00000000-0005-0000-0000-000001550000}"/>
    <cellStyle name="Percent 12 24 36 2" xfId="21767" xr:uid="{00000000-0005-0000-0000-000002550000}"/>
    <cellStyle name="Percent 12 24 37" xfId="21768" xr:uid="{00000000-0005-0000-0000-000003550000}"/>
    <cellStyle name="Percent 12 24 37 2" xfId="21769" xr:uid="{00000000-0005-0000-0000-000004550000}"/>
    <cellStyle name="Percent 12 24 38" xfId="21770" xr:uid="{00000000-0005-0000-0000-000005550000}"/>
    <cellStyle name="Percent 12 24 38 2" xfId="21771" xr:uid="{00000000-0005-0000-0000-000006550000}"/>
    <cellStyle name="Percent 12 24 39" xfId="21772" xr:uid="{00000000-0005-0000-0000-000007550000}"/>
    <cellStyle name="Percent 12 24 4" xfId="21773" xr:uid="{00000000-0005-0000-0000-000008550000}"/>
    <cellStyle name="Percent 12 24 4 2" xfId="21774" xr:uid="{00000000-0005-0000-0000-000009550000}"/>
    <cellStyle name="Percent 12 24 5" xfId="21775" xr:uid="{00000000-0005-0000-0000-00000A550000}"/>
    <cellStyle name="Percent 12 24 5 2" xfId="21776" xr:uid="{00000000-0005-0000-0000-00000B550000}"/>
    <cellStyle name="Percent 12 24 6" xfId="21777" xr:uid="{00000000-0005-0000-0000-00000C550000}"/>
    <cellStyle name="Percent 12 24 6 2" xfId="21778" xr:uid="{00000000-0005-0000-0000-00000D550000}"/>
    <cellStyle name="Percent 12 24 7" xfId="21779" xr:uid="{00000000-0005-0000-0000-00000E550000}"/>
    <cellStyle name="Percent 12 24 7 2" xfId="21780" xr:uid="{00000000-0005-0000-0000-00000F550000}"/>
    <cellStyle name="Percent 12 24 8" xfId="21781" xr:uid="{00000000-0005-0000-0000-000010550000}"/>
    <cellStyle name="Percent 12 24 8 2" xfId="21782" xr:uid="{00000000-0005-0000-0000-000011550000}"/>
    <cellStyle name="Percent 12 24 9" xfId="21783" xr:uid="{00000000-0005-0000-0000-000012550000}"/>
    <cellStyle name="Percent 12 24 9 2" xfId="21784" xr:uid="{00000000-0005-0000-0000-000013550000}"/>
    <cellStyle name="Percent 12 25" xfId="21785" xr:uid="{00000000-0005-0000-0000-000014550000}"/>
    <cellStyle name="Percent 12 25 10" xfId="21786" xr:uid="{00000000-0005-0000-0000-000015550000}"/>
    <cellStyle name="Percent 12 25 10 2" xfId="21787" xr:uid="{00000000-0005-0000-0000-000016550000}"/>
    <cellStyle name="Percent 12 25 11" xfId="21788" xr:uid="{00000000-0005-0000-0000-000017550000}"/>
    <cellStyle name="Percent 12 25 11 2" xfId="21789" xr:uid="{00000000-0005-0000-0000-000018550000}"/>
    <cellStyle name="Percent 12 25 12" xfId="21790" xr:uid="{00000000-0005-0000-0000-000019550000}"/>
    <cellStyle name="Percent 12 25 12 2" xfId="21791" xr:uid="{00000000-0005-0000-0000-00001A550000}"/>
    <cellStyle name="Percent 12 25 13" xfId="21792" xr:uid="{00000000-0005-0000-0000-00001B550000}"/>
    <cellStyle name="Percent 12 25 13 2" xfId="21793" xr:uid="{00000000-0005-0000-0000-00001C550000}"/>
    <cellStyle name="Percent 12 25 14" xfId="21794" xr:uid="{00000000-0005-0000-0000-00001D550000}"/>
    <cellStyle name="Percent 12 25 14 2" xfId="21795" xr:uid="{00000000-0005-0000-0000-00001E550000}"/>
    <cellStyle name="Percent 12 25 15" xfId="21796" xr:uid="{00000000-0005-0000-0000-00001F550000}"/>
    <cellStyle name="Percent 12 25 15 2" xfId="21797" xr:uid="{00000000-0005-0000-0000-000020550000}"/>
    <cellStyle name="Percent 12 25 16" xfId="21798" xr:uid="{00000000-0005-0000-0000-000021550000}"/>
    <cellStyle name="Percent 12 25 16 2" xfId="21799" xr:uid="{00000000-0005-0000-0000-000022550000}"/>
    <cellStyle name="Percent 12 25 17" xfId="21800" xr:uid="{00000000-0005-0000-0000-000023550000}"/>
    <cellStyle name="Percent 12 25 17 2" xfId="21801" xr:uid="{00000000-0005-0000-0000-000024550000}"/>
    <cellStyle name="Percent 12 25 18" xfId="21802" xr:uid="{00000000-0005-0000-0000-000025550000}"/>
    <cellStyle name="Percent 12 25 18 2" xfId="21803" xr:uid="{00000000-0005-0000-0000-000026550000}"/>
    <cellStyle name="Percent 12 25 19" xfId="21804" xr:uid="{00000000-0005-0000-0000-000027550000}"/>
    <cellStyle name="Percent 12 25 19 2" xfId="21805" xr:uid="{00000000-0005-0000-0000-000028550000}"/>
    <cellStyle name="Percent 12 25 2" xfId="21806" xr:uid="{00000000-0005-0000-0000-000029550000}"/>
    <cellStyle name="Percent 12 25 2 2" xfId="21807" xr:uid="{00000000-0005-0000-0000-00002A550000}"/>
    <cellStyle name="Percent 12 25 20" xfId="21808" xr:uid="{00000000-0005-0000-0000-00002B550000}"/>
    <cellStyle name="Percent 12 25 20 2" xfId="21809" xr:uid="{00000000-0005-0000-0000-00002C550000}"/>
    <cellStyle name="Percent 12 25 21" xfId="21810" xr:uid="{00000000-0005-0000-0000-00002D550000}"/>
    <cellStyle name="Percent 12 25 21 2" xfId="21811" xr:uid="{00000000-0005-0000-0000-00002E550000}"/>
    <cellStyle name="Percent 12 25 22" xfId="21812" xr:uid="{00000000-0005-0000-0000-00002F550000}"/>
    <cellStyle name="Percent 12 25 22 2" xfId="21813" xr:uid="{00000000-0005-0000-0000-000030550000}"/>
    <cellStyle name="Percent 12 25 23" xfId="21814" xr:uid="{00000000-0005-0000-0000-000031550000}"/>
    <cellStyle name="Percent 12 25 23 2" xfId="21815" xr:uid="{00000000-0005-0000-0000-000032550000}"/>
    <cellStyle name="Percent 12 25 24" xfId="21816" xr:uid="{00000000-0005-0000-0000-000033550000}"/>
    <cellStyle name="Percent 12 25 24 2" xfId="21817" xr:uid="{00000000-0005-0000-0000-000034550000}"/>
    <cellStyle name="Percent 12 25 25" xfId="21818" xr:uid="{00000000-0005-0000-0000-000035550000}"/>
    <cellStyle name="Percent 12 25 25 2" xfId="21819" xr:uid="{00000000-0005-0000-0000-000036550000}"/>
    <cellStyle name="Percent 12 25 26" xfId="21820" xr:uid="{00000000-0005-0000-0000-000037550000}"/>
    <cellStyle name="Percent 12 25 26 2" xfId="21821" xr:uid="{00000000-0005-0000-0000-000038550000}"/>
    <cellStyle name="Percent 12 25 27" xfId="21822" xr:uid="{00000000-0005-0000-0000-000039550000}"/>
    <cellStyle name="Percent 12 25 27 2" xfId="21823" xr:uid="{00000000-0005-0000-0000-00003A550000}"/>
    <cellStyle name="Percent 12 25 28" xfId="21824" xr:uid="{00000000-0005-0000-0000-00003B550000}"/>
    <cellStyle name="Percent 12 25 28 2" xfId="21825" xr:uid="{00000000-0005-0000-0000-00003C550000}"/>
    <cellStyle name="Percent 12 25 29" xfId="21826" xr:uid="{00000000-0005-0000-0000-00003D550000}"/>
    <cellStyle name="Percent 12 25 29 2" xfId="21827" xr:uid="{00000000-0005-0000-0000-00003E550000}"/>
    <cellStyle name="Percent 12 25 3" xfId="21828" xr:uid="{00000000-0005-0000-0000-00003F550000}"/>
    <cellStyle name="Percent 12 25 3 2" xfId="21829" xr:uid="{00000000-0005-0000-0000-000040550000}"/>
    <cellStyle name="Percent 12 25 30" xfId="21830" xr:uid="{00000000-0005-0000-0000-000041550000}"/>
    <cellStyle name="Percent 12 25 30 2" xfId="21831" xr:uid="{00000000-0005-0000-0000-000042550000}"/>
    <cellStyle name="Percent 12 25 31" xfId="21832" xr:uid="{00000000-0005-0000-0000-000043550000}"/>
    <cellStyle name="Percent 12 25 31 2" xfId="21833" xr:uid="{00000000-0005-0000-0000-000044550000}"/>
    <cellStyle name="Percent 12 25 32" xfId="21834" xr:uid="{00000000-0005-0000-0000-000045550000}"/>
    <cellStyle name="Percent 12 25 32 2" xfId="21835" xr:uid="{00000000-0005-0000-0000-000046550000}"/>
    <cellStyle name="Percent 12 25 33" xfId="21836" xr:uid="{00000000-0005-0000-0000-000047550000}"/>
    <cellStyle name="Percent 12 25 33 2" xfId="21837" xr:uid="{00000000-0005-0000-0000-000048550000}"/>
    <cellStyle name="Percent 12 25 34" xfId="21838" xr:uid="{00000000-0005-0000-0000-000049550000}"/>
    <cellStyle name="Percent 12 25 34 2" xfId="21839" xr:uid="{00000000-0005-0000-0000-00004A550000}"/>
    <cellStyle name="Percent 12 25 35" xfId="21840" xr:uid="{00000000-0005-0000-0000-00004B550000}"/>
    <cellStyle name="Percent 12 25 35 2" xfId="21841" xr:uid="{00000000-0005-0000-0000-00004C550000}"/>
    <cellStyle name="Percent 12 25 36" xfId="21842" xr:uid="{00000000-0005-0000-0000-00004D550000}"/>
    <cellStyle name="Percent 12 25 36 2" xfId="21843" xr:uid="{00000000-0005-0000-0000-00004E550000}"/>
    <cellStyle name="Percent 12 25 37" xfId="21844" xr:uid="{00000000-0005-0000-0000-00004F550000}"/>
    <cellStyle name="Percent 12 25 37 2" xfId="21845" xr:uid="{00000000-0005-0000-0000-000050550000}"/>
    <cellStyle name="Percent 12 25 38" xfId="21846" xr:uid="{00000000-0005-0000-0000-000051550000}"/>
    <cellStyle name="Percent 12 25 38 2" xfId="21847" xr:uid="{00000000-0005-0000-0000-000052550000}"/>
    <cellStyle name="Percent 12 25 39" xfId="21848" xr:uid="{00000000-0005-0000-0000-000053550000}"/>
    <cellStyle name="Percent 12 25 4" xfId="21849" xr:uid="{00000000-0005-0000-0000-000054550000}"/>
    <cellStyle name="Percent 12 25 4 2" xfId="21850" xr:uid="{00000000-0005-0000-0000-000055550000}"/>
    <cellStyle name="Percent 12 25 5" xfId="21851" xr:uid="{00000000-0005-0000-0000-000056550000}"/>
    <cellStyle name="Percent 12 25 5 2" xfId="21852" xr:uid="{00000000-0005-0000-0000-000057550000}"/>
    <cellStyle name="Percent 12 25 6" xfId="21853" xr:uid="{00000000-0005-0000-0000-000058550000}"/>
    <cellStyle name="Percent 12 25 6 2" xfId="21854" xr:uid="{00000000-0005-0000-0000-000059550000}"/>
    <cellStyle name="Percent 12 25 7" xfId="21855" xr:uid="{00000000-0005-0000-0000-00005A550000}"/>
    <cellStyle name="Percent 12 25 7 2" xfId="21856" xr:uid="{00000000-0005-0000-0000-00005B550000}"/>
    <cellStyle name="Percent 12 25 8" xfId="21857" xr:uid="{00000000-0005-0000-0000-00005C550000}"/>
    <cellStyle name="Percent 12 25 8 2" xfId="21858" xr:uid="{00000000-0005-0000-0000-00005D550000}"/>
    <cellStyle name="Percent 12 25 9" xfId="21859" xr:uid="{00000000-0005-0000-0000-00005E550000}"/>
    <cellStyle name="Percent 12 25 9 2" xfId="21860" xr:uid="{00000000-0005-0000-0000-00005F550000}"/>
    <cellStyle name="Percent 12 3" xfId="21861" xr:uid="{00000000-0005-0000-0000-000060550000}"/>
    <cellStyle name="Percent 12 3 10" xfId="21862" xr:uid="{00000000-0005-0000-0000-000061550000}"/>
    <cellStyle name="Percent 12 3 10 2" xfId="21863" xr:uid="{00000000-0005-0000-0000-000062550000}"/>
    <cellStyle name="Percent 12 3 11" xfId="21864" xr:uid="{00000000-0005-0000-0000-000063550000}"/>
    <cellStyle name="Percent 12 3 11 2" xfId="21865" xr:uid="{00000000-0005-0000-0000-000064550000}"/>
    <cellStyle name="Percent 12 3 12" xfId="21866" xr:uid="{00000000-0005-0000-0000-000065550000}"/>
    <cellStyle name="Percent 12 3 12 2" xfId="21867" xr:uid="{00000000-0005-0000-0000-000066550000}"/>
    <cellStyle name="Percent 12 3 13" xfId="21868" xr:uid="{00000000-0005-0000-0000-000067550000}"/>
    <cellStyle name="Percent 12 3 13 2" xfId="21869" xr:uid="{00000000-0005-0000-0000-000068550000}"/>
    <cellStyle name="Percent 12 3 14" xfId="21870" xr:uid="{00000000-0005-0000-0000-000069550000}"/>
    <cellStyle name="Percent 12 3 14 2" xfId="21871" xr:uid="{00000000-0005-0000-0000-00006A550000}"/>
    <cellStyle name="Percent 12 3 15" xfId="21872" xr:uid="{00000000-0005-0000-0000-00006B550000}"/>
    <cellStyle name="Percent 12 3 15 2" xfId="21873" xr:uid="{00000000-0005-0000-0000-00006C550000}"/>
    <cellStyle name="Percent 12 3 16" xfId="21874" xr:uid="{00000000-0005-0000-0000-00006D550000}"/>
    <cellStyle name="Percent 12 3 16 2" xfId="21875" xr:uid="{00000000-0005-0000-0000-00006E550000}"/>
    <cellStyle name="Percent 12 3 17" xfId="21876" xr:uid="{00000000-0005-0000-0000-00006F550000}"/>
    <cellStyle name="Percent 12 3 17 2" xfId="21877" xr:uid="{00000000-0005-0000-0000-000070550000}"/>
    <cellStyle name="Percent 12 3 18" xfId="21878" xr:uid="{00000000-0005-0000-0000-000071550000}"/>
    <cellStyle name="Percent 12 3 18 2" xfId="21879" xr:uid="{00000000-0005-0000-0000-000072550000}"/>
    <cellStyle name="Percent 12 3 19" xfId="21880" xr:uid="{00000000-0005-0000-0000-000073550000}"/>
    <cellStyle name="Percent 12 3 19 2" xfId="21881" xr:uid="{00000000-0005-0000-0000-000074550000}"/>
    <cellStyle name="Percent 12 3 2" xfId="21882" xr:uid="{00000000-0005-0000-0000-000075550000}"/>
    <cellStyle name="Percent 12 3 2 2" xfId="21883" xr:uid="{00000000-0005-0000-0000-000076550000}"/>
    <cellStyle name="Percent 12 3 20" xfId="21884" xr:uid="{00000000-0005-0000-0000-000077550000}"/>
    <cellStyle name="Percent 12 3 20 2" xfId="21885" xr:uid="{00000000-0005-0000-0000-000078550000}"/>
    <cellStyle name="Percent 12 3 21" xfId="21886" xr:uid="{00000000-0005-0000-0000-000079550000}"/>
    <cellStyle name="Percent 12 3 21 2" xfId="21887" xr:uid="{00000000-0005-0000-0000-00007A550000}"/>
    <cellStyle name="Percent 12 3 22" xfId="21888" xr:uid="{00000000-0005-0000-0000-00007B550000}"/>
    <cellStyle name="Percent 12 3 22 2" xfId="21889" xr:uid="{00000000-0005-0000-0000-00007C550000}"/>
    <cellStyle name="Percent 12 3 23" xfId="21890" xr:uid="{00000000-0005-0000-0000-00007D550000}"/>
    <cellStyle name="Percent 12 3 23 2" xfId="21891" xr:uid="{00000000-0005-0000-0000-00007E550000}"/>
    <cellStyle name="Percent 12 3 24" xfId="21892" xr:uid="{00000000-0005-0000-0000-00007F550000}"/>
    <cellStyle name="Percent 12 3 24 2" xfId="21893" xr:uid="{00000000-0005-0000-0000-000080550000}"/>
    <cellStyle name="Percent 12 3 25" xfId="21894" xr:uid="{00000000-0005-0000-0000-000081550000}"/>
    <cellStyle name="Percent 12 3 25 2" xfId="21895" xr:uid="{00000000-0005-0000-0000-000082550000}"/>
    <cellStyle name="Percent 12 3 26" xfId="21896" xr:uid="{00000000-0005-0000-0000-000083550000}"/>
    <cellStyle name="Percent 12 3 26 2" xfId="21897" xr:uid="{00000000-0005-0000-0000-000084550000}"/>
    <cellStyle name="Percent 12 3 27" xfId="21898" xr:uid="{00000000-0005-0000-0000-000085550000}"/>
    <cellStyle name="Percent 12 3 27 2" xfId="21899" xr:uid="{00000000-0005-0000-0000-000086550000}"/>
    <cellStyle name="Percent 12 3 28" xfId="21900" xr:uid="{00000000-0005-0000-0000-000087550000}"/>
    <cellStyle name="Percent 12 3 28 2" xfId="21901" xr:uid="{00000000-0005-0000-0000-000088550000}"/>
    <cellStyle name="Percent 12 3 29" xfId="21902" xr:uid="{00000000-0005-0000-0000-000089550000}"/>
    <cellStyle name="Percent 12 3 29 2" xfId="21903" xr:uid="{00000000-0005-0000-0000-00008A550000}"/>
    <cellStyle name="Percent 12 3 3" xfId="21904" xr:uid="{00000000-0005-0000-0000-00008B550000}"/>
    <cellStyle name="Percent 12 3 3 2" xfId="21905" xr:uid="{00000000-0005-0000-0000-00008C550000}"/>
    <cellStyle name="Percent 12 3 30" xfId="21906" xr:uid="{00000000-0005-0000-0000-00008D550000}"/>
    <cellStyle name="Percent 12 3 30 2" xfId="21907" xr:uid="{00000000-0005-0000-0000-00008E550000}"/>
    <cellStyle name="Percent 12 3 31" xfId="21908" xr:uid="{00000000-0005-0000-0000-00008F550000}"/>
    <cellStyle name="Percent 12 3 31 2" xfId="21909" xr:uid="{00000000-0005-0000-0000-000090550000}"/>
    <cellStyle name="Percent 12 3 32" xfId="21910" xr:uid="{00000000-0005-0000-0000-000091550000}"/>
    <cellStyle name="Percent 12 3 32 2" xfId="21911" xr:uid="{00000000-0005-0000-0000-000092550000}"/>
    <cellStyle name="Percent 12 3 33" xfId="21912" xr:uid="{00000000-0005-0000-0000-000093550000}"/>
    <cellStyle name="Percent 12 3 33 2" xfId="21913" xr:uid="{00000000-0005-0000-0000-000094550000}"/>
    <cellStyle name="Percent 12 3 34" xfId="21914" xr:uid="{00000000-0005-0000-0000-000095550000}"/>
    <cellStyle name="Percent 12 3 34 2" xfId="21915" xr:uid="{00000000-0005-0000-0000-000096550000}"/>
    <cellStyle name="Percent 12 3 35" xfId="21916" xr:uid="{00000000-0005-0000-0000-000097550000}"/>
    <cellStyle name="Percent 12 3 35 2" xfId="21917" xr:uid="{00000000-0005-0000-0000-000098550000}"/>
    <cellStyle name="Percent 12 3 36" xfId="21918" xr:uid="{00000000-0005-0000-0000-000099550000}"/>
    <cellStyle name="Percent 12 3 36 2" xfId="21919" xr:uid="{00000000-0005-0000-0000-00009A550000}"/>
    <cellStyle name="Percent 12 3 37" xfId="21920" xr:uid="{00000000-0005-0000-0000-00009B550000}"/>
    <cellStyle name="Percent 12 3 37 2" xfId="21921" xr:uid="{00000000-0005-0000-0000-00009C550000}"/>
    <cellStyle name="Percent 12 3 38" xfId="21922" xr:uid="{00000000-0005-0000-0000-00009D550000}"/>
    <cellStyle name="Percent 12 3 38 2" xfId="21923" xr:uid="{00000000-0005-0000-0000-00009E550000}"/>
    <cellStyle name="Percent 12 3 39" xfId="21924" xr:uid="{00000000-0005-0000-0000-00009F550000}"/>
    <cellStyle name="Percent 12 3 4" xfId="21925" xr:uid="{00000000-0005-0000-0000-0000A0550000}"/>
    <cellStyle name="Percent 12 3 4 2" xfId="21926" xr:uid="{00000000-0005-0000-0000-0000A1550000}"/>
    <cellStyle name="Percent 12 3 5" xfId="21927" xr:uid="{00000000-0005-0000-0000-0000A2550000}"/>
    <cellStyle name="Percent 12 3 5 2" xfId="21928" xr:uid="{00000000-0005-0000-0000-0000A3550000}"/>
    <cellStyle name="Percent 12 3 6" xfId="21929" xr:uid="{00000000-0005-0000-0000-0000A4550000}"/>
    <cellStyle name="Percent 12 3 6 2" xfId="21930" xr:uid="{00000000-0005-0000-0000-0000A5550000}"/>
    <cellStyle name="Percent 12 3 7" xfId="21931" xr:uid="{00000000-0005-0000-0000-0000A6550000}"/>
    <cellStyle name="Percent 12 3 7 2" xfId="21932" xr:uid="{00000000-0005-0000-0000-0000A7550000}"/>
    <cellStyle name="Percent 12 3 8" xfId="21933" xr:uid="{00000000-0005-0000-0000-0000A8550000}"/>
    <cellStyle name="Percent 12 3 8 2" xfId="21934" xr:uid="{00000000-0005-0000-0000-0000A9550000}"/>
    <cellStyle name="Percent 12 3 9" xfId="21935" xr:uid="{00000000-0005-0000-0000-0000AA550000}"/>
    <cellStyle name="Percent 12 3 9 2" xfId="21936" xr:uid="{00000000-0005-0000-0000-0000AB550000}"/>
    <cellStyle name="Percent 12 4" xfId="21937" xr:uid="{00000000-0005-0000-0000-0000AC550000}"/>
    <cellStyle name="Percent 12 4 10" xfId="21938" xr:uid="{00000000-0005-0000-0000-0000AD550000}"/>
    <cellStyle name="Percent 12 4 10 2" xfId="21939" xr:uid="{00000000-0005-0000-0000-0000AE550000}"/>
    <cellStyle name="Percent 12 4 11" xfId="21940" xr:uid="{00000000-0005-0000-0000-0000AF550000}"/>
    <cellStyle name="Percent 12 4 11 2" xfId="21941" xr:uid="{00000000-0005-0000-0000-0000B0550000}"/>
    <cellStyle name="Percent 12 4 12" xfId="21942" xr:uid="{00000000-0005-0000-0000-0000B1550000}"/>
    <cellStyle name="Percent 12 4 12 2" xfId="21943" xr:uid="{00000000-0005-0000-0000-0000B2550000}"/>
    <cellStyle name="Percent 12 4 13" xfId="21944" xr:uid="{00000000-0005-0000-0000-0000B3550000}"/>
    <cellStyle name="Percent 12 4 13 2" xfId="21945" xr:uid="{00000000-0005-0000-0000-0000B4550000}"/>
    <cellStyle name="Percent 12 4 14" xfId="21946" xr:uid="{00000000-0005-0000-0000-0000B5550000}"/>
    <cellStyle name="Percent 12 4 14 2" xfId="21947" xr:uid="{00000000-0005-0000-0000-0000B6550000}"/>
    <cellStyle name="Percent 12 4 15" xfId="21948" xr:uid="{00000000-0005-0000-0000-0000B7550000}"/>
    <cellStyle name="Percent 12 4 15 2" xfId="21949" xr:uid="{00000000-0005-0000-0000-0000B8550000}"/>
    <cellStyle name="Percent 12 4 16" xfId="21950" xr:uid="{00000000-0005-0000-0000-0000B9550000}"/>
    <cellStyle name="Percent 12 4 16 2" xfId="21951" xr:uid="{00000000-0005-0000-0000-0000BA550000}"/>
    <cellStyle name="Percent 12 4 17" xfId="21952" xr:uid="{00000000-0005-0000-0000-0000BB550000}"/>
    <cellStyle name="Percent 12 4 17 2" xfId="21953" xr:uid="{00000000-0005-0000-0000-0000BC550000}"/>
    <cellStyle name="Percent 12 4 18" xfId="21954" xr:uid="{00000000-0005-0000-0000-0000BD550000}"/>
    <cellStyle name="Percent 12 4 18 2" xfId="21955" xr:uid="{00000000-0005-0000-0000-0000BE550000}"/>
    <cellStyle name="Percent 12 4 19" xfId="21956" xr:uid="{00000000-0005-0000-0000-0000BF550000}"/>
    <cellStyle name="Percent 12 4 19 2" xfId="21957" xr:uid="{00000000-0005-0000-0000-0000C0550000}"/>
    <cellStyle name="Percent 12 4 2" xfId="21958" xr:uid="{00000000-0005-0000-0000-0000C1550000}"/>
    <cellStyle name="Percent 12 4 2 2" xfId="21959" xr:uid="{00000000-0005-0000-0000-0000C2550000}"/>
    <cellStyle name="Percent 12 4 20" xfId="21960" xr:uid="{00000000-0005-0000-0000-0000C3550000}"/>
    <cellStyle name="Percent 12 4 20 2" xfId="21961" xr:uid="{00000000-0005-0000-0000-0000C4550000}"/>
    <cellStyle name="Percent 12 4 21" xfId="21962" xr:uid="{00000000-0005-0000-0000-0000C5550000}"/>
    <cellStyle name="Percent 12 4 21 2" xfId="21963" xr:uid="{00000000-0005-0000-0000-0000C6550000}"/>
    <cellStyle name="Percent 12 4 22" xfId="21964" xr:uid="{00000000-0005-0000-0000-0000C7550000}"/>
    <cellStyle name="Percent 12 4 22 2" xfId="21965" xr:uid="{00000000-0005-0000-0000-0000C8550000}"/>
    <cellStyle name="Percent 12 4 23" xfId="21966" xr:uid="{00000000-0005-0000-0000-0000C9550000}"/>
    <cellStyle name="Percent 12 4 23 2" xfId="21967" xr:uid="{00000000-0005-0000-0000-0000CA550000}"/>
    <cellStyle name="Percent 12 4 24" xfId="21968" xr:uid="{00000000-0005-0000-0000-0000CB550000}"/>
    <cellStyle name="Percent 12 4 24 2" xfId="21969" xr:uid="{00000000-0005-0000-0000-0000CC550000}"/>
    <cellStyle name="Percent 12 4 25" xfId="21970" xr:uid="{00000000-0005-0000-0000-0000CD550000}"/>
    <cellStyle name="Percent 12 4 25 2" xfId="21971" xr:uid="{00000000-0005-0000-0000-0000CE550000}"/>
    <cellStyle name="Percent 12 4 26" xfId="21972" xr:uid="{00000000-0005-0000-0000-0000CF550000}"/>
    <cellStyle name="Percent 12 4 26 2" xfId="21973" xr:uid="{00000000-0005-0000-0000-0000D0550000}"/>
    <cellStyle name="Percent 12 4 27" xfId="21974" xr:uid="{00000000-0005-0000-0000-0000D1550000}"/>
    <cellStyle name="Percent 12 4 27 2" xfId="21975" xr:uid="{00000000-0005-0000-0000-0000D2550000}"/>
    <cellStyle name="Percent 12 4 28" xfId="21976" xr:uid="{00000000-0005-0000-0000-0000D3550000}"/>
    <cellStyle name="Percent 12 4 28 2" xfId="21977" xr:uid="{00000000-0005-0000-0000-0000D4550000}"/>
    <cellStyle name="Percent 12 4 29" xfId="21978" xr:uid="{00000000-0005-0000-0000-0000D5550000}"/>
    <cellStyle name="Percent 12 4 29 2" xfId="21979" xr:uid="{00000000-0005-0000-0000-0000D6550000}"/>
    <cellStyle name="Percent 12 4 3" xfId="21980" xr:uid="{00000000-0005-0000-0000-0000D7550000}"/>
    <cellStyle name="Percent 12 4 3 2" xfId="21981" xr:uid="{00000000-0005-0000-0000-0000D8550000}"/>
    <cellStyle name="Percent 12 4 30" xfId="21982" xr:uid="{00000000-0005-0000-0000-0000D9550000}"/>
    <cellStyle name="Percent 12 4 30 2" xfId="21983" xr:uid="{00000000-0005-0000-0000-0000DA550000}"/>
    <cellStyle name="Percent 12 4 31" xfId="21984" xr:uid="{00000000-0005-0000-0000-0000DB550000}"/>
    <cellStyle name="Percent 12 4 31 2" xfId="21985" xr:uid="{00000000-0005-0000-0000-0000DC550000}"/>
    <cellStyle name="Percent 12 4 32" xfId="21986" xr:uid="{00000000-0005-0000-0000-0000DD550000}"/>
    <cellStyle name="Percent 12 4 32 2" xfId="21987" xr:uid="{00000000-0005-0000-0000-0000DE550000}"/>
    <cellStyle name="Percent 12 4 33" xfId="21988" xr:uid="{00000000-0005-0000-0000-0000DF550000}"/>
    <cellStyle name="Percent 12 4 33 2" xfId="21989" xr:uid="{00000000-0005-0000-0000-0000E0550000}"/>
    <cellStyle name="Percent 12 4 34" xfId="21990" xr:uid="{00000000-0005-0000-0000-0000E1550000}"/>
    <cellStyle name="Percent 12 4 34 2" xfId="21991" xr:uid="{00000000-0005-0000-0000-0000E2550000}"/>
    <cellStyle name="Percent 12 4 35" xfId="21992" xr:uid="{00000000-0005-0000-0000-0000E3550000}"/>
    <cellStyle name="Percent 12 4 35 2" xfId="21993" xr:uid="{00000000-0005-0000-0000-0000E4550000}"/>
    <cellStyle name="Percent 12 4 36" xfId="21994" xr:uid="{00000000-0005-0000-0000-0000E5550000}"/>
    <cellStyle name="Percent 12 4 36 2" xfId="21995" xr:uid="{00000000-0005-0000-0000-0000E6550000}"/>
    <cellStyle name="Percent 12 4 37" xfId="21996" xr:uid="{00000000-0005-0000-0000-0000E7550000}"/>
    <cellStyle name="Percent 12 4 37 2" xfId="21997" xr:uid="{00000000-0005-0000-0000-0000E8550000}"/>
    <cellStyle name="Percent 12 4 38" xfId="21998" xr:uid="{00000000-0005-0000-0000-0000E9550000}"/>
    <cellStyle name="Percent 12 4 38 2" xfId="21999" xr:uid="{00000000-0005-0000-0000-0000EA550000}"/>
    <cellStyle name="Percent 12 4 39" xfId="22000" xr:uid="{00000000-0005-0000-0000-0000EB550000}"/>
    <cellStyle name="Percent 12 4 4" xfId="22001" xr:uid="{00000000-0005-0000-0000-0000EC550000}"/>
    <cellStyle name="Percent 12 4 4 2" xfId="22002" xr:uid="{00000000-0005-0000-0000-0000ED550000}"/>
    <cellStyle name="Percent 12 4 5" xfId="22003" xr:uid="{00000000-0005-0000-0000-0000EE550000}"/>
    <cellStyle name="Percent 12 4 5 2" xfId="22004" xr:uid="{00000000-0005-0000-0000-0000EF550000}"/>
    <cellStyle name="Percent 12 4 6" xfId="22005" xr:uid="{00000000-0005-0000-0000-0000F0550000}"/>
    <cellStyle name="Percent 12 4 6 2" xfId="22006" xr:uid="{00000000-0005-0000-0000-0000F1550000}"/>
    <cellStyle name="Percent 12 4 7" xfId="22007" xr:uid="{00000000-0005-0000-0000-0000F2550000}"/>
    <cellStyle name="Percent 12 4 7 2" xfId="22008" xr:uid="{00000000-0005-0000-0000-0000F3550000}"/>
    <cellStyle name="Percent 12 4 8" xfId="22009" xr:uid="{00000000-0005-0000-0000-0000F4550000}"/>
    <cellStyle name="Percent 12 4 8 2" xfId="22010" xr:uid="{00000000-0005-0000-0000-0000F5550000}"/>
    <cellStyle name="Percent 12 4 9" xfId="22011" xr:uid="{00000000-0005-0000-0000-0000F6550000}"/>
    <cellStyle name="Percent 12 4 9 2" xfId="22012" xr:uid="{00000000-0005-0000-0000-0000F7550000}"/>
    <cellStyle name="Percent 12 5" xfId="22013" xr:uid="{00000000-0005-0000-0000-0000F8550000}"/>
    <cellStyle name="Percent 12 5 10" xfId="22014" xr:uid="{00000000-0005-0000-0000-0000F9550000}"/>
    <cellStyle name="Percent 12 5 10 2" xfId="22015" xr:uid="{00000000-0005-0000-0000-0000FA550000}"/>
    <cellStyle name="Percent 12 5 11" xfId="22016" xr:uid="{00000000-0005-0000-0000-0000FB550000}"/>
    <cellStyle name="Percent 12 5 11 2" xfId="22017" xr:uid="{00000000-0005-0000-0000-0000FC550000}"/>
    <cellStyle name="Percent 12 5 12" xfId="22018" xr:uid="{00000000-0005-0000-0000-0000FD550000}"/>
    <cellStyle name="Percent 12 5 12 2" xfId="22019" xr:uid="{00000000-0005-0000-0000-0000FE550000}"/>
    <cellStyle name="Percent 12 5 13" xfId="22020" xr:uid="{00000000-0005-0000-0000-0000FF550000}"/>
    <cellStyle name="Percent 12 5 13 2" xfId="22021" xr:uid="{00000000-0005-0000-0000-000000560000}"/>
    <cellStyle name="Percent 12 5 14" xfId="22022" xr:uid="{00000000-0005-0000-0000-000001560000}"/>
    <cellStyle name="Percent 12 5 14 2" xfId="22023" xr:uid="{00000000-0005-0000-0000-000002560000}"/>
    <cellStyle name="Percent 12 5 15" xfId="22024" xr:uid="{00000000-0005-0000-0000-000003560000}"/>
    <cellStyle name="Percent 12 5 15 2" xfId="22025" xr:uid="{00000000-0005-0000-0000-000004560000}"/>
    <cellStyle name="Percent 12 5 16" xfId="22026" xr:uid="{00000000-0005-0000-0000-000005560000}"/>
    <cellStyle name="Percent 12 5 16 2" xfId="22027" xr:uid="{00000000-0005-0000-0000-000006560000}"/>
    <cellStyle name="Percent 12 5 17" xfId="22028" xr:uid="{00000000-0005-0000-0000-000007560000}"/>
    <cellStyle name="Percent 12 5 17 2" xfId="22029" xr:uid="{00000000-0005-0000-0000-000008560000}"/>
    <cellStyle name="Percent 12 5 18" xfId="22030" xr:uid="{00000000-0005-0000-0000-000009560000}"/>
    <cellStyle name="Percent 12 5 18 2" xfId="22031" xr:uid="{00000000-0005-0000-0000-00000A560000}"/>
    <cellStyle name="Percent 12 5 19" xfId="22032" xr:uid="{00000000-0005-0000-0000-00000B560000}"/>
    <cellStyle name="Percent 12 5 19 2" xfId="22033" xr:uid="{00000000-0005-0000-0000-00000C560000}"/>
    <cellStyle name="Percent 12 5 2" xfId="22034" xr:uid="{00000000-0005-0000-0000-00000D560000}"/>
    <cellStyle name="Percent 12 5 2 2" xfId="22035" xr:uid="{00000000-0005-0000-0000-00000E560000}"/>
    <cellStyle name="Percent 12 5 20" xfId="22036" xr:uid="{00000000-0005-0000-0000-00000F560000}"/>
    <cellStyle name="Percent 12 5 20 2" xfId="22037" xr:uid="{00000000-0005-0000-0000-000010560000}"/>
    <cellStyle name="Percent 12 5 21" xfId="22038" xr:uid="{00000000-0005-0000-0000-000011560000}"/>
    <cellStyle name="Percent 12 5 21 2" xfId="22039" xr:uid="{00000000-0005-0000-0000-000012560000}"/>
    <cellStyle name="Percent 12 5 22" xfId="22040" xr:uid="{00000000-0005-0000-0000-000013560000}"/>
    <cellStyle name="Percent 12 5 22 2" xfId="22041" xr:uid="{00000000-0005-0000-0000-000014560000}"/>
    <cellStyle name="Percent 12 5 23" xfId="22042" xr:uid="{00000000-0005-0000-0000-000015560000}"/>
    <cellStyle name="Percent 12 5 23 2" xfId="22043" xr:uid="{00000000-0005-0000-0000-000016560000}"/>
    <cellStyle name="Percent 12 5 24" xfId="22044" xr:uid="{00000000-0005-0000-0000-000017560000}"/>
    <cellStyle name="Percent 12 5 24 2" xfId="22045" xr:uid="{00000000-0005-0000-0000-000018560000}"/>
    <cellStyle name="Percent 12 5 25" xfId="22046" xr:uid="{00000000-0005-0000-0000-000019560000}"/>
    <cellStyle name="Percent 12 5 25 2" xfId="22047" xr:uid="{00000000-0005-0000-0000-00001A560000}"/>
    <cellStyle name="Percent 12 5 26" xfId="22048" xr:uid="{00000000-0005-0000-0000-00001B560000}"/>
    <cellStyle name="Percent 12 5 26 2" xfId="22049" xr:uid="{00000000-0005-0000-0000-00001C560000}"/>
    <cellStyle name="Percent 12 5 27" xfId="22050" xr:uid="{00000000-0005-0000-0000-00001D560000}"/>
    <cellStyle name="Percent 12 5 27 2" xfId="22051" xr:uid="{00000000-0005-0000-0000-00001E560000}"/>
    <cellStyle name="Percent 12 5 28" xfId="22052" xr:uid="{00000000-0005-0000-0000-00001F560000}"/>
    <cellStyle name="Percent 12 5 28 2" xfId="22053" xr:uid="{00000000-0005-0000-0000-000020560000}"/>
    <cellStyle name="Percent 12 5 29" xfId="22054" xr:uid="{00000000-0005-0000-0000-000021560000}"/>
    <cellStyle name="Percent 12 5 29 2" xfId="22055" xr:uid="{00000000-0005-0000-0000-000022560000}"/>
    <cellStyle name="Percent 12 5 3" xfId="22056" xr:uid="{00000000-0005-0000-0000-000023560000}"/>
    <cellStyle name="Percent 12 5 3 2" xfId="22057" xr:uid="{00000000-0005-0000-0000-000024560000}"/>
    <cellStyle name="Percent 12 5 30" xfId="22058" xr:uid="{00000000-0005-0000-0000-000025560000}"/>
    <cellStyle name="Percent 12 5 30 2" xfId="22059" xr:uid="{00000000-0005-0000-0000-000026560000}"/>
    <cellStyle name="Percent 12 5 31" xfId="22060" xr:uid="{00000000-0005-0000-0000-000027560000}"/>
    <cellStyle name="Percent 12 5 31 2" xfId="22061" xr:uid="{00000000-0005-0000-0000-000028560000}"/>
    <cellStyle name="Percent 12 5 32" xfId="22062" xr:uid="{00000000-0005-0000-0000-000029560000}"/>
    <cellStyle name="Percent 12 5 32 2" xfId="22063" xr:uid="{00000000-0005-0000-0000-00002A560000}"/>
    <cellStyle name="Percent 12 5 33" xfId="22064" xr:uid="{00000000-0005-0000-0000-00002B560000}"/>
    <cellStyle name="Percent 12 5 33 2" xfId="22065" xr:uid="{00000000-0005-0000-0000-00002C560000}"/>
    <cellStyle name="Percent 12 5 34" xfId="22066" xr:uid="{00000000-0005-0000-0000-00002D560000}"/>
    <cellStyle name="Percent 12 5 34 2" xfId="22067" xr:uid="{00000000-0005-0000-0000-00002E560000}"/>
    <cellStyle name="Percent 12 5 35" xfId="22068" xr:uid="{00000000-0005-0000-0000-00002F560000}"/>
    <cellStyle name="Percent 12 5 35 2" xfId="22069" xr:uid="{00000000-0005-0000-0000-000030560000}"/>
    <cellStyle name="Percent 12 5 36" xfId="22070" xr:uid="{00000000-0005-0000-0000-000031560000}"/>
    <cellStyle name="Percent 12 5 36 2" xfId="22071" xr:uid="{00000000-0005-0000-0000-000032560000}"/>
    <cellStyle name="Percent 12 5 37" xfId="22072" xr:uid="{00000000-0005-0000-0000-000033560000}"/>
    <cellStyle name="Percent 12 5 37 2" xfId="22073" xr:uid="{00000000-0005-0000-0000-000034560000}"/>
    <cellStyle name="Percent 12 5 38" xfId="22074" xr:uid="{00000000-0005-0000-0000-000035560000}"/>
    <cellStyle name="Percent 12 5 38 2" xfId="22075" xr:uid="{00000000-0005-0000-0000-000036560000}"/>
    <cellStyle name="Percent 12 5 39" xfId="22076" xr:uid="{00000000-0005-0000-0000-000037560000}"/>
    <cellStyle name="Percent 12 5 4" xfId="22077" xr:uid="{00000000-0005-0000-0000-000038560000}"/>
    <cellStyle name="Percent 12 5 4 2" xfId="22078" xr:uid="{00000000-0005-0000-0000-000039560000}"/>
    <cellStyle name="Percent 12 5 5" xfId="22079" xr:uid="{00000000-0005-0000-0000-00003A560000}"/>
    <cellStyle name="Percent 12 5 5 2" xfId="22080" xr:uid="{00000000-0005-0000-0000-00003B560000}"/>
    <cellStyle name="Percent 12 5 6" xfId="22081" xr:uid="{00000000-0005-0000-0000-00003C560000}"/>
    <cellStyle name="Percent 12 5 6 2" xfId="22082" xr:uid="{00000000-0005-0000-0000-00003D560000}"/>
    <cellStyle name="Percent 12 5 7" xfId="22083" xr:uid="{00000000-0005-0000-0000-00003E560000}"/>
    <cellStyle name="Percent 12 5 7 2" xfId="22084" xr:uid="{00000000-0005-0000-0000-00003F560000}"/>
    <cellStyle name="Percent 12 5 8" xfId="22085" xr:uid="{00000000-0005-0000-0000-000040560000}"/>
    <cellStyle name="Percent 12 5 8 2" xfId="22086" xr:uid="{00000000-0005-0000-0000-000041560000}"/>
    <cellStyle name="Percent 12 5 9" xfId="22087" xr:uid="{00000000-0005-0000-0000-000042560000}"/>
    <cellStyle name="Percent 12 5 9 2" xfId="22088" xr:uid="{00000000-0005-0000-0000-000043560000}"/>
    <cellStyle name="Percent 12 6" xfId="22089" xr:uid="{00000000-0005-0000-0000-000044560000}"/>
    <cellStyle name="Percent 12 6 10" xfId="22090" xr:uid="{00000000-0005-0000-0000-000045560000}"/>
    <cellStyle name="Percent 12 6 10 2" xfId="22091" xr:uid="{00000000-0005-0000-0000-000046560000}"/>
    <cellStyle name="Percent 12 6 11" xfId="22092" xr:uid="{00000000-0005-0000-0000-000047560000}"/>
    <cellStyle name="Percent 12 6 11 2" xfId="22093" xr:uid="{00000000-0005-0000-0000-000048560000}"/>
    <cellStyle name="Percent 12 6 12" xfId="22094" xr:uid="{00000000-0005-0000-0000-000049560000}"/>
    <cellStyle name="Percent 12 6 12 2" xfId="22095" xr:uid="{00000000-0005-0000-0000-00004A560000}"/>
    <cellStyle name="Percent 12 6 13" xfId="22096" xr:uid="{00000000-0005-0000-0000-00004B560000}"/>
    <cellStyle name="Percent 12 6 13 2" xfId="22097" xr:uid="{00000000-0005-0000-0000-00004C560000}"/>
    <cellStyle name="Percent 12 6 14" xfId="22098" xr:uid="{00000000-0005-0000-0000-00004D560000}"/>
    <cellStyle name="Percent 12 6 14 2" xfId="22099" xr:uid="{00000000-0005-0000-0000-00004E560000}"/>
    <cellStyle name="Percent 12 6 15" xfId="22100" xr:uid="{00000000-0005-0000-0000-00004F560000}"/>
    <cellStyle name="Percent 12 6 15 2" xfId="22101" xr:uid="{00000000-0005-0000-0000-000050560000}"/>
    <cellStyle name="Percent 12 6 16" xfId="22102" xr:uid="{00000000-0005-0000-0000-000051560000}"/>
    <cellStyle name="Percent 12 6 16 2" xfId="22103" xr:uid="{00000000-0005-0000-0000-000052560000}"/>
    <cellStyle name="Percent 12 6 17" xfId="22104" xr:uid="{00000000-0005-0000-0000-000053560000}"/>
    <cellStyle name="Percent 12 6 17 2" xfId="22105" xr:uid="{00000000-0005-0000-0000-000054560000}"/>
    <cellStyle name="Percent 12 6 18" xfId="22106" xr:uid="{00000000-0005-0000-0000-000055560000}"/>
    <cellStyle name="Percent 12 6 18 2" xfId="22107" xr:uid="{00000000-0005-0000-0000-000056560000}"/>
    <cellStyle name="Percent 12 6 19" xfId="22108" xr:uid="{00000000-0005-0000-0000-000057560000}"/>
    <cellStyle name="Percent 12 6 19 2" xfId="22109" xr:uid="{00000000-0005-0000-0000-000058560000}"/>
    <cellStyle name="Percent 12 6 2" xfId="22110" xr:uid="{00000000-0005-0000-0000-000059560000}"/>
    <cellStyle name="Percent 12 6 2 2" xfId="22111" xr:uid="{00000000-0005-0000-0000-00005A560000}"/>
    <cellStyle name="Percent 12 6 20" xfId="22112" xr:uid="{00000000-0005-0000-0000-00005B560000}"/>
    <cellStyle name="Percent 12 6 20 2" xfId="22113" xr:uid="{00000000-0005-0000-0000-00005C560000}"/>
    <cellStyle name="Percent 12 6 21" xfId="22114" xr:uid="{00000000-0005-0000-0000-00005D560000}"/>
    <cellStyle name="Percent 12 6 21 2" xfId="22115" xr:uid="{00000000-0005-0000-0000-00005E560000}"/>
    <cellStyle name="Percent 12 6 22" xfId="22116" xr:uid="{00000000-0005-0000-0000-00005F560000}"/>
    <cellStyle name="Percent 12 6 22 2" xfId="22117" xr:uid="{00000000-0005-0000-0000-000060560000}"/>
    <cellStyle name="Percent 12 6 23" xfId="22118" xr:uid="{00000000-0005-0000-0000-000061560000}"/>
    <cellStyle name="Percent 12 6 23 2" xfId="22119" xr:uid="{00000000-0005-0000-0000-000062560000}"/>
    <cellStyle name="Percent 12 6 24" xfId="22120" xr:uid="{00000000-0005-0000-0000-000063560000}"/>
    <cellStyle name="Percent 12 6 24 2" xfId="22121" xr:uid="{00000000-0005-0000-0000-000064560000}"/>
    <cellStyle name="Percent 12 6 25" xfId="22122" xr:uid="{00000000-0005-0000-0000-000065560000}"/>
    <cellStyle name="Percent 12 6 25 2" xfId="22123" xr:uid="{00000000-0005-0000-0000-000066560000}"/>
    <cellStyle name="Percent 12 6 26" xfId="22124" xr:uid="{00000000-0005-0000-0000-000067560000}"/>
    <cellStyle name="Percent 12 6 26 2" xfId="22125" xr:uid="{00000000-0005-0000-0000-000068560000}"/>
    <cellStyle name="Percent 12 6 27" xfId="22126" xr:uid="{00000000-0005-0000-0000-000069560000}"/>
    <cellStyle name="Percent 12 6 27 2" xfId="22127" xr:uid="{00000000-0005-0000-0000-00006A560000}"/>
    <cellStyle name="Percent 12 6 28" xfId="22128" xr:uid="{00000000-0005-0000-0000-00006B560000}"/>
    <cellStyle name="Percent 12 6 28 2" xfId="22129" xr:uid="{00000000-0005-0000-0000-00006C560000}"/>
    <cellStyle name="Percent 12 6 29" xfId="22130" xr:uid="{00000000-0005-0000-0000-00006D560000}"/>
    <cellStyle name="Percent 12 6 29 2" xfId="22131" xr:uid="{00000000-0005-0000-0000-00006E560000}"/>
    <cellStyle name="Percent 12 6 3" xfId="22132" xr:uid="{00000000-0005-0000-0000-00006F560000}"/>
    <cellStyle name="Percent 12 6 3 2" xfId="22133" xr:uid="{00000000-0005-0000-0000-000070560000}"/>
    <cellStyle name="Percent 12 6 30" xfId="22134" xr:uid="{00000000-0005-0000-0000-000071560000}"/>
    <cellStyle name="Percent 12 6 30 2" xfId="22135" xr:uid="{00000000-0005-0000-0000-000072560000}"/>
    <cellStyle name="Percent 12 6 31" xfId="22136" xr:uid="{00000000-0005-0000-0000-000073560000}"/>
    <cellStyle name="Percent 12 6 31 2" xfId="22137" xr:uid="{00000000-0005-0000-0000-000074560000}"/>
    <cellStyle name="Percent 12 6 32" xfId="22138" xr:uid="{00000000-0005-0000-0000-000075560000}"/>
    <cellStyle name="Percent 12 6 32 2" xfId="22139" xr:uid="{00000000-0005-0000-0000-000076560000}"/>
    <cellStyle name="Percent 12 6 33" xfId="22140" xr:uid="{00000000-0005-0000-0000-000077560000}"/>
    <cellStyle name="Percent 12 6 33 2" xfId="22141" xr:uid="{00000000-0005-0000-0000-000078560000}"/>
    <cellStyle name="Percent 12 6 34" xfId="22142" xr:uid="{00000000-0005-0000-0000-000079560000}"/>
    <cellStyle name="Percent 12 6 34 2" xfId="22143" xr:uid="{00000000-0005-0000-0000-00007A560000}"/>
    <cellStyle name="Percent 12 6 35" xfId="22144" xr:uid="{00000000-0005-0000-0000-00007B560000}"/>
    <cellStyle name="Percent 12 6 35 2" xfId="22145" xr:uid="{00000000-0005-0000-0000-00007C560000}"/>
    <cellStyle name="Percent 12 6 36" xfId="22146" xr:uid="{00000000-0005-0000-0000-00007D560000}"/>
    <cellStyle name="Percent 12 6 36 2" xfId="22147" xr:uid="{00000000-0005-0000-0000-00007E560000}"/>
    <cellStyle name="Percent 12 6 37" xfId="22148" xr:uid="{00000000-0005-0000-0000-00007F560000}"/>
    <cellStyle name="Percent 12 6 37 2" xfId="22149" xr:uid="{00000000-0005-0000-0000-000080560000}"/>
    <cellStyle name="Percent 12 6 38" xfId="22150" xr:uid="{00000000-0005-0000-0000-000081560000}"/>
    <cellStyle name="Percent 12 6 38 2" xfId="22151" xr:uid="{00000000-0005-0000-0000-000082560000}"/>
    <cellStyle name="Percent 12 6 39" xfId="22152" xr:uid="{00000000-0005-0000-0000-000083560000}"/>
    <cellStyle name="Percent 12 6 4" xfId="22153" xr:uid="{00000000-0005-0000-0000-000084560000}"/>
    <cellStyle name="Percent 12 6 4 2" xfId="22154" xr:uid="{00000000-0005-0000-0000-000085560000}"/>
    <cellStyle name="Percent 12 6 5" xfId="22155" xr:uid="{00000000-0005-0000-0000-000086560000}"/>
    <cellStyle name="Percent 12 6 5 2" xfId="22156" xr:uid="{00000000-0005-0000-0000-000087560000}"/>
    <cellStyle name="Percent 12 6 6" xfId="22157" xr:uid="{00000000-0005-0000-0000-000088560000}"/>
    <cellStyle name="Percent 12 6 6 2" xfId="22158" xr:uid="{00000000-0005-0000-0000-000089560000}"/>
    <cellStyle name="Percent 12 6 7" xfId="22159" xr:uid="{00000000-0005-0000-0000-00008A560000}"/>
    <cellStyle name="Percent 12 6 7 2" xfId="22160" xr:uid="{00000000-0005-0000-0000-00008B560000}"/>
    <cellStyle name="Percent 12 6 8" xfId="22161" xr:uid="{00000000-0005-0000-0000-00008C560000}"/>
    <cellStyle name="Percent 12 6 8 2" xfId="22162" xr:uid="{00000000-0005-0000-0000-00008D560000}"/>
    <cellStyle name="Percent 12 6 9" xfId="22163" xr:uid="{00000000-0005-0000-0000-00008E560000}"/>
    <cellStyle name="Percent 12 6 9 2" xfId="22164" xr:uid="{00000000-0005-0000-0000-00008F560000}"/>
    <cellStyle name="Percent 12 7" xfId="22165" xr:uid="{00000000-0005-0000-0000-000090560000}"/>
    <cellStyle name="Percent 12 7 10" xfId="22166" xr:uid="{00000000-0005-0000-0000-000091560000}"/>
    <cellStyle name="Percent 12 7 10 2" xfId="22167" xr:uid="{00000000-0005-0000-0000-000092560000}"/>
    <cellStyle name="Percent 12 7 11" xfId="22168" xr:uid="{00000000-0005-0000-0000-000093560000}"/>
    <cellStyle name="Percent 12 7 11 2" xfId="22169" xr:uid="{00000000-0005-0000-0000-000094560000}"/>
    <cellStyle name="Percent 12 7 12" xfId="22170" xr:uid="{00000000-0005-0000-0000-000095560000}"/>
    <cellStyle name="Percent 12 7 12 2" xfId="22171" xr:uid="{00000000-0005-0000-0000-000096560000}"/>
    <cellStyle name="Percent 12 7 13" xfId="22172" xr:uid="{00000000-0005-0000-0000-000097560000}"/>
    <cellStyle name="Percent 12 7 13 2" xfId="22173" xr:uid="{00000000-0005-0000-0000-000098560000}"/>
    <cellStyle name="Percent 12 7 14" xfId="22174" xr:uid="{00000000-0005-0000-0000-000099560000}"/>
    <cellStyle name="Percent 12 7 14 2" xfId="22175" xr:uid="{00000000-0005-0000-0000-00009A560000}"/>
    <cellStyle name="Percent 12 7 15" xfId="22176" xr:uid="{00000000-0005-0000-0000-00009B560000}"/>
    <cellStyle name="Percent 12 7 15 2" xfId="22177" xr:uid="{00000000-0005-0000-0000-00009C560000}"/>
    <cellStyle name="Percent 12 7 16" xfId="22178" xr:uid="{00000000-0005-0000-0000-00009D560000}"/>
    <cellStyle name="Percent 12 7 16 2" xfId="22179" xr:uid="{00000000-0005-0000-0000-00009E560000}"/>
    <cellStyle name="Percent 12 7 17" xfId="22180" xr:uid="{00000000-0005-0000-0000-00009F560000}"/>
    <cellStyle name="Percent 12 7 17 2" xfId="22181" xr:uid="{00000000-0005-0000-0000-0000A0560000}"/>
    <cellStyle name="Percent 12 7 18" xfId="22182" xr:uid="{00000000-0005-0000-0000-0000A1560000}"/>
    <cellStyle name="Percent 12 7 18 2" xfId="22183" xr:uid="{00000000-0005-0000-0000-0000A2560000}"/>
    <cellStyle name="Percent 12 7 19" xfId="22184" xr:uid="{00000000-0005-0000-0000-0000A3560000}"/>
    <cellStyle name="Percent 12 7 19 2" xfId="22185" xr:uid="{00000000-0005-0000-0000-0000A4560000}"/>
    <cellStyle name="Percent 12 7 2" xfId="22186" xr:uid="{00000000-0005-0000-0000-0000A5560000}"/>
    <cellStyle name="Percent 12 7 2 2" xfId="22187" xr:uid="{00000000-0005-0000-0000-0000A6560000}"/>
    <cellStyle name="Percent 12 7 20" xfId="22188" xr:uid="{00000000-0005-0000-0000-0000A7560000}"/>
    <cellStyle name="Percent 12 7 20 2" xfId="22189" xr:uid="{00000000-0005-0000-0000-0000A8560000}"/>
    <cellStyle name="Percent 12 7 21" xfId="22190" xr:uid="{00000000-0005-0000-0000-0000A9560000}"/>
    <cellStyle name="Percent 12 7 21 2" xfId="22191" xr:uid="{00000000-0005-0000-0000-0000AA560000}"/>
    <cellStyle name="Percent 12 7 22" xfId="22192" xr:uid="{00000000-0005-0000-0000-0000AB560000}"/>
    <cellStyle name="Percent 12 7 22 2" xfId="22193" xr:uid="{00000000-0005-0000-0000-0000AC560000}"/>
    <cellStyle name="Percent 12 7 23" xfId="22194" xr:uid="{00000000-0005-0000-0000-0000AD560000}"/>
    <cellStyle name="Percent 12 7 23 2" xfId="22195" xr:uid="{00000000-0005-0000-0000-0000AE560000}"/>
    <cellStyle name="Percent 12 7 24" xfId="22196" xr:uid="{00000000-0005-0000-0000-0000AF560000}"/>
    <cellStyle name="Percent 12 7 24 2" xfId="22197" xr:uid="{00000000-0005-0000-0000-0000B0560000}"/>
    <cellStyle name="Percent 12 7 25" xfId="22198" xr:uid="{00000000-0005-0000-0000-0000B1560000}"/>
    <cellStyle name="Percent 12 7 25 2" xfId="22199" xr:uid="{00000000-0005-0000-0000-0000B2560000}"/>
    <cellStyle name="Percent 12 7 26" xfId="22200" xr:uid="{00000000-0005-0000-0000-0000B3560000}"/>
    <cellStyle name="Percent 12 7 26 2" xfId="22201" xr:uid="{00000000-0005-0000-0000-0000B4560000}"/>
    <cellStyle name="Percent 12 7 27" xfId="22202" xr:uid="{00000000-0005-0000-0000-0000B5560000}"/>
    <cellStyle name="Percent 12 7 27 2" xfId="22203" xr:uid="{00000000-0005-0000-0000-0000B6560000}"/>
    <cellStyle name="Percent 12 7 28" xfId="22204" xr:uid="{00000000-0005-0000-0000-0000B7560000}"/>
    <cellStyle name="Percent 12 7 28 2" xfId="22205" xr:uid="{00000000-0005-0000-0000-0000B8560000}"/>
    <cellStyle name="Percent 12 7 29" xfId="22206" xr:uid="{00000000-0005-0000-0000-0000B9560000}"/>
    <cellStyle name="Percent 12 7 29 2" xfId="22207" xr:uid="{00000000-0005-0000-0000-0000BA560000}"/>
    <cellStyle name="Percent 12 7 3" xfId="22208" xr:uid="{00000000-0005-0000-0000-0000BB560000}"/>
    <cellStyle name="Percent 12 7 3 2" xfId="22209" xr:uid="{00000000-0005-0000-0000-0000BC560000}"/>
    <cellStyle name="Percent 12 7 30" xfId="22210" xr:uid="{00000000-0005-0000-0000-0000BD560000}"/>
    <cellStyle name="Percent 12 7 30 2" xfId="22211" xr:uid="{00000000-0005-0000-0000-0000BE560000}"/>
    <cellStyle name="Percent 12 7 31" xfId="22212" xr:uid="{00000000-0005-0000-0000-0000BF560000}"/>
    <cellStyle name="Percent 12 7 31 2" xfId="22213" xr:uid="{00000000-0005-0000-0000-0000C0560000}"/>
    <cellStyle name="Percent 12 7 32" xfId="22214" xr:uid="{00000000-0005-0000-0000-0000C1560000}"/>
    <cellStyle name="Percent 12 7 32 2" xfId="22215" xr:uid="{00000000-0005-0000-0000-0000C2560000}"/>
    <cellStyle name="Percent 12 7 33" xfId="22216" xr:uid="{00000000-0005-0000-0000-0000C3560000}"/>
    <cellStyle name="Percent 12 7 33 2" xfId="22217" xr:uid="{00000000-0005-0000-0000-0000C4560000}"/>
    <cellStyle name="Percent 12 7 34" xfId="22218" xr:uid="{00000000-0005-0000-0000-0000C5560000}"/>
    <cellStyle name="Percent 12 7 34 2" xfId="22219" xr:uid="{00000000-0005-0000-0000-0000C6560000}"/>
    <cellStyle name="Percent 12 7 35" xfId="22220" xr:uid="{00000000-0005-0000-0000-0000C7560000}"/>
    <cellStyle name="Percent 12 7 35 2" xfId="22221" xr:uid="{00000000-0005-0000-0000-0000C8560000}"/>
    <cellStyle name="Percent 12 7 36" xfId="22222" xr:uid="{00000000-0005-0000-0000-0000C9560000}"/>
    <cellStyle name="Percent 12 7 36 2" xfId="22223" xr:uid="{00000000-0005-0000-0000-0000CA560000}"/>
    <cellStyle name="Percent 12 7 37" xfId="22224" xr:uid="{00000000-0005-0000-0000-0000CB560000}"/>
    <cellStyle name="Percent 12 7 37 2" xfId="22225" xr:uid="{00000000-0005-0000-0000-0000CC560000}"/>
    <cellStyle name="Percent 12 7 38" xfId="22226" xr:uid="{00000000-0005-0000-0000-0000CD560000}"/>
    <cellStyle name="Percent 12 7 38 2" xfId="22227" xr:uid="{00000000-0005-0000-0000-0000CE560000}"/>
    <cellStyle name="Percent 12 7 39" xfId="22228" xr:uid="{00000000-0005-0000-0000-0000CF560000}"/>
    <cellStyle name="Percent 12 7 4" xfId="22229" xr:uid="{00000000-0005-0000-0000-0000D0560000}"/>
    <cellStyle name="Percent 12 7 4 2" xfId="22230" xr:uid="{00000000-0005-0000-0000-0000D1560000}"/>
    <cellStyle name="Percent 12 7 5" xfId="22231" xr:uid="{00000000-0005-0000-0000-0000D2560000}"/>
    <cellStyle name="Percent 12 7 5 2" xfId="22232" xr:uid="{00000000-0005-0000-0000-0000D3560000}"/>
    <cellStyle name="Percent 12 7 6" xfId="22233" xr:uid="{00000000-0005-0000-0000-0000D4560000}"/>
    <cellStyle name="Percent 12 7 6 2" xfId="22234" xr:uid="{00000000-0005-0000-0000-0000D5560000}"/>
    <cellStyle name="Percent 12 7 7" xfId="22235" xr:uid="{00000000-0005-0000-0000-0000D6560000}"/>
    <cellStyle name="Percent 12 7 7 2" xfId="22236" xr:uid="{00000000-0005-0000-0000-0000D7560000}"/>
    <cellStyle name="Percent 12 7 8" xfId="22237" xr:uid="{00000000-0005-0000-0000-0000D8560000}"/>
    <cellStyle name="Percent 12 7 8 2" xfId="22238" xr:uid="{00000000-0005-0000-0000-0000D9560000}"/>
    <cellStyle name="Percent 12 7 9" xfId="22239" xr:uid="{00000000-0005-0000-0000-0000DA560000}"/>
    <cellStyle name="Percent 12 7 9 2" xfId="22240" xr:uid="{00000000-0005-0000-0000-0000DB560000}"/>
    <cellStyle name="Percent 12 8" xfId="22241" xr:uid="{00000000-0005-0000-0000-0000DC560000}"/>
    <cellStyle name="Percent 12 8 10" xfId="22242" xr:uid="{00000000-0005-0000-0000-0000DD560000}"/>
    <cellStyle name="Percent 12 8 10 2" xfId="22243" xr:uid="{00000000-0005-0000-0000-0000DE560000}"/>
    <cellStyle name="Percent 12 8 11" xfId="22244" xr:uid="{00000000-0005-0000-0000-0000DF560000}"/>
    <cellStyle name="Percent 12 8 11 2" xfId="22245" xr:uid="{00000000-0005-0000-0000-0000E0560000}"/>
    <cellStyle name="Percent 12 8 12" xfId="22246" xr:uid="{00000000-0005-0000-0000-0000E1560000}"/>
    <cellStyle name="Percent 12 8 12 2" xfId="22247" xr:uid="{00000000-0005-0000-0000-0000E2560000}"/>
    <cellStyle name="Percent 12 8 13" xfId="22248" xr:uid="{00000000-0005-0000-0000-0000E3560000}"/>
    <cellStyle name="Percent 12 8 13 2" xfId="22249" xr:uid="{00000000-0005-0000-0000-0000E4560000}"/>
    <cellStyle name="Percent 12 8 14" xfId="22250" xr:uid="{00000000-0005-0000-0000-0000E5560000}"/>
    <cellStyle name="Percent 12 8 14 2" xfId="22251" xr:uid="{00000000-0005-0000-0000-0000E6560000}"/>
    <cellStyle name="Percent 12 8 15" xfId="22252" xr:uid="{00000000-0005-0000-0000-0000E7560000}"/>
    <cellStyle name="Percent 12 8 15 2" xfId="22253" xr:uid="{00000000-0005-0000-0000-0000E8560000}"/>
    <cellStyle name="Percent 12 8 16" xfId="22254" xr:uid="{00000000-0005-0000-0000-0000E9560000}"/>
    <cellStyle name="Percent 12 8 16 2" xfId="22255" xr:uid="{00000000-0005-0000-0000-0000EA560000}"/>
    <cellStyle name="Percent 12 8 17" xfId="22256" xr:uid="{00000000-0005-0000-0000-0000EB560000}"/>
    <cellStyle name="Percent 12 8 17 2" xfId="22257" xr:uid="{00000000-0005-0000-0000-0000EC560000}"/>
    <cellStyle name="Percent 12 8 18" xfId="22258" xr:uid="{00000000-0005-0000-0000-0000ED560000}"/>
    <cellStyle name="Percent 12 8 18 2" xfId="22259" xr:uid="{00000000-0005-0000-0000-0000EE560000}"/>
    <cellStyle name="Percent 12 8 19" xfId="22260" xr:uid="{00000000-0005-0000-0000-0000EF560000}"/>
    <cellStyle name="Percent 12 8 19 2" xfId="22261" xr:uid="{00000000-0005-0000-0000-0000F0560000}"/>
    <cellStyle name="Percent 12 8 2" xfId="22262" xr:uid="{00000000-0005-0000-0000-0000F1560000}"/>
    <cellStyle name="Percent 12 8 2 2" xfId="22263" xr:uid="{00000000-0005-0000-0000-0000F2560000}"/>
    <cellStyle name="Percent 12 8 20" xfId="22264" xr:uid="{00000000-0005-0000-0000-0000F3560000}"/>
    <cellStyle name="Percent 12 8 20 2" xfId="22265" xr:uid="{00000000-0005-0000-0000-0000F4560000}"/>
    <cellStyle name="Percent 12 8 21" xfId="22266" xr:uid="{00000000-0005-0000-0000-0000F5560000}"/>
    <cellStyle name="Percent 12 8 21 2" xfId="22267" xr:uid="{00000000-0005-0000-0000-0000F6560000}"/>
    <cellStyle name="Percent 12 8 22" xfId="22268" xr:uid="{00000000-0005-0000-0000-0000F7560000}"/>
    <cellStyle name="Percent 12 8 22 2" xfId="22269" xr:uid="{00000000-0005-0000-0000-0000F8560000}"/>
    <cellStyle name="Percent 12 8 23" xfId="22270" xr:uid="{00000000-0005-0000-0000-0000F9560000}"/>
    <cellStyle name="Percent 12 8 23 2" xfId="22271" xr:uid="{00000000-0005-0000-0000-0000FA560000}"/>
    <cellStyle name="Percent 12 8 24" xfId="22272" xr:uid="{00000000-0005-0000-0000-0000FB560000}"/>
    <cellStyle name="Percent 12 8 24 2" xfId="22273" xr:uid="{00000000-0005-0000-0000-0000FC560000}"/>
    <cellStyle name="Percent 12 8 25" xfId="22274" xr:uid="{00000000-0005-0000-0000-0000FD560000}"/>
    <cellStyle name="Percent 12 8 25 2" xfId="22275" xr:uid="{00000000-0005-0000-0000-0000FE560000}"/>
    <cellStyle name="Percent 12 8 26" xfId="22276" xr:uid="{00000000-0005-0000-0000-0000FF560000}"/>
    <cellStyle name="Percent 12 8 26 2" xfId="22277" xr:uid="{00000000-0005-0000-0000-000000570000}"/>
    <cellStyle name="Percent 12 8 27" xfId="22278" xr:uid="{00000000-0005-0000-0000-000001570000}"/>
    <cellStyle name="Percent 12 8 27 2" xfId="22279" xr:uid="{00000000-0005-0000-0000-000002570000}"/>
    <cellStyle name="Percent 12 8 28" xfId="22280" xr:uid="{00000000-0005-0000-0000-000003570000}"/>
    <cellStyle name="Percent 12 8 28 2" xfId="22281" xr:uid="{00000000-0005-0000-0000-000004570000}"/>
    <cellStyle name="Percent 12 8 29" xfId="22282" xr:uid="{00000000-0005-0000-0000-000005570000}"/>
    <cellStyle name="Percent 12 8 29 2" xfId="22283" xr:uid="{00000000-0005-0000-0000-000006570000}"/>
    <cellStyle name="Percent 12 8 3" xfId="22284" xr:uid="{00000000-0005-0000-0000-000007570000}"/>
    <cellStyle name="Percent 12 8 3 2" xfId="22285" xr:uid="{00000000-0005-0000-0000-000008570000}"/>
    <cellStyle name="Percent 12 8 30" xfId="22286" xr:uid="{00000000-0005-0000-0000-000009570000}"/>
    <cellStyle name="Percent 12 8 30 2" xfId="22287" xr:uid="{00000000-0005-0000-0000-00000A570000}"/>
    <cellStyle name="Percent 12 8 31" xfId="22288" xr:uid="{00000000-0005-0000-0000-00000B570000}"/>
    <cellStyle name="Percent 12 8 31 2" xfId="22289" xr:uid="{00000000-0005-0000-0000-00000C570000}"/>
    <cellStyle name="Percent 12 8 32" xfId="22290" xr:uid="{00000000-0005-0000-0000-00000D570000}"/>
    <cellStyle name="Percent 12 8 32 2" xfId="22291" xr:uid="{00000000-0005-0000-0000-00000E570000}"/>
    <cellStyle name="Percent 12 8 33" xfId="22292" xr:uid="{00000000-0005-0000-0000-00000F570000}"/>
    <cellStyle name="Percent 12 8 33 2" xfId="22293" xr:uid="{00000000-0005-0000-0000-000010570000}"/>
    <cellStyle name="Percent 12 8 34" xfId="22294" xr:uid="{00000000-0005-0000-0000-000011570000}"/>
    <cellStyle name="Percent 12 8 34 2" xfId="22295" xr:uid="{00000000-0005-0000-0000-000012570000}"/>
    <cellStyle name="Percent 12 8 35" xfId="22296" xr:uid="{00000000-0005-0000-0000-000013570000}"/>
    <cellStyle name="Percent 12 8 35 2" xfId="22297" xr:uid="{00000000-0005-0000-0000-000014570000}"/>
    <cellStyle name="Percent 12 8 36" xfId="22298" xr:uid="{00000000-0005-0000-0000-000015570000}"/>
    <cellStyle name="Percent 12 8 36 2" xfId="22299" xr:uid="{00000000-0005-0000-0000-000016570000}"/>
    <cellStyle name="Percent 12 8 37" xfId="22300" xr:uid="{00000000-0005-0000-0000-000017570000}"/>
    <cellStyle name="Percent 12 8 37 2" xfId="22301" xr:uid="{00000000-0005-0000-0000-000018570000}"/>
    <cellStyle name="Percent 12 8 38" xfId="22302" xr:uid="{00000000-0005-0000-0000-000019570000}"/>
    <cellStyle name="Percent 12 8 38 2" xfId="22303" xr:uid="{00000000-0005-0000-0000-00001A570000}"/>
    <cellStyle name="Percent 12 8 39" xfId="22304" xr:uid="{00000000-0005-0000-0000-00001B570000}"/>
    <cellStyle name="Percent 12 8 4" xfId="22305" xr:uid="{00000000-0005-0000-0000-00001C570000}"/>
    <cellStyle name="Percent 12 8 4 2" xfId="22306" xr:uid="{00000000-0005-0000-0000-00001D570000}"/>
    <cellStyle name="Percent 12 8 5" xfId="22307" xr:uid="{00000000-0005-0000-0000-00001E570000}"/>
    <cellStyle name="Percent 12 8 5 2" xfId="22308" xr:uid="{00000000-0005-0000-0000-00001F570000}"/>
    <cellStyle name="Percent 12 8 6" xfId="22309" xr:uid="{00000000-0005-0000-0000-000020570000}"/>
    <cellStyle name="Percent 12 8 6 2" xfId="22310" xr:uid="{00000000-0005-0000-0000-000021570000}"/>
    <cellStyle name="Percent 12 8 7" xfId="22311" xr:uid="{00000000-0005-0000-0000-000022570000}"/>
    <cellStyle name="Percent 12 8 7 2" xfId="22312" xr:uid="{00000000-0005-0000-0000-000023570000}"/>
    <cellStyle name="Percent 12 8 8" xfId="22313" xr:uid="{00000000-0005-0000-0000-000024570000}"/>
    <cellStyle name="Percent 12 8 8 2" xfId="22314" xr:uid="{00000000-0005-0000-0000-000025570000}"/>
    <cellStyle name="Percent 12 8 9" xfId="22315" xr:uid="{00000000-0005-0000-0000-000026570000}"/>
    <cellStyle name="Percent 12 8 9 2" xfId="22316" xr:uid="{00000000-0005-0000-0000-000027570000}"/>
    <cellStyle name="Percent 12 9" xfId="22317" xr:uid="{00000000-0005-0000-0000-000028570000}"/>
    <cellStyle name="Percent 12 9 10" xfId="22318" xr:uid="{00000000-0005-0000-0000-000029570000}"/>
    <cellStyle name="Percent 12 9 10 2" xfId="22319" xr:uid="{00000000-0005-0000-0000-00002A570000}"/>
    <cellStyle name="Percent 12 9 11" xfId="22320" xr:uid="{00000000-0005-0000-0000-00002B570000}"/>
    <cellStyle name="Percent 12 9 11 2" xfId="22321" xr:uid="{00000000-0005-0000-0000-00002C570000}"/>
    <cellStyle name="Percent 12 9 12" xfId="22322" xr:uid="{00000000-0005-0000-0000-00002D570000}"/>
    <cellStyle name="Percent 12 9 12 2" xfId="22323" xr:uid="{00000000-0005-0000-0000-00002E570000}"/>
    <cellStyle name="Percent 12 9 13" xfId="22324" xr:uid="{00000000-0005-0000-0000-00002F570000}"/>
    <cellStyle name="Percent 12 9 13 2" xfId="22325" xr:uid="{00000000-0005-0000-0000-000030570000}"/>
    <cellStyle name="Percent 12 9 14" xfId="22326" xr:uid="{00000000-0005-0000-0000-000031570000}"/>
    <cellStyle name="Percent 12 9 14 2" xfId="22327" xr:uid="{00000000-0005-0000-0000-000032570000}"/>
    <cellStyle name="Percent 12 9 15" xfId="22328" xr:uid="{00000000-0005-0000-0000-000033570000}"/>
    <cellStyle name="Percent 12 9 15 2" xfId="22329" xr:uid="{00000000-0005-0000-0000-000034570000}"/>
    <cellStyle name="Percent 12 9 16" xfId="22330" xr:uid="{00000000-0005-0000-0000-000035570000}"/>
    <cellStyle name="Percent 12 9 16 2" xfId="22331" xr:uid="{00000000-0005-0000-0000-000036570000}"/>
    <cellStyle name="Percent 12 9 17" xfId="22332" xr:uid="{00000000-0005-0000-0000-000037570000}"/>
    <cellStyle name="Percent 12 9 17 2" xfId="22333" xr:uid="{00000000-0005-0000-0000-000038570000}"/>
    <cellStyle name="Percent 12 9 18" xfId="22334" xr:uid="{00000000-0005-0000-0000-000039570000}"/>
    <cellStyle name="Percent 12 9 18 2" xfId="22335" xr:uid="{00000000-0005-0000-0000-00003A570000}"/>
    <cellStyle name="Percent 12 9 19" xfId="22336" xr:uid="{00000000-0005-0000-0000-00003B570000}"/>
    <cellStyle name="Percent 12 9 19 2" xfId="22337" xr:uid="{00000000-0005-0000-0000-00003C570000}"/>
    <cellStyle name="Percent 12 9 2" xfId="22338" xr:uid="{00000000-0005-0000-0000-00003D570000}"/>
    <cellStyle name="Percent 12 9 2 2" xfId="22339" xr:uid="{00000000-0005-0000-0000-00003E570000}"/>
    <cellStyle name="Percent 12 9 20" xfId="22340" xr:uid="{00000000-0005-0000-0000-00003F570000}"/>
    <cellStyle name="Percent 12 9 20 2" xfId="22341" xr:uid="{00000000-0005-0000-0000-000040570000}"/>
    <cellStyle name="Percent 12 9 21" xfId="22342" xr:uid="{00000000-0005-0000-0000-000041570000}"/>
    <cellStyle name="Percent 12 9 21 2" xfId="22343" xr:uid="{00000000-0005-0000-0000-000042570000}"/>
    <cellStyle name="Percent 12 9 22" xfId="22344" xr:uid="{00000000-0005-0000-0000-000043570000}"/>
    <cellStyle name="Percent 12 9 22 2" xfId="22345" xr:uid="{00000000-0005-0000-0000-000044570000}"/>
    <cellStyle name="Percent 12 9 23" xfId="22346" xr:uid="{00000000-0005-0000-0000-000045570000}"/>
    <cellStyle name="Percent 12 9 23 2" xfId="22347" xr:uid="{00000000-0005-0000-0000-000046570000}"/>
    <cellStyle name="Percent 12 9 24" xfId="22348" xr:uid="{00000000-0005-0000-0000-000047570000}"/>
    <cellStyle name="Percent 12 9 24 2" xfId="22349" xr:uid="{00000000-0005-0000-0000-000048570000}"/>
    <cellStyle name="Percent 12 9 25" xfId="22350" xr:uid="{00000000-0005-0000-0000-000049570000}"/>
    <cellStyle name="Percent 12 9 25 2" xfId="22351" xr:uid="{00000000-0005-0000-0000-00004A570000}"/>
    <cellStyle name="Percent 12 9 26" xfId="22352" xr:uid="{00000000-0005-0000-0000-00004B570000}"/>
    <cellStyle name="Percent 12 9 26 2" xfId="22353" xr:uid="{00000000-0005-0000-0000-00004C570000}"/>
    <cellStyle name="Percent 12 9 27" xfId="22354" xr:uid="{00000000-0005-0000-0000-00004D570000}"/>
    <cellStyle name="Percent 12 9 27 2" xfId="22355" xr:uid="{00000000-0005-0000-0000-00004E570000}"/>
    <cellStyle name="Percent 12 9 28" xfId="22356" xr:uid="{00000000-0005-0000-0000-00004F570000}"/>
    <cellStyle name="Percent 12 9 28 2" xfId="22357" xr:uid="{00000000-0005-0000-0000-000050570000}"/>
    <cellStyle name="Percent 12 9 29" xfId="22358" xr:uid="{00000000-0005-0000-0000-000051570000}"/>
    <cellStyle name="Percent 12 9 29 2" xfId="22359" xr:uid="{00000000-0005-0000-0000-000052570000}"/>
    <cellStyle name="Percent 12 9 3" xfId="22360" xr:uid="{00000000-0005-0000-0000-000053570000}"/>
    <cellStyle name="Percent 12 9 3 2" xfId="22361" xr:uid="{00000000-0005-0000-0000-000054570000}"/>
    <cellStyle name="Percent 12 9 30" xfId="22362" xr:uid="{00000000-0005-0000-0000-000055570000}"/>
    <cellStyle name="Percent 12 9 30 2" xfId="22363" xr:uid="{00000000-0005-0000-0000-000056570000}"/>
    <cellStyle name="Percent 12 9 31" xfId="22364" xr:uid="{00000000-0005-0000-0000-000057570000}"/>
    <cellStyle name="Percent 12 9 31 2" xfId="22365" xr:uid="{00000000-0005-0000-0000-000058570000}"/>
    <cellStyle name="Percent 12 9 32" xfId="22366" xr:uid="{00000000-0005-0000-0000-000059570000}"/>
    <cellStyle name="Percent 12 9 32 2" xfId="22367" xr:uid="{00000000-0005-0000-0000-00005A570000}"/>
    <cellStyle name="Percent 12 9 33" xfId="22368" xr:uid="{00000000-0005-0000-0000-00005B570000}"/>
    <cellStyle name="Percent 12 9 33 2" xfId="22369" xr:uid="{00000000-0005-0000-0000-00005C570000}"/>
    <cellStyle name="Percent 12 9 34" xfId="22370" xr:uid="{00000000-0005-0000-0000-00005D570000}"/>
    <cellStyle name="Percent 12 9 34 2" xfId="22371" xr:uid="{00000000-0005-0000-0000-00005E570000}"/>
    <cellStyle name="Percent 12 9 35" xfId="22372" xr:uid="{00000000-0005-0000-0000-00005F570000}"/>
    <cellStyle name="Percent 12 9 35 2" xfId="22373" xr:uid="{00000000-0005-0000-0000-000060570000}"/>
    <cellStyle name="Percent 12 9 36" xfId="22374" xr:uid="{00000000-0005-0000-0000-000061570000}"/>
    <cellStyle name="Percent 12 9 36 2" xfId="22375" xr:uid="{00000000-0005-0000-0000-000062570000}"/>
    <cellStyle name="Percent 12 9 37" xfId="22376" xr:uid="{00000000-0005-0000-0000-000063570000}"/>
    <cellStyle name="Percent 12 9 37 2" xfId="22377" xr:uid="{00000000-0005-0000-0000-000064570000}"/>
    <cellStyle name="Percent 12 9 38" xfId="22378" xr:uid="{00000000-0005-0000-0000-000065570000}"/>
    <cellStyle name="Percent 12 9 38 2" xfId="22379" xr:uid="{00000000-0005-0000-0000-000066570000}"/>
    <cellStyle name="Percent 12 9 39" xfId="22380" xr:uid="{00000000-0005-0000-0000-000067570000}"/>
    <cellStyle name="Percent 12 9 4" xfId="22381" xr:uid="{00000000-0005-0000-0000-000068570000}"/>
    <cellStyle name="Percent 12 9 4 2" xfId="22382" xr:uid="{00000000-0005-0000-0000-000069570000}"/>
    <cellStyle name="Percent 12 9 5" xfId="22383" xr:uid="{00000000-0005-0000-0000-00006A570000}"/>
    <cellStyle name="Percent 12 9 5 2" xfId="22384" xr:uid="{00000000-0005-0000-0000-00006B570000}"/>
    <cellStyle name="Percent 12 9 6" xfId="22385" xr:uid="{00000000-0005-0000-0000-00006C570000}"/>
    <cellStyle name="Percent 12 9 6 2" xfId="22386" xr:uid="{00000000-0005-0000-0000-00006D570000}"/>
    <cellStyle name="Percent 12 9 7" xfId="22387" xr:uid="{00000000-0005-0000-0000-00006E570000}"/>
    <cellStyle name="Percent 12 9 7 2" xfId="22388" xr:uid="{00000000-0005-0000-0000-00006F570000}"/>
    <cellStyle name="Percent 12 9 8" xfId="22389" xr:uid="{00000000-0005-0000-0000-000070570000}"/>
    <cellStyle name="Percent 12 9 8 2" xfId="22390" xr:uid="{00000000-0005-0000-0000-000071570000}"/>
    <cellStyle name="Percent 12 9 9" xfId="22391" xr:uid="{00000000-0005-0000-0000-000072570000}"/>
    <cellStyle name="Percent 12 9 9 2" xfId="22392" xr:uid="{00000000-0005-0000-0000-000073570000}"/>
    <cellStyle name="Percent 13 10" xfId="22393" xr:uid="{00000000-0005-0000-0000-000074570000}"/>
    <cellStyle name="Percent 13 10 10" xfId="22394" xr:uid="{00000000-0005-0000-0000-000075570000}"/>
    <cellStyle name="Percent 13 10 10 2" xfId="22395" xr:uid="{00000000-0005-0000-0000-000076570000}"/>
    <cellStyle name="Percent 13 10 11" xfId="22396" xr:uid="{00000000-0005-0000-0000-000077570000}"/>
    <cellStyle name="Percent 13 10 11 2" xfId="22397" xr:uid="{00000000-0005-0000-0000-000078570000}"/>
    <cellStyle name="Percent 13 10 12" xfId="22398" xr:uid="{00000000-0005-0000-0000-000079570000}"/>
    <cellStyle name="Percent 13 10 12 2" xfId="22399" xr:uid="{00000000-0005-0000-0000-00007A570000}"/>
    <cellStyle name="Percent 13 10 13" xfId="22400" xr:uid="{00000000-0005-0000-0000-00007B570000}"/>
    <cellStyle name="Percent 13 10 13 2" xfId="22401" xr:uid="{00000000-0005-0000-0000-00007C570000}"/>
    <cellStyle name="Percent 13 10 14" xfId="22402" xr:uid="{00000000-0005-0000-0000-00007D570000}"/>
    <cellStyle name="Percent 13 10 14 2" xfId="22403" xr:uid="{00000000-0005-0000-0000-00007E570000}"/>
    <cellStyle name="Percent 13 10 15" xfId="22404" xr:uid="{00000000-0005-0000-0000-00007F570000}"/>
    <cellStyle name="Percent 13 10 15 2" xfId="22405" xr:uid="{00000000-0005-0000-0000-000080570000}"/>
    <cellStyle name="Percent 13 10 16" xfId="22406" xr:uid="{00000000-0005-0000-0000-000081570000}"/>
    <cellStyle name="Percent 13 10 16 2" xfId="22407" xr:uid="{00000000-0005-0000-0000-000082570000}"/>
    <cellStyle name="Percent 13 10 17" xfId="22408" xr:uid="{00000000-0005-0000-0000-000083570000}"/>
    <cellStyle name="Percent 13 10 17 2" xfId="22409" xr:uid="{00000000-0005-0000-0000-000084570000}"/>
    <cellStyle name="Percent 13 10 18" xfId="22410" xr:uid="{00000000-0005-0000-0000-000085570000}"/>
    <cellStyle name="Percent 13 10 18 2" xfId="22411" xr:uid="{00000000-0005-0000-0000-000086570000}"/>
    <cellStyle name="Percent 13 10 19" xfId="22412" xr:uid="{00000000-0005-0000-0000-000087570000}"/>
    <cellStyle name="Percent 13 10 19 2" xfId="22413" xr:uid="{00000000-0005-0000-0000-000088570000}"/>
    <cellStyle name="Percent 13 10 2" xfId="22414" xr:uid="{00000000-0005-0000-0000-000089570000}"/>
    <cellStyle name="Percent 13 10 2 2" xfId="22415" xr:uid="{00000000-0005-0000-0000-00008A570000}"/>
    <cellStyle name="Percent 13 10 20" xfId="22416" xr:uid="{00000000-0005-0000-0000-00008B570000}"/>
    <cellStyle name="Percent 13 10 20 2" xfId="22417" xr:uid="{00000000-0005-0000-0000-00008C570000}"/>
    <cellStyle name="Percent 13 10 21" xfId="22418" xr:uid="{00000000-0005-0000-0000-00008D570000}"/>
    <cellStyle name="Percent 13 10 21 2" xfId="22419" xr:uid="{00000000-0005-0000-0000-00008E570000}"/>
    <cellStyle name="Percent 13 10 22" xfId="22420" xr:uid="{00000000-0005-0000-0000-00008F570000}"/>
    <cellStyle name="Percent 13 10 22 2" xfId="22421" xr:uid="{00000000-0005-0000-0000-000090570000}"/>
    <cellStyle name="Percent 13 10 23" xfId="22422" xr:uid="{00000000-0005-0000-0000-000091570000}"/>
    <cellStyle name="Percent 13 10 23 2" xfId="22423" xr:uid="{00000000-0005-0000-0000-000092570000}"/>
    <cellStyle name="Percent 13 10 24" xfId="22424" xr:uid="{00000000-0005-0000-0000-000093570000}"/>
    <cellStyle name="Percent 13 10 24 2" xfId="22425" xr:uid="{00000000-0005-0000-0000-000094570000}"/>
    <cellStyle name="Percent 13 10 25" xfId="22426" xr:uid="{00000000-0005-0000-0000-000095570000}"/>
    <cellStyle name="Percent 13 10 25 2" xfId="22427" xr:uid="{00000000-0005-0000-0000-000096570000}"/>
    <cellStyle name="Percent 13 10 26" xfId="22428" xr:uid="{00000000-0005-0000-0000-000097570000}"/>
    <cellStyle name="Percent 13 10 26 2" xfId="22429" xr:uid="{00000000-0005-0000-0000-000098570000}"/>
    <cellStyle name="Percent 13 10 27" xfId="22430" xr:uid="{00000000-0005-0000-0000-000099570000}"/>
    <cellStyle name="Percent 13 10 27 2" xfId="22431" xr:uid="{00000000-0005-0000-0000-00009A570000}"/>
    <cellStyle name="Percent 13 10 28" xfId="22432" xr:uid="{00000000-0005-0000-0000-00009B570000}"/>
    <cellStyle name="Percent 13 10 28 2" xfId="22433" xr:uid="{00000000-0005-0000-0000-00009C570000}"/>
    <cellStyle name="Percent 13 10 29" xfId="22434" xr:uid="{00000000-0005-0000-0000-00009D570000}"/>
    <cellStyle name="Percent 13 10 29 2" xfId="22435" xr:uid="{00000000-0005-0000-0000-00009E570000}"/>
    <cellStyle name="Percent 13 10 3" xfId="22436" xr:uid="{00000000-0005-0000-0000-00009F570000}"/>
    <cellStyle name="Percent 13 10 3 2" xfId="22437" xr:uid="{00000000-0005-0000-0000-0000A0570000}"/>
    <cellStyle name="Percent 13 10 30" xfId="22438" xr:uid="{00000000-0005-0000-0000-0000A1570000}"/>
    <cellStyle name="Percent 13 10 30 2" xfId="22439" xr:uid="{00000000-0005-0000-0000-0000A2570000}"/>
    <cellStyle name="Percent 13 10 31" xfId="22440" xr:uid="{00000000-0005-0000-0000-0000A3570000}"/>
    <cellStyle name="Percent 13 10 31 2" xfId="22441" xr:uid="{00000000-0005-0000-0000-0000A4570000}"/>
    <cellStyle name="Percent 13 10 32" xfId="22442" xr:uid="{00000000-0005-0000-0000-0000A5570000}"/>
    <cellStyle name="Percent 13 10 32 2" xfId="22443" xr:uid="{00000000-0005-0000-0000-0000A6570000}"/>
    <cellStyle name="Percent 13 10 33" xfId="22444" xr:uid="{00000000-0005-0000-0000-0000A7570000}"/>
    <cellStyle name="Percent 13 10 33 2" xfId="22445" xr:uid="{00000000-0005-0000-0000-0000A8570000}"/>
    <cellStyle name="Percent 13 10 34" xfId="22446" xr:uid="{00000000-0005-0000-0000-0000A9570000}"/>
    <cellStyle name="Percent 13 10 34 2" xfId="22447" xr:uid="{00000000-0005-0000-0000-0000AA570000}"/>
    <cellStyle name="Percent 13 10 35" xfId="22448" xr:uid="{00000000-0005-0000-0000-0000AB570000}"/>
    <cellStyle name="Percent 13 10 35 2" xfId="22449" xr:uid="{00000000-0005-0000-0000-0000AC570000}"/>
    <cellStyle name="Percent 13 10 36" xfId="22450" xr:uid="{00000000-0005-0000-0000-0000AD570000}"/>
    <cellStyle name="Percent 13 10 36 2" xfId="22451" xr:uid="{00000000-0005-0000-0000-0000AE570000}"/>
    <cellStyle name="Percent 13 10 37" xfId="22452" xr:uid="{00000000-0005-0000-0000-0000AF570000}"/>
    <cellStyle name="Percent 13 10 37 2" xfId="22453" xr:uid="{00000000-0005-0000-0000-0000B0570000}"/>
    <cellStyle name="Percent 13 10 38" xfId="22454" xr:uid="{00000000-0005-0000-0000-0000B1570000}"/>
    <cellStyle name="Percent 13 10 38 2" xfId="22455" xr:uid="{00000000-0005-0000-0000-0000B2570000}"/>
    <cellStyle name="Percent 13 10 39" xfId="22456" xr:uid="{00000000-0005-0000-0000-0000B3570000}"/>
    <cellStyle name="Percent 13 10 4" xfId="22457" xr:uid="{00000000-0005-0000-0000-0000B4570000}"/>
    <cellStyle name="Percent 13 10 4 2" xfId="22458" xr:uid="{00000000-0005-0000-0000-0000B5570000}"/>
    <cellStyle name="Percent 13 10 5" xfId="22459" xr:uid="{00000000-0005-0000-0000-0000B6570000}"/>
    <cellStyle name="Percent 13 10 5 2" xfId="22460" xr:uid="{00000000-0005-0000-0000-0000B7570000}"/>
    <cellStyle name="Percent 13 10 6" xfId="22461" xr:uid="{00000000-0005-0000-0000-0000B8570000}"/>
    <cellStyle name="Percent 13 10 6 2" xfId="22462" xr:uid="{00000000-0005-0000-0000-0000B9570000}"/>
    <cellStyle name="Percent 13 10 7" xfId="22463" xr:uid="{00000000-0005-0000-0000-0000BA570000}"/>
    <cellStyle name="Percent 13 10 7 2" xfId="22464" xr:uid="{00000000-0005-0000-0000-0000BB570000}"/>
    <cellStyle name="Percent 13 10 8" xfId="22465" xr:uid="{00000000-0005-0000-0000-0000BC570000}"/>
    <cellStyle name="Percent 13 10 8 2" xfId="22466" xr:uid="{00000000-0005-0000-0000-0000BD570000}"/>
    <cellStyle name="Percent 13 10 9" xfId="22467" xr:uid="{00000000-0005-0000-0000-0000BE570000}"/>
    <cellStyle name="Percent 13 10 9 2" xfId="22468" xr:uid="{00000000-0005-0000-0000-0000BF570000}"/>
    <cellStyle name="Percent 13 11" xfId="22469" xr:uid="{00000000-0005-0000-0000-0000C0570000}"/>
    <cellStyle name="Percent 13 11 10" xfId="22470" xr:uid="{00000000-0005-0000-0000-0000C1570000}"/>
    <cellStyle name="Percent 13 11 10 2" xfId="22471" xr:uid="{00000000-0005-0000-0000-0000C2570000}"/>
    <cellStyle name="Percent 13 11 11" xfId="22472" xr:uid="{00000000-0005-0000-0000-0000C3570000}"/>
    <cellStyle name="Percent 13 11 11 2" xfId="22473" xr:uid="{00000000-0005-0000-0000-0000C4570000}"/>
    <cellStyle name="Percent 13 11 12" xfId="22474" xr:uid="{00000000-0005-0000-0000-0000C5570000}"/>
    <cellStyle name="Percent 13 11 12 2" xfId="22475" xr:uid="{00000000-0005-0000-0000-0000C6570000}"/>
    <cellStyle name="Percent 13 11 13" xfId="22476" xr:uid="{00000000-0005-0000-0000-0000C7570000}"/>
    <cellStyle name="Percent 13 11 13 2" xfId="22477" xr:uid="{00000000-0005-0000-0000-0000C8570000}"/>
    <cellStyle name="Percent 13 11 14" xfId="22478" xr:uid="{00000000-0005-0000-0000-0000C9570000}"/>
    <cellStyle name="Percent 13 11 14 2" xfId="22479" xr:uid="{00000000-0005-0000-0000-0000CA570000}"/>
    <cellStyle name="Percent 13 11 15" xfId="22480" xr:uid="{00000000-0005-0000-0000-0000CB570000}"/>
    <cellStyle name="Percent 13 11 15 2" xfId="22481" xr:uid="{00000000-0005-0000-0000-0000CC570000}"/>
    <cellStyle name="Percent 13 11 16" xfId="22482" xr:uid="{00000000-0005-0000-0000-0000CD570000}"/>
    <cellStyle name="Percent 13 11 16 2" xfId="22483" xr:uid="{00000000-0005-0000-0000-0000CE570000}"/>
    <cellStyle name="Percent 13 11 17" xfId="22484" xr:uid="{00000000-0005-0000-0000-0000CF570000}"/>
    <cellStyle name="Percent 13 11 17 2" xfId="22485" xr:uid="{00000000-0005-0000-0000-0000D0570000}"/>
    <cellStyle name="Percent 13 11 18" xfId="22486" xr:uid="{00000000-0005-0000-0000-0000D1570000}"/>
    <cellStyle name="Percent 13 11 18 2" xfId="22487" xr:uid="{00000000-0005-0000-0000-0000D2570000}"/>
    <cellStyle name="Percent 13 11 19" xfId="22488" xr:uid="{00000000-0005-0000-0000-0000D3570000}"/>
    <cellStyle name="Percent 13 11 19 2" xfId="22489" xr:uid="{00000000-0005-0000-0000-0000D4570000}"/>
    <cellStyle name="Percent 13 11 2" xfId="22490" xr:uid="{00000000-0005-0000-0000-0000D5570000}"/>
    <cellStyle name="Percent 13 11 2 2" xfId="22491" xr:uid="{00000000-0005-0000-0000-0000D6570000}"/>
    <cellStyle name="Percent 13 11 20" xfId="22492" xr:uid="{00000000-0005-0000-0000-0000D7570000}"/>
    <cellStyle name="Percent 13 11 20 2" xfId="22493" xr:uid="{00000000-0005-0000-0000-0000D8570000}"/>
    <cellStyle name="Percent 13 11 21" xfId="22494" xr:uid="{00000000-0005-0000-0000-0000D9570000}"/>
    <cellStyle name="Percent 13 11 21 2" xfId="22495" xr:uid="{00000000-0005-0000-0000-0000DA570000}"/>
    <cellStyle name="Percent 13 11 22" xfId="22496" xr:uid="{00000000-0005-0000-0000-0000DB570000}"/>
    <cellStyle name="Percent 13 11 22 2" xfId="22497" xr:uid="{00000000-0005-0000-0000-0000DC570000}"/>
    <cellStyle name="Percent 13 11 23" xfId="22498" xr:uid="{00000000-0005-0000-0000-0000DD570000}"/>
    <cellStyle name="Percent 13 11 23 2" xfId="22499" xr:uid="{00000000-0005-0000-0000-0000DE570000}"/>
    <cellStyle name="Percent 13 11 24" xfId="22500" xr:uid="{00000000-0005-0000-0000-0000DF570000}"/>
    <cellStyle name="Percent 13 11 24 2" xfId="22501" xr:uid="{00000000-0005-0000-0000-0000E0570000}"/>
    <cellStyle name="Percent 13 11 25" xfId="22502" xr:uid="{00000000-0005-0000-0000-0000E1570000}"/>
    <cellStyle name="Percent 13 11 25 2" xfId="22503" xr:uid="{00000000-0005-0000-0000-0000E2570000}"/>
    <cellStyle name="Percent 13 11 26" xfId="22504" xr:uid="{00000000-0005-0000-0000-0000E3570000}"/>
    <cellStyle name="Percent 13 11 26 2" xfId="22505" xr:uid="{00000000-0005-0000-0000-0000E4570000}"/>
    <cellStyle name="Percent 13 11 27" xfId="22506" xr:uid="{00000000-0005-0000-0000-0000E5570000}"/>
    <cellStyle name="Percent 13 11 27 2" xfId="22507" xr:uid="{00000000-0005-0000-0000-0000E6570000}"/>
    <cellStyle name="Percent 13 11 28" xfId="22508" xr:uid="{00000000-0005-0000-0000-0000E7570000}"/>
    <cellStyle name="Percent 13 11 28 2" xfId="22509" xr:uid="{00000000-0005-0000-0000-0000E8570000}"/>
    <cellStyle name="Percent 13 11 29" xfId="22510" xr:uid="{00000000-0005-0000-0000-0000E9570000}"/>
    <cellStyle name="Percent 13 11 29 2" xfId="22511" xr:uid="{00000000-0005-0000-0000-0000EA570000}"/>
    <cellStyle name="Percent 13 11 3" xfId="22512" xr:uid="{00000000-0005-0000-0000-0000EB570000}"/>
    <cellStyle name="Percent 13 11 3 2" xfId="22513" xr:uid="{00000000-0005-0000-0000-0000EC570000}"/>
    <cellStyle name="Percent 13 11 30" xfId="22514" xr:uid="{00000000-0005-0000-0000-0000ED570000}"/>
    <cellStyle name="Percent 13 11 30 2" xfId="22515" xr:uid="{00000000-0005-0000-0000-0000EE570000}"/>
    <cellStyle name="Percent 13 11 31" xfId="22516" xr:uid="{00000000-0005-0000-0000-0000EF570000}"/>
    <cellStyle name="Percent 13 11 31 2" xfId="22517" xr:uid="{00000000-0005-0000-0000-0000F0570000}"/>
    <cellStyle name="Percent 13 11 32" xfId="22518" xr:uid="{00000000-0005-0000-0000-0000F1570000}"/>
    <cellStyle name="Percent 13 11 32 2" xfId="22519" xr:uid="{00000000-0005-0000-0000-0000F2570000}"/>
    <cellStyle name="Percent 13 11 33" xfId="22520" xr:uid="{00000000-0005-0000-0000-0000F3570000}"/>
    <cellStyle name="Percent 13 11 33 2" xfId="22521" xr:uid="{00000000-0005-0000-0000-0000F4570000}"/>
    <cellStyle name="Percent 13 11 34" xfId="22522" xr:uid="{00000000-0005-0000-0000-0000F5570000}"/>
    <cellStyle name="Percent 13 11 34 2" xfId="22523" xr:uid="{00000000-0005-0000-0000-0000F6570000}"/>
    <cellStyle name="Percent 13 11 35" xfId="22524" xr:uid="{00000000-0005-0000-0000-0000F7570000}"/>
    <cellStyle name="Percent 13 11 35 2" xfId="22525" xr:uid="{00000000-0005-0000-0000-0000F8570000}"/>
    <cellStyle name="Percent 13 11 36" xfId="22526" xr:uid="{00000000-0005-0000-0000-0000F9570000}"/>
    <cellStyle name="Percent 13 11 36 2" xfId="22527" xr:uid="{00000000-0005-0000-0000-0000FA570000}"/>
    <cellStyle name="Percent 13 11 37" xfId="22528" xr:uid="{00000000-0005-0000-0000-0000FB570000}"/>
    <cellStyle name="Percent 13 11 37 2" xfId="22529" xr:uid="{00000000-0005-0000-0000-0000FC570000}"/>
    <cellStyle name="Percent 13 11 38" xfId="22530" xr:uid="{00000000-0005-0000-0000-0000FD570000}"/>
    <cellStyle name="Percent 13 11 38 2" xfId="22531" xr:uid="{00000000-0005-0000-0000-0000FE570000}"/>
    <cellStyle name="Percent 13 11 39" xfId="22532" xr:uid="{00000000-0005-0000-0000-0000FF570000}"/>
    <cellStyle name="Percent 13 11 4" xfId="22533" xr:uid="{00000000-0005-0000-0000-000000580000}"/>
    <cellStyle name="Percent 13 11 4 2" xfId="22534" xr:uid="{00000000-0005-0000-0000-000001580000}"/>
    <cellStyle name="Percent 13 11 5" xfId="22535" xr:uid="{00000000-0005-0000-0000-000002580000}"/>
    <cellStyle name="Percent 13 11 5 2" xfId="22536" xr:uid="{00000000-0005-0000-0000-000003580000}"/>
    <cellStyle name="Percent 13 11 6" xfId="22537" xr:uid="{00000000-0005-0000-0000-000004580000}"/>
    <cellStyle name="Percent 13 11 6 2" xfId="22538" xr:uid="{00000000-0005-0000-0000-000005580000}"/>
    <cellStyle name="Percent 13 11 7" xfId="22539" xr:uid="{00000000-0005-0000-0000-000006580000}"/>
    <cellStyle name="Percent 13 11 7 2" xfId="22540" xr:uid="{00000000-0005-0000-0000-000007580000}"/>
    <cellStyle name="Percent 13 11 8" xfId="22541" xr:uid="{00000000-0005-0000-0000-000008580000}"/>
    <cellStyle name="Percent 13 11 8 2" xfId="22542" xr:uid="{00000000-0005-0000-0000-000009580000}"/>
    <cellStyle name="Percent 13 11 9" xfId="22543" xr:uid="{00000000-0005-0000-0000-00000A580000}"/>
    <cellStyle name="Percent 13 11 9 2" xfId="22544" xr:uid="{00000000-0005-0000-0000-00000B580000}"/>
    <cellStyle name="Percent 13 12" xfId="22545" xr:uid="{00000000-0005-0000-0000-00000C580000}"/>
    <cellStyle name="Percent 13 12 10" xfId="22546" xr:uid="{00000000-0005-0000-0000-00000D580000}"/>
    <cellStyle name="Percent 13 12 10 2" xfId="22547" xr:uid="{00000000-0005-0000-0000-00000E580000}"/>
    <cellStyle name="Percent 13 12 11" xfId="22548" xr:uid="{00000000-0005-0000-0000-00000F580000}"/>
    <cellStyle name="Percent 13 12 11 2" xfId="22549" xr:uid="{00000000-0005-0000-0000-000010580000}"/>
    <cellStyle name="Percent 13 12 12" xfId="22550" xr:uid="{00000000-0005-0000-0000-000011580000}"/>
    <cellStyle name="Percent 13 12 12 2" xfId="22551" xr:uid="{00000000-0005-0000-0000-000012580000}"/>
    <cellStyle name="Percent 13 12 13" xfId="22552" xr:uid="{00000000-0005-0000-0000-000013580000}"/>
    <cellStyle name="Percent 13 12 13 2" xfId="22553" xr:uid="{00000000-0005-0000-0000-000014580000}"/>
    <cellStyle name="Percent 13 12 14" xfId="22554" xr:uid="{00000000-0005-0000-0000-000015580000}"/>
    <cellStyle name="Percent 13 12 14 2" xfId="22555" xr:uid="{00000000-0005-0000-0000-000016580000}"/>
    <cellStyle name="Percent 13 12 15" xfId="22556" xr:uid="{00000000-0005-0000-0000-000017580000}"/>
    <cellStyle name="Percent 13 12 15 2" xfId="22557" xr:uid="{00000000-0005-0000-0000-000018580000}"/>
    <cellStyle name="Percent 13 12 16" xfId="22558" xr:uid="{00000000-0005-0000-0000-000019580000}"/>
    <cellStyle name="Percent 13 12 16 2" xfId="22559" xr:uid="{00000000-0005-0000-0000-00001A580000}"/>
    <cellStyle name="Percent 13 12 17" xfId="22560" xr:uid="{00000000-0005-0000-0000-00001B580000}"/>
    <cellStyle name="Percent 13 12 17 2" xfId="22561" xr:uid="{00000000-0005-0000-0000-00001C580000}"/>
    <cellStyle name="Percent 13 12 18" xfId="22562" xr:uid="{00000000-0005-0000-0000-00001D580000}"/>
    <cellStyle name="Percent 13 12 18 2" xfId="22563" xr:uid="{00000000-0005-0000-0000-00001E580000}"/>
    <cellStyle name="Percent 13 12 19" xfId="22564" xr:uid="{00000000-0005-0000-0000-00001F580000}"/>
    <cellStyle name="Percent 13 12 19 2" xfId="22565" xr:uid="{00000000-0005-0000-0000-000020580000}"/>
    <cellStyle name="Percent 13 12 2" xfId="22566" xr:uid="{00000000-0005-0000-0000-000021580000}"/>
    <cellStyle name="Percent 13 12 2 2" xfId="22567" xr:uid="{00000000-0005-0000-0000-000022580000}"/>
    <cellStyle name="Percent 13 12 20" xfId="22568" xr:uid="{00000000-0005-0000-0000-000023580000}"/>
    <cellStyle name="Percent 13 12 20 2" xfId="22569" xr:uid="{00000000-0005-0000-0000-000024580000}"/>
    <cellStyle name="Percent 13 12 21" xfId="22570" xr:uid="{00000000-0005-0000-0000-000025580000}"/>
    <cellStyle name="Percent 13 12 21 2" xfId="22571" xr:uid="{00000000-0005-0000-0000-000026580000}"/>
    <cellStyle name="Percent 13 12 22" xfId="22572" xr:uid="{00000000-0005-0000-0000-000027580000}"/>
    <cellStyle name="Percent 13 12 22 2" xfId="22573" xr:uid="{00000000-0005-0000-0000-000028580000}"/>
    <cellStyle name="Percent 13 12 23" xfId="22574" xr:uid="{00000000-0005-0000-0000-000029580000}"/>
    <cellStyle name="Percent 13 12 23 2" xfId="22575" xr:uid="{00000000-0005-0000-0000-00002A580000}"/>
    <cellStyle name="Percent 13 12 24" xfId="22576" xr:uid="{00000000-0005-0000-0000-00002B580000}"/>
    <cellStyle name="Percent 13 12 24 2" xfId="22577" xr:uid="{00000000-0005-0000-0000-00002C580000}"/>
    <cellStyle name="Percent 13 12 25" xfId="22578" xr:uid="{00000000-0005-0000-0000-00002D580000}"/>
    <cellStyle name="Percent 13 12 25 2" xfId="22579" xr:uid="{00000000-0005-0000-0000-00002E580000}"/>
    <cellStyle name="Percent 13 12 26" xfId="22580" xr:uid="{00000000-0005-0000-0000-00002F580000}"/>
    <cellStyle name="Percent 13 12 26 2" xfId="22581" xr:uid="{00000000-0005-0000-0000-000030580000}"/>
    <cellStyle name="Percent 13 12 27" xfId="22582" xr:uid="{00000000-0005-0000-0000-000031580000}"/>
    <cellStyle name="Percent 13 12 27 2" xfId="22583" xr:uid="{00000000-0005-0000-0000-000032580000}"/>
    <cellStyle name="Percent 13 12 28" xfId="22584" xr:uid="{00000000-0005-0000-0000-000033580000}"/>
    <cellStyle name="Percent 13 12 28 2" xfId="22585" xr:uid="{00000000-0005-0000-0000-000034580000}"/>
    <cellStyle name="Percent 13 12 29" xfId="22586" xr:uid="{00000000-0005-0000-0000-000035580000}"/>
    <cellStyle name="Percent 13 12 29 2" xfId="22587" xr:uid="{00000000-0005-0000-0000-000036580000}"/>
    <cellStyle name="Percent 13 12 3" xfId="22588" xr:uid="{00000000-0005-0000-0000-000037580000}"/>
    <cellStyle name="Percent 13 12 3 2" xfId="22589" xr:uid="{00000000-0005-0000-0000-000038580000}"/>
    <cellStyle name="Percent 13 12 30" xfId="22590" xr:uid="{00000000-0005-0000-0000-000039580000}"/>
    <cellStyle name="Percent 13 12 30 2" xfId="22591" xr:uid="{00000000-0005-0000-0000-00003A580000}"/>
    <cellStyle name="Percent 13 12 31" xfId="22592" xr:uid="{00000000-0005-0000-0000-00003B580000}"/>
    <cellStyle name="Percent 13 12 31 2" xfId="22593" xr:uid="{00000000-0005-0000-0000-00003C580000}"/>
    <cellStyle name="Percent 13 12 32" xfId="22594" xr:uid="{00000000-0005-0000-0000-00003D580000}"/>
    <cellStyle name="Percent 13 12 32 2" xfId="22595" xr:uid="{00000000-0005-0000-0000-00003E580000}"/>
    <cellStyle name="Percent 13 12 33" xfId="22596" xr:uid="{00000000-0005-0000-0000-00003F580000}"/>
    <cellStyle name="Percent 13 12 33 2" xfId="22597" xr:uid="{00000000-0005-0000-0000-000040580000}"/>
    <cellStyle name="Percent 13 12 34" xfId="22598" xr:uid="{00000000-0005-0000-0000-000041580000}"/>
    <cellStyle name="Percent 13 12 34 2" xfId="22599" xr:uid="{00000000-0005-0000-0000-000042580000}"/>
    <cellStyle name="Percent 13 12 35" xfId="22600" xr:uid="{00000000-0005-0000-0000-000043580000}"/>
    <cellStyle name="Percent 13 12 35 2" xfId="22601" xr:uid="{00000000-0005-0000-0000-000044580000}"/>
    <cellStyle name="Percent 13 12 36" xfId="22602" xr:uid="{00000000-0005-0000-0000-000045580000}"/>
    <cellStyle name="Percent 13 12 36 2" xfId="22603" xr:uid="{00000000-0005-0000-0000-000046580000}"/>
    <cellStyle name="Percent 13 12 37" xfId="22604" xr:uid="{00000000-0005-0000-0000-000047580000}"/>
    <cellStyle name="Percent 13 12 37 2" xfId="22605" xr:uid="{00000000-0005-0000-0000-000048580000}"/>
    <cellStyle name="Percent 13 12 38" xfId="22606" xr:uid="{00000000-0005-0000-0000-000049580000}"/>
    <cellStyle name="Percent 13 12 38 2" xfId="22607" xr:uid="{00000000-0005-0000-0000-00004A580000}"/>
    <cellStyle name="Percent 13 12 39" xfId="22608" xr:uid="{00000000-0005-0000-0000-00004B580000}"/>
    <cellStyle name="Percent 13 12 4" xfId="22609" xr:uid="{00000000-0005-0000-0000-00004C580000}"/>
    <cellStyle name="Percent 13 12 4 2" xfId="22610" xr:uid="{00000000-0005-0000-0000-00004D580000}"/>
    <cellStyle name="Percent 13 12 5" xfId="22611" xr:uid="{00000000-0005-0000-0000-00004E580000}"/>
    <cellStyle name="Percent 13 12 5 2" xfId="22612" xr:uid="{00000000-0005-0000-0000-00004F580000}"/>
    <cellStyle name="Percent 13 12 6" xfId="22613" xr:uid="{00000000-0005-0000-0000-000050580000}"/>
    <cellStyle name="Percent 13 12 6 2" xfId="22614" xr:uid="{00000000-0005-0000-0000-000051580000}"/>
    <cellStyle name="Percent 13 12 7" xfId="22615" xr:uid="{00000000-0005-0000-0000-000052580000}"/>
    <cellStyle name="Percent 13 12 7 2" xfId="22616" xr:uid="{00000000-0005-0000-0000-000053580000}"/>
    <cellStyle name="Percent 13 12 8" xfId="22617" xr:uid="{00000000-0005-0000-0000-000054580000}"/>
    <cellStyle name="Percent 13 12 8 2" xfId="22618" xr:uid="{00000000-0005-0000-0000-000055580000}"/>
    <cellStyle name="Percent 13 12 9" xfId="22619" xr:uid="{00000000-0005-0000-0000-000056580000}"/>
    <cellStyle name="Percent 13 12 9 2" xfId="22620" xr:uid="{00000000-0005-0000-0000-000057580000}"/>
    <cellStyle name="Percent 13 13" xfId="22621" xr:uid="{00000000-0005-0000-0000-000058580000}"/>
    <cellStyle name="Percent 13 13 10" xfId="22622" xr:uid="{00000000-0005-0000-0000-000059580000}"/>
    <cellStyle name="Percent 13 13 10 2" xfId="22623" xr:uid="{00000000-0005-0000-0000-00005A580000}"/>
    <cellStyle name="Percent 13 13 11" xfId="22624" xr:uid="{00000000-0005-0000-0000-00005B580000}"/>
    <cellStyle name="Percent 13 13 11 2" xfId="22625" xr:uid="{00000000-0005-0000-0000-00005C580000}"/>
    <cellStyle name="Percent 13 13 12" xfId="22626" xr:uid="{00000000-0005-0000-0000-00005D580000}"/>
    <cellStyle name="Percent 13 13 12 2" xfId="22627" xr:uid="{00000000-0005-0000-0000-00005E580000}"/>
    <cellStyle name="Percent 13 13 13" xfId="22628" xr:uid="{00000000-0005-0000-0000-00005F580000}"/>
    <cellStyle name="Percent 13 13 13 2" xfId="22629" xr:uid="{00000000-0005-0000-0000-000060580000}"/>
    <cellStyle name="Percent 13 13 14" xfId="22630" xr:uid="{00000000-0005-0000-0000-000061580000}"/>
    <cellStyle name="Percent 13 13 14 2" xfId="22631" xr:uid="{00000000-0005-0000-0000-000062580000}"/>
    <cellStyle name="Percent 13 13 15" xfId="22632" xr:uid="{00000000-0005-0000-0000-000063580000}"/>
    <cellStyle name="Percent 13 13 15 2" xfId="22633" xr:uid="{00000000-0005-0000-0000-000064580000}"/>
    <cellStyle name="Percent 13 13 16" xfId="22634" xr:uid="{00000000-0005-0000-0000-000065580000}"/>
    <cellStyle name="Percent 13 13 16 2" xfId="22635" xr:uid="{00000000-0005-0000-0000-000066580000}"/>
    <cellStyle name="Percent 13 13 17" xfId="22636" xr:uid="{00000000-0005-0000-0000-000067580000}"/>
    <cellStyle name="Percent 13 13 17 2" xfId="22637" xr:uid="{00000000-0005-0000-0000-000068580000}"/>
    <cellStyle name="Percent 13 13 18" xfId="22638" xr:uid="{00000000-0005-0000-0000-000069580000}"/>
    <cellStyle name="Percent 13 13 18 2" xfId="22639" xr:uid="{00000000-0005-0000-0000-00006A580000}"/>
    <cellStyle name="Percent 13 13 19" xfId="22640" xr:uid="{00000000-0005-0000-0000-00006B580000}"/>
    <cellStyle name="Percent 13 13 19 2" xfId="22641" xr:uid="{00000000-0005-0000-0000-00006C580000}"/>
    <cellStyle name="Percent 13 13 2" xfId="22642" xr:uid="{00000000-0005-0000-0000-00006D580000}"/>
    <cellStyle name="Percent 13 13 2 2" xfId="22643" xr:uid="{00000000-0005-0000-0000-00006E580000}"/>
    <cellStyle name="Percent 13 13 20" xfId="22644" xr:uid="{00000000-0005-0000-0000-00006F580000}"/>
    <cellStyle name="Percent 13 13 20 2" xfId="22645" xr:uid="{00000000-0005-0000-0000-000070580000}"/>
    <cellStyle name="Percent 13 13 21" xfId="22646" xr:uid="{00000000-0005-0000-0000-000071580000}"/>
    <cellStyle name="Percent 13 13 21 2" xfId="22647" xr:uid="{00000000-0005-0000-0000-000072580000}"/>
    <cellStyle name="Percent 13 13 22" xfId="22648" xr:uid="{00000000-0005-0000-0000-000073580000}"/>
    <cellStyle name="Percent 13 13 22 2" xfId="22649" xr:uid="{00000000-0005-0000-0000-000074580000}"/>
    <cellStyle name="Percent 13 13 23" xfId="22650" xr:uid="{00000000-0005-0000-0000-000075580000}"/>
    <cellStyle name="Percent 13 13 23 2" xfId="22651" xr:uid="{00000000-0005-0000-0000-000076580000}"/>
    <cellStyle name="Percent 13 13 24" xfId="22652" xr:uid="{00000000-0005-0000-0000-000077580000}"/>
    <cellStyle name="Percent 13 13 24 2" xfId="22653" xr:uid="{00000000-0005-0000-0000-000078580000}"/>
    <cellStyle name="Percent 13 13 25" xfId="22654" xr:uid="{00000000-0005-0000-0000-000079580000}"/>
    <cellStyle name="Percent 13 13 25 2" xfId="22655" xr:uid="{00000000-0005-0000-0000-00007A580000}"/>
    <cellStyle name="Percent 13 13 26" xfId="22656" xr:uid="{00000000-0005-0000-0000-00007B580000}"/>
    <cellStyle name="Percent 13 13 26 2" xfId="22657" xr:uid="{00000000-0005-0000-0000-00007C580000}"/>
    <cellStyle name="Percent 13 13 27" xfId="22658" xr:uid="{00000000-0005-0000-0000-00007D580000}"/>
    <cellStyle name="Percent 13 13 27 2" xfId="22659" xr:uid="{00000000-0005-0000-0000-00007E580000}"/>
    <cellStyle name="Percent 13 13 28" xfId="22660" xr:uid="{00000000-0005-0000-0000-00007F580000}"/>
    <cellStyle name="Percent 13 13 28 2" xfId="22661" xr:uid="{00000000-0005-0000-0000-000080580000}"/>
    <cellStyle name="Percent 13 13 29" xfId="22662" xr:uid="{00000000-0005-0000-0000-000081580000}"/>
    <cellStyle name="Percent 13 13 29 2" xfId="22663" xr:uid="{00000000-0005-0000-0000-000082580000}"/>
    <cellStyle name="Percent 13 13 3" xfId="22664" xr:uid="{00000000-0005-0000-0000-000083580000}"/>
    <cellStyle name="Percent 13 13 3 2" xfId="22665" xr:uid="{00000000-0005-0000-0000-000084580000}"/>
    <cellStyle name="Percent 13 13 30" xfId="22666" xr:uid="{00000000-0005-0000-0000-000085580000}"/>
    <cellStyle name="Percent 13 13 30 2" xfId="22667" xr:uid="{00000000-0005-0000-0000-000086580000}"/>
    <cellStyle name="Percent 13 13 31" xfId="22668" xr:uid="{00000000-0005-0000-0000-000087580000}"/>
    <cellStyle name="Percent 13 13 31 2" xfId="22669" xr:uid="{00000000-0005-0000-0000-000088580000}"/>
    <cellStyle name="Percent 13 13 32" xfId="22670" xr:uid="{00000000-0005-0000-0000-000089580000}"/>
    <cellStyle name="Percent 13 13 32 2" xfId="22671" xr:uid="{00000000-0005-0000-0000-00008A580000}"/>
    <cellStyle name="Percent 13 13 33" xfId="22672" xr:uid="{00000000-0005-0000-0000-00008B580000}"/>
    <cellStyle name="Percent 13 13 33 2" xfId="22673" xr:uid="{00000000-0005-0000-0000-00008C580000}"/>
    <cellStyle name="Percent 13 13 34" xfId="22674" xr:uid="{00000000-0005-0000-0000-00008D580000}"/>
    <cellStyle name="Percent 13 13 34 2" xfId="22675" xr:uid="{00000000-0005-0000-0000-00008E580000}"/>
    <cellStyle name="Percent 13 13 35" xfId="22676" xr:uid="{00000000-0005-0000-0000-00008F580000}"/>
    <cellStyle name="Percent 13 13 35 2" xfId="22677" xr:uid="{00000000-0005-0000-0000-000090580000}"/>
    <cellStyle name="Percent 13 13 36" xfId="22678" xr:uid="{00000000-0005-0000-0000-000091580000}"/>
    <cellStyle name="Percent 13 13 36 2" xfId="22679" xr:uid="{00000000-0005-0000-0000-000092580000}"/>
    <cellStyle name="Percent 13 13 37" xfId="22680" xr:uid="{00000000-0005-0000-0000-000093580000}"/>
    <cellStyle name="Percent 13 13 37 2" xfId="22681" xr:uid="{00000000-0005-0000-0000-000094580000}"/>
    <cellStyle name="Percent 13 13 38" xfId="22682" xr:uid="{00000000-0005-0000-0000-000095580000}"/>
    <cellStyle name="Percent 13 13 38 2" xfId="22683" xr:uid="{00000000-0005-0000-0000-000096580000}"/>
    <cellStyle name="Percent 13 13 39" xfId="22684" xr:uid="{00000000-0005-0000-0000-000097580000}"/>
    <cellStyle name="Percent 13 13 4" xfId="22685" xr:uid="{00000000-0005-0000-0000-000098580000}"/>
    <cellStyle name="Percent 13 13 4 2" xfId="22686" xr:uid="{00000000-0005-0000-0000-000099580000}"/>
    <cellStyle name="Percent 13 13 5" xfId="22687" xr:uid="{00000000-0005-0000-0000-00009A580000}"/>
    <cellStyle name="Percent 13 13 5 2" xfId="22688" xr:uid="{00000000-0005-0000-0000-00009B580000}"/>
    <cellStyle name="Percent 13 13 6" xfId="22689" xr:uid="{00000000-0005-0000-0000-00009C580000}"/>
    <cellStyle name="Percent 13 13 6 2" xfId="22690" xr:uid="{00000000-0005-0000-0000-00009D580000}"/>
    <cellStyle name="Percent 13 13 7" xfId="22691" xr:uid="{00000000-0005-0000-0000-00009E580000}"/>
    <cellStyle name="Percent 13 13 7 2" xfId="22692" xr:uid="{00000000-0005-0000-0000-00009F580000}"/>
    <cellStyle name="Percent 13 13 8" xfId="22693" xr:uid="{00000000-0005-0000-0000-0000A0580000}"/>
    <cellStyle name="Percent 13 13 8 2" xfId="22694" xr:uid="{00000000-0005-0000-0000-0000A1580000}"/>
    <cellStyle name="Percent 13 13 9" xfId="22695" xr:uid="{00000000-0005-0000-0000-0000A2580000}"/>
    <cellStyle name="Percent 13 13 9 2" xfId="22696" xr:uid="{00000000-0005-0000-0000-0000A3580000}"/>
    <cellStyle name="Percent 13 14" xfId="22697" xr:uid="{00000000-0005-0000-0000-0000A4580000}"/>
    <cellStyle name="Percent 13 14 10" xfId="22698" xr:uid="{00000000-0005-0000-0000-0000A5580000}"/>
    <cellStyle name="Percent 13 14 10 2" xfId="22699" xr:uid="{00000000-0005-0000-0000-0000A6580000}"/>
    <cellStyle name="Percent 13 14 11" xfId="22700" xr:uid="{00000000-0005-0000-0000-0000A7580000}"/>
    <cellStyle name="Percent 13 14 11 2" xfId="22701" xr:uid="{00000000-0005-0000-0000-0000A8580000}"/>
    <cellStyle name="Percent 13 14 12" xfId="22702" xr:uid="{00000000-0005-0000-0000-0000A9580000}"/>
    <cellStyle name="Percent 13 14 12 2" xfId="22703" xr:uid="{00000000-0005-0000-0000-0000AA580000}"/>
    <cellStyle name="Percent 13 14 13" xfId="22704" xr:uid="{00000000-0005-0000-0000-0000AB580000}"/>
    <cellStyle name="Percent 13 14 13 2" xfId="22705" xr:uid="{00000000-0005-0000-0000-0000AC580000}"/>
    <cellStyle name="Percent 13 14 14" xfId="22706" xr:uid="{00000000-0005-0000-0000-0000AD580000}"/>
    <cellStyle name="Percent 13 14 14 2" xfId="22707" xr:uid="{00000000-0005-0000-0000-0000AE580000}"/>
    <cellStyle name="Percent 13 14 15" xfId="22708" xr:uid="{00000000-0005-0000-0000-0000AF580000}"/>
    <cellStyle name="Percent 13 14 15 2" xfId="22709" xr:uid="{00000000-0005-0000-0000-0000B0580000}"/>
    <cellStyle name="Percent 13 14 16" xfId="22710" xr:uid="{00000000-0005-0000-0000-0000B1580000}"/>
    <cellStyle name="Percent 13 14 16 2" xfId="22711" xr:uid="{00000000-0005-0000-0000-0000B2580000}"/>
    <cellStyle name="Percent 13 14 17" xfId="22712" xr:uid="{00000000-0005-0000-0000-0000B3580000}"/>
    <cellStyle name="Percent 13 14 17 2" xfId="22713" xr:uid="{00000000-0005-0000-0000-0000B4580000}"/>
    <cellStyle name="Percent 13 14 18" xfId="22714" xr:uid="{00000000-0005-0000-0000-0000B5580000}"/>
    <cellStyle name="Percent 13 14 18 2" xfId="22715" xr:uid="{00000000-0005-0000-0000-0000B6580000}"/>
    <cellStyle name="Percent 13 14 19" xfId="22716" xr:uid="{00000000-0005-0000-0000-0000B7580000}"/>
    <cellStyle name="Percent 13 14 19 2" xfId="22717" xr:uid="{00000000-0005-0000-0000-0000B8580000}"/>
    <cellStyle name="Percent 13 14 2" xfId="22718" xr:uid="{00000000-0005-0000-0000-0000B9580000}"/>
    <cellStyle name="Percent 13 14 2 2" xfId="22719" xr:uid="{00000000-0005-0000-0000-0000BA580000}"/>
    <cellStyle name="Percent 13 14 20" xfId="22720" xr:uid="{00000000-0005-0000-0000-0000BB580000}"/>
    <cellStyle name="Percent 13 14 20 2" xfId="22721" xr:uid="{00000000-0005-0000-0000-0000BC580000}"/>
    <cellStyle name="Percent 13 14 21" xfId="22722" xr:uid="{00000000-0005-0000-0000-0000BD580000}"/>
    <cellStyle name="Percent 13 14 21 2" xfId="22723" xr:uid="{00000000-0005-0000-0000-0000BE580000}"/>
    <cellStyle name="Percent 13 14 22" xfId="22724" xr:uid="{00000000-0005-0000-0000-0000BF580000}"/>
    <cellStyle name="Percent 13 14 22 2" xfId="22725" xr:uid="{00000000-0005-0000-0000-0000C0580000}"/>
    <cellStyle name="Percent 13 14 23" xfId="22726" xr:uid="{00000000-0005-0000-0000-0000C1580000}"/>
    <cellStyle name="Percent 13 14 23 2" xfId="22727" xr:uid="{00000000-0005-0000-0000-0000C2580000}"/>
    <cellStyle name="Percent 13 14 24" xfId="22728" xr:uid="{00000000-0005-0000-0000-0000C3580000}"/>
    <cellStyle name="Percent 13 14 24 2" xfId="22729" xr:uid="{00000000-0005-0000-0000-0000C4580000}"/>
    <cellStyle name="Percent 13 14 25" xfId="22730" xr:uid="{00000000-0005-0000-0000-0000C5580000}"/>
    <cellStyle name="Percent 13 14 25 2" xfId="22731" xr:uid="{00000000-0005-0000-0000-0000C6580000}"/>
    <cellStyle name="Percent 13 14 26" xfId="22732" xr:uid="{00000000-0005-0000-0000-0000C7580000}"/>
    <cellStyle name="Percent 13 14 26 2" xfId="22733" xr:uid="{00000000-0005-0000-0000-0000C8580000}"/>
    <cellStyle name="Percent 13 14 27" xfId="22734" xr:uid="{00000000-0005-0000-0000-0000C9580000}"/>
    <cellStyle name="Percent 13 14 27 2" xfId="22735" xr:uid="{00000000-0005-0000-0000-0000CA580000}"/>
    <cellStyle name="Percent 13 14 28" xfId="22736" xr:uid="{00000000-0005-0000-0000-0000CB580000}"/>
    <cellStyle name="Percent 13 14 28 2" xfId="22737" xr:uid="{00000000-0005-0000-0000-0000CC580000}"/>
    <cellStyle name="Percent 13 14 29" xfId="22738" xr:uid="{00000000-0005-0000-0000-0000CD580000}"/>
    <cellStyle name="Percent 13 14 29 2" xfId="22739" xr:uid="{00000000-0005-0000-0000-0000CE580000}"/>
    <cellStyle name="Percent 13 14 3" xfId="22740" xr:uid="{00000000-0005-0000-0000-0000CF580000}"/>
    <cellStyle name="Percent 13 14 3 2" xfId="22741" xr:uid="{00000000-0005-0000-0000-0000D0580000}"/>
    <cellStyle name="Percent 13 14 30" xfId="22742" xr:uid="{00000000-0005-0000-0000-0000D1580000}"/>
    <cellStyle name="Percent 13 14 30 2" xfId="22743" xr:uid="{00000000-0005-0000-0000-0000D2580000}"/>
    <cellStyle name="Percent 13 14 31" xfId="22744" xr:uid="{00000000-0005-0000-0000-0000D3580000}"/>
    <cellStyle name="Percent 13 14 31 2" xfId="22745" xr:uid="{00000000-0005-0000-0000-0000D4580000}"/>
    <cellStyle name="Percent 13 14 32" xfId="22746" xr:uid="{00000000-0005-0000-0000-0000D5580000}"/>
    <cellStyle name="Percent 13 14 32 2" xfId="22747" xr:uid="{00000000-0005-0000-0000-0000D6580000}"/>
    <cellStyle name="Percent 13 14 33" xfId="22748" xr:uid="{00000000-0005-0000-0000-0000D7580000}"/>
    <cellStyle name="Percent 13 14 33 2" xfId="22749" xr:uid="{00000000-0005-0000-0000-0000D8580000}"/>
    <cellStyle name="Percent 13 14 34" xfId="22750" xr:uid="{00000000-0005-0000-0000-0000D9580000}"/>
    <cellStyle name="Percent 13 14 34 2" xfId="22751" xr:uid="{00000000-0005-0000-0000-0000DA580000}"/>
    <cellStyle name="Percent 13 14 35" xfId="22752" xr:uid="{00000000-0005-0000-0000-0000DB580000}"/>
    <cellStyle name="Percent 13 14 35 2" xfId="22753" xr:uid="{00000000-0005-0000-0000-0000DC580000}"/>
    <cellStyle name="Percent 13 14 36" xfId="22754" xr:uid="{00000000-0005-0000-0000-0000DD580000}"/>
    <cellStyle name="Percent 13 14 36 2" xfId="22755" xr:uid="{00000000-0005-0000-0000-0000DE580000}"/>
    <cellStyle name="Percent 13 14 37" xfId="22756" xr:uid="{00000000-0005-0000-0000-0000DF580000}"/>
    <cellStyle name="Percent 13 14 37 2" xfId="22757" xr:uid="{00000000-0005-0000-0000-0000E0580000}"/>
    <cellStyle name="Percent 13 14 38" xfId="22758" xr:uid="{00000000-0005-0000-0000-0000E1580000}"/>
    <cellStyle name="Percent 13 14 38 2" xfId="22759" xr:uid="{00000000-0005-0000-0000-0000E2580000}"/>
    <cellStyle name="Percent 13 14 39" xfId="22760" xr:uid="{00000000-0005-0000-0000-0000E3580000}"/>
    <cellStyle name="Percent 13 14 4" xfId="22761" xr:uid="{00000000-0005-0000-0000-0000E4580000}"/>
    <cellStyle name="Percent 13 14 4 2" xfId="22762" xr:uid="{00000000-0005-0000-0000-0000E5580000}"/>
    <cellStyle name="Percent 13 14 5" xfId="22763" xr:uid="{00000000-0005-0000-0000-0000E6580000}"/>
    <cellStyle name="Percent 13 14 5 2" xfId="22764" xr:uid="{00000000-0005-0000-0000-0000E7580000}"/>
    <cellStyle name="Percent 13 14 6" xfId="22765" xr:uid="{00000000-0005-0000-0000-0000E8580000}"/>
    <cellStyle name="Percent 13 14 6 2" xfId="22766" xr:uid="{00000000-0005-0000-0000-0000E9580000}"/>
    <cellStyle name="Percent 13 14 7" xfId="22767" xr:uid="{00000000-0005-0000-0000-0000EA580000}"/>
    <cellStyle name="Percent 13 14 7 2" xfId="22768" xr:uid="{00000000-0005-0000-0000-0000EB580000}"/>
    <cellStyle name="Percent 13 14 8" xfId="22769" xr:uid="{00000000-0005-0000-0000-0000EC580000}"/>
    <cellStyle name="Percent 13 14 8 2" xfId="22770" xr:uid="{00000000-0005-0000-0000-0000ED580000}"/>
    <cellStyle name="Percent 13 14 9" xfId="22771" xr:uid="{00000000-0005-0000-0000-0000EE580000}"/>
    <cellStyle name="Percent 13 14 9 2" xfId="22772" xr:uid="{00000000-0005-0000-0000-0000EF580000}"/>
    <cellStyle name="Percent 13 15" xfId="22773" xr:uid="{00000000-0005-0000-0000-0000F0580000}"/>
    <cellStyle name="Percent 13 15 10" xfId="22774" xr:uid="{00000000-0005-0000-0000-0000F1580000}"/>
    <cellStyle name="Percent 13 15 10 2" xfId="22775" xr:uid="{00000000-0005-0000-0000-0000F2580000}"/>
    <cellStyle name="Percent 13 15 11" xfId="22776" xr:uid="{00000000-0005-0000-0000-0000F3580000}"/>
    <cellStyle name="Percent 13 15 11 2" xfId="22777" xr:uid="{00000000-0005-0000-0000-0000F4580000}"/>
    <cellStyle name="Percent 13 15 12" xfId="22778" xr:uid="{00000000-0005-0000-0000-0000F5580000}"/>
    <cellStyle name="Percent 13 15 12 2" xfId="22779" xr:uid="{00000000-0005-0000-0000-0000F6580000}"/>
    <cellStyle name="Percent 13 15 13" xfId="22780" xr:uid="{00000000-0005-0000-0000-0000F7580000}"/>
    <cellStyle name="Percent 13 15 13 2" xfId="22781" xr:uid="{00000000-0005-0000-0000-0000F8580000}"/>
    <cellStyle name="Percent 13 15 14" xfId="22782" xr:uid="{00000000-0005-0000-0000-0000F9580000}"/>
    <cellStyle name="Percent 13 15 14 2" xfId="22783" xr:uid="{00000000-0005-0000-0000-0000FA580000}"/>
    <cellStyle name="Percent 13 15 15" xfId="22784" xr:uid="{00000000-0005-0000-0000-0000FB580000}"/>
    <cellStyle name="Percent 13 15 15 2" xfId="22785" xr:uid="{00000000-0005-0000-0000-0000FC580000}"/>
    <cellStyle name="Percent 13 15 16" xfId="22786" xr:uid="{00000000-0005-0000-0000-0000FD580000}"/>
    <cellStyle name="Percent 13 15 16 2" xfId="22787" xr:uid="{00000000-0005-0000-0000-0000FE580000}"/>
    <cellStyle name="Percent 13 15 17" xfId="22788" xr:uid="{00000000-0005-0000-0000-0000FF580000}"/>
    <cellStyle name="Percent 13 15 17 2" xfId="22789" xr:uid="{00000000-0005-0000-0000-000000590000}"/>
    <cellStyle name="Percent 13 15 18" xfId="22790" xr:uid="{00000000-0005-0000-0000-000001590000}"/>
    <cellStyle name="Percent 13 15 18 2" xfId="22791" xr:uid="{00000000-0005-0000-0000-000002590000}"/>
    <cellStyle name="Percent 13 15 19" xfId="22792" xr:uid="{00000000-0005-0000-0000-000003590000}"/>
    <cellStyle name="Percent 13 15 19 2" xfId="22793" xr:uid="{00000000-0005-0000-0000-000004590000}"/>
    <cellStyle name="Percent 13 15 2" xfId="22794" xr:uid="{00000000-0005-0000-0000-000005590000}"/>
    <cellStyle name="Percent 13 15 2 2" xfId="22795" xr:uid="{00000000-0005-0000-0000-000006590000}"/>
    <cellStyle name="Percent 13 15 20" xfId="22796" xr:uid="{00000000-0005-0000-0000-000007590000}"/>
    <cellStyle name="Percent 13 15 20 2" xfId="22797" xr:uid="{00000000-0005-0000-0000-000008590000}"/>
    <cellStyle name="Percent 13 15 21" xfId="22798" xr:uid="{00000000-0005-0000-0000-000009590000}"/>
    <cellStyle name="Percent 13 15 21 2" xfId="22799" xr:uid="{00000000-0005-0000-0000-00000A590000}"/>
    <cellStyle name="Percent 13 15 22" xfId="22800" xr:uid="{00000000-0005-0000-0000-00000B590000}"/>
    <cellStyle name="Percent 13 15 22 2" xfId="22801" xr:uid="{00000000-0005-0000-0000-00000C590000}"/>
    <cellStyle name="Percent 13 15 23" xfId="22802" xr:uid="{00000000-0005-0000-0000-00000D590000}"/>
    <cellStyle name="Percent 13 15 23 2" xfId="22803" xr:uid="{00000000-0005-0000-0000-00000E590000}"/>
    <cellStyle name="Percent 13 15 24" xfId="22804" xr:uid="{00000000-0005-0000-0000-00000F590000}"/>
    <cellStyle name="Percent 13 15 24 2" xfId="22805" xr:uid="{00000000-0005-0000-0000-000010590000}"/>
    <cellStyle name="Percent 13 15 25" xfId="22806" xr:uid="{00000000-0005-0000-0000-000011590000}"/>
    <cellStyle name="Percent 13 15 25 2" xfId="22807" xr:uid="{00000000-0005-0000-0000-000012590000}"/>
    <cellStyle name="Percent 13 15 26" xfId="22808" xr:uid="{00000000-0005-0000-0000-000013590000}"/>
    <cellStyle name="Percent 13 15 26 2" xfId="22809" xr:uid="{00000000-0005-0000-0000-000014590000}"/>
    <cellStyle name="Percent 13 15 27" xfId="22810" xr:uid="{00000000-0005-0000-0000-000015590000}"/>
    <cellStyle name="Percent 13 15 27 2" xfId="22811" xr:uid="{00000000-0005-0000-0000-000016590000}"/>
    <cellStyle name="Percent 13 15 28" xfId="22812" xr:uid="{00000000-0005-0000-0000-000017590000}"/>
    <cellStyle name="Percent 13 15 28 2" xfId="22813" xr:uid="{00000000-0005-0000-0000-000018590000}"/>
    <cellStyle name="Percent 13 15 29" xfId="22814" xr:uid="{00000000-0005-0000-0000-000019590000}"/>
    <cellStyle name="Percent 13 15 29 2" xfId="22815" xr:uid="{00000000-0005-0000-0000-00001A590000}"/>
    <cellStyle name="Percent 13 15 3" xfId="22816" xr:uid="{00000000-0005-0000-0000-00001B590000}"/>
    <cellStyle name="Percent 13 15 3 2" xfId="22817" xr:uid="{00000000-0005-0000-0000-00001C590000}"/>
    <cellStyle name="Percent 13 15 30" xfId="22818" xr:uid="{00000000-0005-0000-0000-00001D590000}"/>
    <cellStyle name="Percent 13 15 30 2" xfId="22819" xr:uid="{00000000-0005-0000-0000-00001E590000}"/>
    <cellStyle name="Percent 13 15 31" xfId="22820" xr:uid="{00000000-0005-0000-0000-00001F590000}"/>
    <cellStyle name="Percent 13 15 31 2" xfId="22821" xr:uid="{00000000-0005-0000-0000-000020590000}"/>
    <cellStyle name="Percent 13 15 32" xfId="22822" xr:uid="{00000000-0005-0000-0000-000021590000}"/>
    <cellStyle name="Percent 13 15 32 2" xfId="22823" xr:uid="{00000000-0005-0000-0000-000022590000}"/>
    <cellStyle name="Percent 13 15 33" xfId="22824" xr:uid="{00000000-0005-0000-0000-000023590000}"/>
    <cellStyle name="Percent 13 15 33 2" xfId="22825" xr:uid="{00000000-0005-0000-0000-000024590000}"/>
    <cellStyle name="Percent 13 15 34" xfId="22826" xr:uid="{00000000-0005-0000-0000-000025590000}"/>
    <cellStyle name="Percent 13 15 34 2" xfId="22827" xr:uid="{00000000-0005-0000-0000-000026590000}"/>
    <cellStyle name="Percent 13 15 35" xfId="22828" xr:uid="{00000000-0005-0000-0000-000027590000}"/>
    <cellStyle name="Percent 13 15 35 2" xfId="22829" xr:uid="{00000000-0005-0000-0000-000028590000}"/>
    <cellStyle name="Percent 13 15 36" xfId="22830" xr:uid="{00000000-0005-0000-0000-000029590000}"/>
    <cellStyle name="Percent 13 15 36 2" xfId="22831" xr:uid="{00000000-0005-0000-0000-00002A590000}"/>
    <cellStyle name="Percent 13 15 37" xfId="22832" xr:uid="{00000000-0005-0000-0000-00002B590000}"/>
    <cellStyle name="Percent 13 15 37 2" xfId="22833" xr:uid="{00000000-0005-0000-0000-00002C590000}"/>
    <cellStyle name="Percent 13 15 38" xfId="22834" xr:uid="{00000000-0005-0000-0000-00002D590000}"/>
    <cellStyle name="Percent 13 15 38 2" xfId="22835" xr:uid="{00000000-0005-0000-0000-00002E590000}"/>
    <cellStyle name="Percent 13 15 39" xfId="22836" xr:uid="{00000000-0005-0000-0000-00002F590000}"/>
    <cellStyle name="Percent 13 15 4" xfId="22837" xr:uid="{00000000-0005-0000-0000-000030590000}"/>
    <cellStyle name="Percent 13 15 4 2" xfId="22838" xr:uid="{00000000-0005-0000-0000-000031590000}"/>
    <cellStyle name="Percent 13 15 5" xfId="22839" xr:uid="{00000000-0005-0000-0000-000032590000}"/>
    <cellStyle name="Percent 13 15 5 2" xfId="22840" xr:uid="{00000000-0005-0000-0000-000033590000}"/>
    <cellStyle name="Percent 13 15 6" xfId="22841" xr:uid="{00000000-0005-0000-0000-000034590000}"/>
    <cellStyle name="Percent 13 15 6 2" xfId="22842" xr:uid="{00000000-0005-0000-0000-000035590000}"/>
    <cellStyle name="Percent 13 15 7" xfId="22843" xr:uid="{00000000-0005-0000-0000-000036590000}"/>
    <cellStyle name="Percent 13 15 7 2" xfId="22844" xr:uid="{00000000-0005-0000-0000-000037590000}"/>
    <cellStyle name="Percent 13 15 8" xfId="22845" xr:uid="{00000000-0005-0000-0000-000038590000}"/>
    <cellStyle name="Percent 13 15 8 2" xfId="22846" xr:uid="{00000000-0005-0000-0000-000039590000}"/>
    <cellStyle name="Percent 13 15 9" xfId="22847" xr:uid="{00000000-0005-0000-0000-00003A590000}"/>
    <cellStyle name="Percent 13 15 9 2" xfId="22848" xr:uid="{00000000-0005-0000-0000-00003B590000}"/>
    <cellStyle name="Percent 13 16" xfId="22849" xr:uid="{00000000-0005-0000-0000-00003C590000}"/>
    <cellStyle name="Percent 13 16 10" xfId="22850" xr:uid="{00000000-0005-0000-0000-00003D590000}"/>
    <cellStyle name="Percent 13 16 10 2" xfId="22851" xr:uid="{00000000-0005-0000-0000-00003E590000}"/>
    <cellStyle name="Percent 13 16 11" xfId="22852" xr:uid="{00000000-0005-0000-0000-00003F590000}"/>
    <cellStyle name="Percent 13 16 11 2" xfId="22853" xr:uid="{00000000-0005-0000-0000-000040590000}"/>
    <cellStyle name="Percent 13 16 12" xfId="22854" xr:uid="{00000000-0005-0000-0000-000041590000}"/>
    <cellStyle name="Percent 13 16 12 2" xfId="22855" xr:uid="{00000000-0005-0000-0000-000042590000}"/>
    <cellStyle name="Percent 13 16 13" xfId="22856" xr:uid="{00000000-0005-0000-0000-000043590000}"/>
    <cellStyle name="Percent 13 16 13 2" xfId="22857" xr:uid="{00000000-0005-0000-0000-000044590000}"/>
    <cellStyle name="Percent 13 16 14" xfId="22858" xr:uid="{00000000-0005-0000-0000-000045590000}"/>
    <cellStyle name="Percent 13 16 14 2" xfId="22859" xr:uid="{00000000-0005-0000-0000-000046590000}"/>
    <cellStyle name="Percent 13 16 15" xfId="22860" xr:uid="{00000000-0005-0000-0000-000047590000}"/>
    <cellStyle name="Percent 13 16 15 2" xfId="22861" xr:uid="{00000000-0005-0000-0000-000048590000}"/>
    <cellStyle name="Percent 13 16 16" xfId="22862" xr:uid="{00000000-0005-0000-0000-000049590000}"/>
    <cellStyle name="Percent 13 16 16 2" xfId="22863" xr:uid="{00000000-0005-0000-0000-00004A590000}"/>
    <cellStyle name="Percent 13 16 17" xfId="22864" xr:uid="{00000000-0005-0000-0000-00004B590000}"/>
    <cellStyle name="Percent 13 16 17 2" xfId="22865" xr:uid="{00000000-0005-0000-0000-00004C590000}"/>
    <cellStyle name="Percent 13 16 18" xfId="22866" xr:uid="{00000000-0005-0000-0000-00004D590000}"/>
    <cellStyle name="Percent 13 16 18 2" xfId="22867" xr:uid="{00000000-0005-0000-0000-00004E590000}"/>
    <cellStyle name="Percent 13 16 19" xfId="22868" xr:uid="{00000000-0005-0000-0000-00004F590000}"/>
    <cellStyle name="Percent 13 16 19 2" xfId="22869" xr:uid="{00000000-0005-0000-0000-000050590000}"/>
    <cellStyle name="Percent 13 16 2" xfId="22870" xr:uid="{00000000-0005-0000-0000-000051590000}"/>
    <cellStyle name="Percent 13 16 2 2" xfId="22871" xr:uid="{00000000-0005-0000-0000-000052590000}"/>
    <cellStyle name="Percent 13 16 20" xfId="22872" xr:uid="{00000000-0005-0000-0000-000053590000}"/>
    <cellStyle name="Percent 13 16 20 2" xfId="22873" xr:uid="{00000000-0005-0000-0000-000054590000}"/>
    <cellStyle name="Percent 13 16 21" xfId="22874" xr:uid="{00000000-0005-0000-0000-000055590000}"/>
    <cellStyle name="Percent 13 16 21 2" xfId="22875" xr:uid="{00000000-0005-0000-0000-000056590000}"/>
    <cellStyle name="Percent 13 16 22" xfId="22876" xr:uid="{00000000-0005-0000-0000-000057590000}"/>
    <cellStyle name="Percent 13 16 22 2" xfId="22877" xr:uid="{00000000-0005-0000-0000-000058590000}"/>
    <cellStyle name="Percent 13 16 23" xfId="22878" xr:uid="{00000000-0005-0000-0000-000059590000}"/>
    <cellStyle name="Percent 13 16 23 2" xfId="22879" xr:uid="{00000000-0005-0000-0000-00005A590000}"/>
    <cellStyle name="Percent 13 16 24" xfId="22880" xr:uid="{00000000-0005-0000-0000-00005B590000}"/>
    <cellStyle name="Percent 13 16 24 2" xfId="22881" xr:uid="{00000000-0005-0000-0000-00005C590000}"/>
    <cellStyle name="Percent 13 16 25" xfId="22882" xr:uid="{00000000-0005-0000-0000-00005D590000}"/>
    <cellStyle name="Percent 13 16 25 2" xfId="22883" xr:uid="{00000000-0005-0000-0000-00005E590000}"/>
    <cellStyle name="Percent 13 16 26" xfId="22884" xr:uid="{00000000-0005-0000-0000-00005F590000}"/>
    <cellStyle name="Percent 13 16 26 2" xfId="22885" xr:uid="{00000000-0005-0000-0000-000060590000}"/>
    <cellStyle name="Percent 13 16 27" xfId="22886" xr:uid="{00000000-0005-0000-0000-000061590000}"/>
    <cellStyle name="Percent 13 16 27 2" xfId="22887" xr:uid="{00000000-0005-0000-0000-000062590000}"/>
    <cellStyle name="Percent 13 16 28" xfId="22888" xr:uid="{00000000-0005-0000-0000-000063590000}"/>
    <cellStyle name="Percent 13 16 28 2" xfId="22889" xr:uid="{00000000-0005-0000-0000-000064590000}"/>
    <cellStyle name="Percent 13 16 29" xfId="22890" xr:uid="{00000000-0005-0000-0000-000065590000}"/>
    <cellStyle name="Percent 13 16 29 2" xfId="22891" xr:uid="{00000000-0005-0000-0000-000066590000}"/>
    <cellStyle name="Percent 13 16 3" xfId="22892" xr:uid="{00000000-0005-0000-0000-000067590000}"/>
    <cellStyle name="Percent 13 16 3 2" xfId="22893" xr:uid="{00000000-0005-0000-0000-000068590000}"/>
    <cellStyle name="Percent 13 16 30" xfId="22894" xr:uid="{00000000-0005-0000-0000-000069590000}"/>
    <cellStyle name="Percent 13 16 30 2" xfId="22895" xr:uid="{00000000-0005-0000-0000-00006A590000}"/>
    <cellStyle name="Percent 13 16 31" xfId="22896" xr:uid="{00000000-0005-0000-0000-00006B590000}"/>
    <cellStyle name="Percent 13 16 31 2" xfId="22897" xr:uid="{00000000-0005-0000-0000-00006C590000}"/>
    <cellStyle name="Percent 13 16 32" xfId="22898" xr:uid="{00000000-0005-0000-0000-00006D590000}"/>
    <cellStyle name="Percent 13 16 32 2" xfId="22899" xr:uid="{00000000-0005-0000-0000-00006E590000}"/>
    <cellStyle name="Percent 13 16 33" xfId="22900" xr:uid="{00000000-0005-0000-0000-00006F590000}"/>
    <cellStyle name="Percent 13 16 33 2" xfId="22901" xr:uid="{00000000-0005-0000-0000-000070590000}"/>
    <cellStyle name="Percent 13 16 34" xfId="22902" xr:uid="{00000000-0005-0000-0000-000071590000}"/>
    <cellStyle name="Percent 13 16 34 2" xfId="22903" xr:uid="{00000000-0005-0000-0000-000072590000}"/>
    <cellStyle name="Percent 13 16 35" xfId="22904" xr:uid="{00000000-0005-0000-0000-000073590000}"/>
    <cellStyle name="Percent 13 16 35 2" xfId="22905" xr:uid="{00000000-0005-0000-0000-000074590000}"/>
    <cellStyle name="Percent 13 16 36" xfId="22906" xr:uid="{00000000-0005-0000-0000-000075590000}"/>
    <cellStyle name="Percent 13 16 36 2" xfId="22907" xr:uid="{00000000-0005-0000-0000-000076590000}"/>
    <cellStyle name="Percent 13 16 37" xfId="22908" xr:uid="{00000000-0005-0000-0000-000077590000}"/>
    <cellStyle name="Percent 13 16 37 2" xfId="22909" xr:uid="{00000000-0005-0000-0000-000078590000}"/>
    <cellStyle name="Percent 13 16 38" xfId="22910" xr:uid="{00000000-0005-0000-0000-000079590000}"/>
    <cellStyle name="Percent 13 16 38 2" xfId="22911" xr:uid="{00000000-0005-0000-0000-00007A590000}"/>
    <cellStyle name="Percent 13 16 39" xfId="22912" xr:uid="{00000000-0005-0000-0000-00007B590000}"/>
    <cellStyle name="Percent 13 16 4" xfId="22913" xr:uid="{00000000-0005-0000-0000-00007C590000}"/>
    <cellStyle name="Percent 13 16 4 2" xfId="22914" xr:uid="{00000000-0005-0000-0000-00007D590000}"/>
    <cellStyle name="Percent 13 16 5" xfId="22915" xr:uid="{00000000-0005-0000-0000-00007E590000}"/>
    <cellStyle name="Percent 13 16 5 2" xfId="22916" xr:uid="{00000000-0005-0000-0000-00007F590000}"/>
    <cellStyle name="Percent 13 16 6" xfId="22917" xr:uid="{00000000-0005-0000-0000-000080590000}"/>
    <cellStyle name="Percent 13 16 6 2" xfId="22918" xr:uid="{00000000-0005-0000-0000-000081590000}"/>
    <cellStyle name="Percent 13 16 7" xfId="22919" xr:uid="{00000000-0005-0000-0000-000082590000}"/>
    <cellStyle name="Percent 13 16 7 2" xfId="22920" xr:uid="{00000000-0005-0000-0000-000083590000}"/>
    <cellStyle name="Percent 13 16 8" xfId="22921" xr:uid="{00000000-0005-0000-0000-000084590000}"/>
    <cellStyle name="Percent 13 16 8 2" xfId="22922" xr:uid="{00000000-0005-0000-0000-000085590000}"/>
    <cellStyle name="Percent 13 16 9" xfId="22923" xr:uid="{00000000-0005-0000-0000-000086590000}"/>
    <cellStyle name="Percent 13 16 9 2" xfId="22924" xr:uid="{00000000-0005-0000-0000-000087590000}"/>
    <cellStyle name="Percent 13 17" xfId="22925" xr:uid="{00000000-0005-0000-0000-000088590000}"/>
    <cellStyle name="Percent 13 17 10" xfId="22926" xr:uid="{00000000-0005-0000-0000-000089590000}"/>
    <cellStyle name="Percent 13 17 10 2" xfId="22927" xr:uid="{00000000-0005-0000-0000-00008A590000}"/>
    <cellStyle name="Percent 13 17 11" xfId="22928" xr:uid="{00000000-0005-0000-0000-00008B590000}"/>
    <cellStyle name="Percent 13 17 11 2" xfId="22929" xr:uid="{00000000-0005-0000-0000-00008C590000}"/>
    <cellStyle name="Percent 13 17 12" xfId="22930" xr:uid="{00000000-0005-0000-0000-00008D590000}"/>
    <cellStyle name="Percent 13 17 12 2" xfId="22931" xr:uid="{00000000-0005-0000-0000-00008E590000}"/>
    <cellStyle name="Percent 13 17 13" xfId="22932" xr:uid="{00000000-0005-0000-0000-00008F590000}"/>
    <cellStyle name="Percent 13 17 13 2" xfId="22933" xr:uid="{00000000-0005-0000-0000-000090590000}"/>
    <cellStyle name="Percent 13 17 14" xfId="22934" xr:uid="{00000000-0005-0000-0000-000091590000}"/>
    <cellStyle name="Percent 13 17 14 2" xfId="22935" xr:uid="{00000000-0005-0000-0000-000092590000}"/>
    <cellStyle name="Percent 13 17 15" xfId="22936" xr:uid="{00000000-0005-0000-0000-000093590000}"/>
    <cellStyle name="Percent 13 17 15 2" xfId="22937" xr:uid="{00000000-0005-0000-0000-000094590000}"/>
    <cellStyle name="Percent 13 17 16" xfId="22938" xr:uid="{00000000-0005-0000-0000-000095590000}"/>
    <cellStyle name="Percent 13 17 16 2" xfId="22939" xr:uid="{00000000-0005-0000-0000-000096590000}"/>
    <cellStyle name="Percent 13 17 17" xfId="22940" xr:uid="{00000000-0005-0000-0000-000097590000}"/>
    <cellStyle name="Percent 13 17 17 2" xfId="22941" xr:uid="{00000000-0005-0000-0000-000098590000}"/>
    <cellStyle name="Percent 13 17 18" xfId="22942" xr:uid="{00000000-0005-0000-0000-000099590000}"/>
    <cellStyle name="Percent 13 17 18 2" xfId="22943" xr:uid="{00000000-0005-0000-0000-00009A590000}"/>
    <cellStyle name="Percent 13 17 19" xfId="22944" xr:uid="{00000000-0005-0000-0000-00009B590000}"/>
    <cellStyle name="Percent 13 17 19 2" xfId="22945" xr:uid="{00000000-0005-0000-0000-00009C590000}"/>
    <cellStyle name="Percent 13 17 2" xfId="22946" xr:uid="{00000000-0005-0000-0000-00009D590000}"/>
    <cellStyle name="Percent 13 17 2 2" xfId="22947" xr:uid="{00000000-0005-0000-0000-00009E590000}"/>
    <cellStyle name="Percent 13 17 20" xfId="22948" xr:uid="{00000000-0005-0000-0000-00009F590000}"/>
    <cellStyle name="Percent 13 17 20 2" xfId="22949" xr:uid="{00000000-0005-0000-0000-0000A0590000}"/>
    <cellStyle name="Percent 13 17 21" xfId="22950" xr:uid="{00000000-0005-0000-0000-0000A1590000}"/>
    <cellStyle name="Percent 13 17 21 2" xfId="22951" xr:uid="{00000000-0005-0000-0000-0000A2590000}"/>
    <cellStyle name="Percent 13 17 22" xfId="22952" xr:uid="{00000000-0005-0000-0000-0000A3590000}"/>
    <cellStyle name="Percent 13 17 22 2" xfId="22953" xr:uid="{00000000-0005-0000-0000-0000A4590000}"/>
    <cellStyle name="Percent 13 17 23" xfId="22954" xr:uid="{00000000-0005-0000-0000-0000A5590000}"/>
    <cellStyle name="Percent 13 17 23 2" xfId="22955" xr:uid="{00000000-0005-0000-0000-0000A6590000}"/>
    <cellStyle name="Percent 13 17 24" xfId="22956" xr:uid="{00000000-0005-0000-0000-0000A7590000}"/>
    <cellStyle name="Percent 13 17 24 2" xfId="22957" xr:uid="{00000000-0005-0000-0000-0000A8590000}"/>
    <cellStyle name="Percent 13 17 25" xfId="22958" xr:uid="{00000000-0005-0000-0000-0000A9590000}"/>
    <cellStyle name="Percent 13 17 25 2" xfId="22959" xr:uid="{00000000-0005-0000-0000-0000AA590000}"/>
    <cellStyle name="Percent 13 17 26" xfId="22960" xr:uid="{00000000-0005-0000-0000-0000AB590000}"/>
    <cellStyle name="Percent 13 17 26 2" xfId="22961" xr:uid="{00000000-0005-0000-0000-0000AC590000}"/>
    <cellStyle name="Percent 13 17 27" xfId="22962" xr:uid="{00000000-0005-0000-0000-0000AD590000}"/>
    <cellStyle name="Percent 13 17 27 2" xfId="22963" xr:uid="{00000000-0005-0000-0000-0000AE590000}"/>
    <cellStyle name="Percent 13 17 28" xfId="22964" xr:uid="{00000000-0005-0000-0000-0000AF590000}"/>
    <cellStyle name="Percent 13 17 28 2" xfId="22965" xr:uid="{00000000-0005-0000-0000-0000B0590000}"/>
    <cellStyle name="Percent 13 17 29" xfId="22966" xr:uid="{00000000-0005-0000-0000-0000B1590000}"/>
    <cellStyle name="Percent 13 17 29 2" xfId="22967" xr:uid="{00000000-0005-0000-0000-0000B2590000}"/>
    <cellStyle name="Percent 13 17 3" xfId="22968" xr:uid="{00000000-0005-0000-0000-0000B3590000}"/>
    <cellStyle name="Percent 13 17 3 2" xfId="22969" xr:uid="{00000000-0005-0000-0000-0000B4590000}"/>
    <cellStyle name="Percent 13 17 30" xfId="22970" xr:uid="{00000000-0005-0000-0000-0000B5590000}"/>
    <cellStyle name="Percent 13 17 30 2" xfId="22971" xr:uid="{00000000-0005-0000-0000-0000B6590000}"/>
    <cellStyle name="Percent 13 17 31" xfId="22972" xr:uid="{00000000-0005-0000-0000-0000B7590000}"/>
    <cellStyle name="Percent 13 17 31 2" xfId="22973" xr:uid="{00000000-0005-0000-0000-0000B8590000}"/>
    <cellStyle name="Percent 13 17 32" xfId="22974" xr:uid="{00000000-0005-0000-0000-0000B9590000}"/>
    <cellStyle name="Percent 13 17 32 2" xfId="22975" xr:uid="{00000000-0005-0000-0000-0000BA590000}"/>
    <cellStyle name="Percent 13 17 33" xfId="22976" xr:uid="{00000000-0005-0000-0000-0000BB590000}"/>
    <cellStyle name="Percent 13 17 33 2" xfId="22977" xr:uid="{00000000-0005-0000-0000-0000BC590000}"/>
    <cellStyle name="Percent 13 17 34" xfId="22978" xr:uid="{00000000-0005-0000-0000-0000BD590000}"/>
    <cellStyle name="Percent 13 17 34 2" xfId="22979" xr:uid="{00000000-0005-0000-0000-0000BE590000}"/>
    <cellStyle name="Percent 13 17 35" xfId="22980" xr:uid="{00000000-0005-0000-0000-0000BF590000}"/>
    <cellStyle name="Percent 13 17 35 2" xfId="22981" xr:uid="{00000000-0005-0000-0000-0000C0590000}"/>
    <cellStyle name="Percent 13 17 36" xfId="22982" xr:uid="{00000000-0005-0000-0000-0000C1590000}"/>
    <cellStyle name="Percent 13 17 36 2" xfId="22983" xr:uid="{00000000-0005-0000-0000-0000C2590000}"/>
    <cellStyle name="Percent 13 17 37" xfId="22984" xr:uid="{00000000-0005-0000-0000-0000C3590000}"/>
    <cellStyle name="Percent 13 17 37 2" xfId="22985" xr:uid="{00000000-0005-0000-0000-0000C4590000}"/>
    <cellStyle name="Percent 13 17 38" xfId="22986" xr:uid="{00000000-0005-0000-0000-0000C5590000}"/>
    <cellStyle name="Percent 13 17 38 2" xfId="22987" xr:uid="{00000000-0005-0000-0000-0000C6590000}"/>
    <cellStyle name="Percent 13 17 39" xfId="22988" xr:uid="{00000000-0005-0000-0000-0000C7590000}"/>
    <cellStyle name="Percent 13 17 4" xfId="22989" xr:uid="{00000000-0005-0000-0000-0000C8590000}"/>
    <cellStyle name="Percent 13 17 4 2" xfId="22990" xr:uid="{00000000-0005-0000-0000-0000C9590000}"/>
    <cellStyle name="Percent 13 17 5" xfId="22991" xr:uid="{00000000-0005-0000-0000-0000CA590000}"/>
    <cellStyle name="Percent 13 17 5 2" xfId="22992" xr:uid="{00000000-0005-0000-0000-0000CB590000}"/>
    <cellStyle name="Percent 13 17 6" xfId="22993" xr:uid="{00000000-0005-0000-0000-0000CC590000}"/>
    <cellStyle name="Percent 13 17 6 2" xfId="22994" xr:uid="{00000000-0005-0000-0000-0000CD590000}"/>
    <cellStyle name="Percent 13 17 7" xfId="22995" xr:uid="{00000000-0005-0000-0000-0000CE590000}"/>
    <cellStyle name="Percent 13 17 7 2" xfId="22996" xr:uid="{00000000-0005-0000-0000-0000CF590000}"/>
    <cellStyle name="Percent 13 17 8" xfId="22997" xr:uid="{00000000-0005-0000-0000-0000D0590000}"/>
    <cellStyle name="Percent 13 17 8 2" xfId="22998" xr:uid="{00000000-0005-0000-0000-0000D1590000}"/>
    <cellStyle name="Percent 13 17 9" xfId="22999" xr:uid="{00000000-0005-0000-0000-0000D2590000}"/>
    <cellStyle name="Percent 13 17 9 2" xfId="23000" xr:uid="{00000000-0005-0000-0000-0000D3590000}"/>
    <cellStyle name="Percent 13 18" xfId="23001" xr:uid="{00000000-0005-0000-0000-0000D4590000}"/>
    <cellStyle name="Percent 13 18 10" xfId="23002" xr:uid="{00000000-0005-0000-0000-0000D5590000}"/>
    <cellStyle name="Percent 13 18 10 2" xfId="23003" xr:uid="{00000000-0005-0000-0000-0000D6590000}"/>
    <cellStyle name="Percent 13 18 11" xfId="23004" xr:uid="{00000000-0005-0000-0000-0000D7590000}"/>
    <cellStyle name="Percent 13 18 11 2" xfId="23005" xr:uid="{00000000-0005-0000-0000-0000D8590000}"/>
    <cellStyle name="Percent 13 18 12" xfId="23006" xr:uid="{00000000-0005-0000-0000-0000D9590000}"/>
    <cellStyle name="Percent 13 18 12 2" xfId="23007" xr:uid="{00000000-0005-0000-0000-0000DA590000}"/>
    <cellStyle name="Percent 13 18 13" xfId="23008" xr:uid="{00000000-0005-0000-0000-0000DB590000}"/>
    <cellStyle name="Percent 13 18 13 2" xfId="23009" xr:uid="{00000000-0005-0000-0000-0000DC590000}"/>
    <cellStyle name="Percent 13 18 14" xfId="23010" xr:uid="{00000000-0005-0000-0000-0000DD590000}"/>
    <cellStyle name="Percent 13 18 14 2" xfId="23011" xr:uid="{00000000-0005-0000-0000-0000DE590000}"/>
    <cellStyle name="Percent 13 18 15" xfId="23012" xr:uid="{00000000-0005-0000-0000-0000DF590000}"/>
    <cellStyle name="Percent 13 18 15 2" xfId="23013" xr:uid="{00000000-0005-0000-0000-0000E0590000}"/>
    <cellStyle name="Percent 13 18 16" xfId="23014" xr:uid="{00000000-0005-0000-0000-0000E1590000}"/>
    <cellStyle name="Percent 13 18 16 2" xfId="23015" xr:uid="{00000000-0005-0000-0000-0000E2590000}"/>
    <cellStyle name="Percent 13 18 17" xfId="23016" xr:uid="{00000000-0005-0000-0000-0000E3590000}"/>
    <cellStyle name="Percent 13 18 17 2" xfId="23017" xr:uid="{00000000-0005-0000-0000-0000E4590000}"/>
    <cellStyle name="Percent 13 18 18" xfId="23018" xr:uid="{00000000-0005-0000-0000-0000E5590000}"/>
    <cellStyle name="Percent 13 18 18 2" xfId="23019" xr:uid="{00000000-0005-0000-0000-0000E6590000}"/>
    <cellStyle name="Percent 13 18 19" xfId="23020" xr:uid="{00000000-0005-0000-0000-0000E7590000}"/>
    <cellStyle name="Percent 13 18 19 2" xfId="23021" xr:uid="{00000000-0005-0000-0000-0000E8590000}"/>
    <cellStyle name="Percent 13 18 2" xfId="23022" xr:uid="{00000000-0005-0000-0000-0000E9590000}"/>
    <cellStyle name="Percent 13 18 2 2" xfId="23023" xr:uid="{00000000-0005-0000-0000-0000EA590000}"/>
    <cellStyle name="Percent 13 18 20" xfId="23024" xr:uid="{00000000-0005-0000-0000-0000EB590000}"/>
    <cellStyle name="Percent 13 18 20 2" xfId="23025" xr:uid="{00000000-0005-0000-0000-0000EC590000}"/>
    <cellStyle name="Percent 13 18 21" xfId="23026" xr:uid="{00000000-0005-0000-0000-0000ED590000}"/>
    <cellStyle name="Percent 13 18 21 2" xfId="23027" xr:uid="{00000000-0005-0000-0000-0000EE590000}"/>
    <cellStyle name="Percent 13 18 22" xfId="23028" xr:uid="{00000000-0005-0000-0000-0000EF590000}"/>
    <cellStyle name="Percent 13 18 22 2" xfId="23029" xr:uid="{00000000-0005-0000-0000-0000F0590000}"/>
    <cellStyle name="Percent 13 18 23" xfId="23030" xr:uid="{00000000-0005-0000-0000-0000F1590000}"/>
    <cellStyle name="Percent 13 18 23 2" xfId="23031" xr:uid="{00000000-0005-0000-0000-0000F2590000}"/>
    <cellStyle name="Percent 13 18 24" xfId="23032" xr:uid="{00000000-0005-0000-0000-0000F3590000}"/>
    <cellStyle name="Percent 13 18 24 2" xfId="23033" xr:uid="{00000000-0005-0000-0000-0000F4590000}"/>
    <cellStyle name="Percent 13 18 25" xfId="23034" xr:uid="{00000000-0005-0000-0000-0000F5590000}"/>
    <cellStyle name="Percent 13 18 25 2" xfId="23035" xr:uid="{00000000-0005-0000-0000-0000F6590000}"/>
    <cellStyle name="Percent 13 18 26" xfId="23036" xr:uid="{00000000-0005-0000-0000-0000F7590000}"/>
    <cellStyle name="Percent 13 18 26 2" xfId="23037" xr:uid="{00000000-0005-0000-0000-0000F8590000}"/>
    <cellStyle name="Percent 13 18 27" xfId="23038" xr:uid="{00000000-0005-0000-0000-0000F9590000}"/>
    <cellStyle name="Percent 13 18 27 2" xfId="23039" xr:uid="{00000000-0005-0000-0000-0000FA590000}"/>
    <cellStyle name="Percent 13 18 28" xfId="23040" xr:uid="{00000000-0005-0000-0000-0000FB590000}"/>
    <cellStyle name="Percent 13 18 28 2" xfId="23041" xr:uid="{00000000-0005-0000-0000-0000FC590000}"/>
    <cellStyle name="Percent 13 18 29" xfId="23042" xr:uid="{00000000-0005-0000-0000-0000FD590000}"/>
    <cellStyle name="Percent 13 18 29 2" xfId="23043" xr:uid="{00000000-0005-0000-0000-0000FE590000}"/>
    <cellStyle name="Percent 13 18 3" xfId="23044" xr:uid="{00000000-0005-0000-0000-0000FF590000}"/>
    <cellStyle name="Percent 13 18 3 2" xfId="23045" xr:uid="{00000000-0005-0000-0000-0000005A0000}"/>
    <cellStyle name="Percent 13 18 30" xfId="23046" xr:uid="{00000000-0005-0000-0000-0000015A0000}"/>
    <cellStyle name="Percent 13 18 30 2" xfId="23047" xr:uid="{00000000-0005-0000-0000-0000025A0000}"/>
    <cellStyle name="Percent 13 18 31" xfId="23048" xr:uid="{00000000-0005-0000-0000-0000035A0000}"/>
    <cellStyle name="Percent 13 18 31 2" xfId="23049" xr:uid="{00000000-0005-0000-0000-0000045A0000}"/>
    <cellStyle name="Percent 13 18 32" xfId="23050" xr:uid="{00000000-0005-0000-0000-0000055A0000}"/>
    <cellStyle name="Percent 13 18 32 2" xfId="23051" xr:uid="{00000000-0005-0000-0000-0000065A0000}"/>
    <cellStyle name="Percent 13 18 33" xfId="23052" xr:uid="{00000000-0005-0000-0000-0000075A0000}"/>
    <cellStyle name="Percent 13 18 33 2" xfId="23053" xr:uid="{00000000-0005-0000-0000-0000085A0000}"/>
    <cellStyle name="Percent 13 18 34" xfId="23054" xr:uid="{00000000-0005-0000-0000-0000095A0000}"/>
    <cellStyle name="Percent 13 18 34 2" xfId="23055" xr:uid="{00000000-0005-0000-0000-00000A5A0000}"/>
    <cellStyle name="Percent 13 18 35" xfId="23056" xr:uid="{00000000-0005-0000-0000-00000B5A0000}"/>
    <cellStyle name="Percent 13 18 35 2" xfId="23057" xr:uid="{00000000-0005-0000-0000-00000C5A0000}"/>
    <cellStyle name="Percent 13 18 36" xfId="23058" xr:uid="{00000000-0005-0000-0000-00000D5A0000}"/>
    <cellStyle name="Percent 13 18 36 2" xfId="23059" xr:uid="{00000000-0005-0000-0000-00000E5A0000}"/>
    <cellStyle name="Percent 13 18 37" xfId="23060" xr:uid="{00000000-0005-0000-0000-00000F5A0000}"/>
    <cellStyle name="Percent 13 18 37 2" xfId="23061" xr:uid="{00000000-0005-0000-0000-0000105A0000}"/>
    <cellStyle name="Percent 13 18 38" xfId="23062" xr:uid="{00000000-0005-0000-0000-0000115A0000}"/>
    <cellStyle name="Percent 13 18 38 2" xfId="23063" xr:uid="{00000000-0005-0000-0000-0000125A0000}"/>
    <cellStyle name="Percent 13 18 39" xfId="23064" xr:uid="{00000000-0005-0000-0000-0000135A0000}"/>
    <cellStyle name="Percent 13 18 4" xfId="23065" xr:uid="{00000000-0005-0000-0000-0000145A0000}"/>
    <cellStyle name="Percent 13 18 4 2" xfId="23066" xr:uid="{00000000-0005-0000-0000-0000155A0000}"/>
    <cellStyle name="Percent 13 18 5" xfId="23067" xr:uid="{00000000-0005-0000-0000-0000165A0000}"/>
    <cellStyle name="Percent 13 18 5 2" xfId="23068" xr:uid="{00000000-0005-0000-0000-0000175A0000}"/>
    <cellStyle name="Percent 13 18 6" xfId="23069" xr:uid="{00000000-0005-0000-0000-0000185A0000}"/>
    <cellStyle name="Percent 13 18 6 2" xfId="23070" xr:uid="{00000000-0005-0000-0000-0000195A0000}"/>
    <cellStyle name="Percent 13 18 7" xfId="23071" xr:uid="{00000000-0005-0000-0000-00001A5A0000}"/>
    <cellStyle name="Percent 13 18 7 2" xfId="23072" xr:uid="{00000000-0005-0000-0000-00001B5A0000}"/>
    <cellStyle name="Percent 13 18 8" xfId="23073" xr:uid="{00000000-0005-0000-0000-00001C5A0000}"/>
    <cellStyle name="Percent 13 18 8 2" xfId="23074" xr:uid="{00000000-0005-0000-0000-00001D5A0000}"/>
    <cellStyle name="Percent 13 18 9" xfId="23075" xr:uid="{00000000-0005-0000-0000-00001E5A0000}"/>
    <cellStyle name="Percent 13 18 9 2" xfId="23076" xr:uid="{00000000-0005-0000-0000-00001F5A0000}"/>
    <cellStyle name="Percent 13 19" xfId="23077" xr:uid="{00000000-0005-0000-0000-0000205A0000}"/>
    <cellStyle name="Percent 13 19 10" xfId="23078" xr:uid="{00000000-0005-0000-0000-0000215A0000}"/>
    <cellStyle name="Percent 13 19 10 2" xfId="23079" xr:uid="{00000000-0005-0000-0000-0000225A0000}"/>
    <cellStyle name="Percent 13 19 11" xfId="23080" xr:uid="{00000000-0005-0000-0000-0000235A0000}"/>
    <cellStyle name="Percent 13 19 11 2" xfId="23081" xr:uid="{00000000-0005-0000-0000-0000245A0000}"/>
    <cellStyle name="Percent 13 19 12" xfId="23082" xr:uid="{00000000-0005-0000-0000-0000255A0000}"/>
    <cellStyle name="Percent 13 19 12 2" xfId="23083" xr:uid="{00000000-0005-0000-0000-0000265A0000}"/>
    <cellStyle name="Percent 13 19 13" xfId="23084" xr:uid="{00000000-0005-0000-0000-0000275A0000}"/>
    <cellStyle name="Percent 13 19 13 2" xfId="23085" xr:uid="{00000000-0005-0000-0000-0000285A0000}"/>
    <cellStyle name="Percent 13 19 14" xfId="23086" xr:uid="{00000000-0005-0000-0000-0000295A0000}"/>
    <cellStyle name="Percent 13 19 14 2" xfId="23087" xr:uid="{00000000-0005-0000-0000-00002A5A0000}"/>
    <cellStyle name="Percent 13 19 15" xfId="23088" xr:uid="{00000000-0005-0000-0000-00002B5A0000}"/>
    <cellStyle name="Percent 13 19 15 2" xfId="23089" xr:uid="{00000000-0005-0000-0000-00002C5A0000}"/>
    <cellStyle name="Percent 13 19 16" xfId="23090" xr:uid="{00000000-0005-0000-0000-00002D5A0000}"/>
    <cellStyle name="Percent 13 19 16 2" xfId="23091" xr:uid="{00000000-0005-0000-0000-00002E5A0000}"/>
    <cellStyle name="Percent 13 19 17" xfId="23092" xr:uid="{00000000-0005-0000-0000-00002F5A0000}"/>
    <cellStyle name="Percent 13 19 17 2" xfId="23093" xr:uid="{00000000-0005-0000-0000-0000305A0000}"/>
    <cellStyle name="Percent 13 19 18" xfId="23094" xr:uid="{00000000-0005-0000-0000-0000315A0000}"/>
    <cellStyle name="Percent 13 19 18 2" xfId="23095" xr:uid="{00000000-0005-0000-0000-0000325A0000}"/>
    <cellStyle name="Percent 13 19 19" xfId="23096" xr:uid="{00000000-0005-0000-0000-0000335A0000}"/>
    <cellStyle name="Percent 13 19 19 2" xfId="23097" xr:uid="{00000000-0005-0000-0000-0000345A0000}"/>
    <cellStyle name="Percent 13 19 2" xfId="23098" xr:uid="{00000000-0005-0000-0000-0000355A0000}"/>
    <cellStyle name="Percent 13 19 2 2" xfId="23099" xr:uid="{00000000-0005-0000-0000-0000365A0000}"/>
    <cellStyle name="Percent 13 19 20" xfId="23100" xr:uid="{00000000-0005-0000-0000-0000375A0000}"/>
    <cellStyle name="Percent 13 19 20 2" xfId="23101" xr:uid="{00000000-0005-0000-0000-0000385A0000}"/>
    <cellStyle name="Percent 13 19 21" xfId="23102" xr:uid="{00000000-0005-0000-0000-0000395A0000}"/>
    <cellStyle name="Percent 13 19 21 2" xfId="23103" xr:uid="{00000000-0005-0000-0000-00003A5A0000}"/>
    <cellStyle name="Percent 13 19 22" xfId="23104" xr:uid="{00000000-0005-0000-0000-00003B5A0000}"/>
    <cellStyle name="Percent 13 19 22 2" xfId="23105" xr:uid="{00000000-0005-0000-0000-00003C5A0000}"/>
    <cellStyle name="Percent 13 19 23" xfId="23106" xr:uid="{00000000-0005-0000-0000-00003D5A0000}"/>
    <cellStyle name="Percent 13 19 23 2" xfId="23107" xr:uid="{00000000-0005-0000-0000-00003E5A0000}"/>
    <cellStyle name="Percent 13 19 24" xfId="23108" xr:uid="{00000000-0005-0000-0000-00003F5A0000}"/>
    <cellStyle name="Percent 13 19 24 2" xfId="23109" xr:uid="{00000000-0005-0000-0000-0000405A0000}"/>
    <cellStyle name="Percent 13 19 25" xfId="23110" xr:uid="{00000000-0005-0000-0000-0000415A0000}"/>
    <cellStyle name="Percent 13 19 25 2" xfId="23111" xr:uid="{00000000-0005-0000-0000-0000425A0000}"/>
    <cellStyle name="Percent 13 19 26" xfId="23112" xr:uid="{00000000-0005-0000-0000-0000435A0000}"/>
    <cellStyle name="Percent 13 19 26 2" xfId="23113" xr:uid="{00000000-0005-0000-0000-0000445A0000}"/>
    <cellStyle name="Percent 13 19 27" xfId="23114" xr:uid="{00000000-0005-0000-0000-0000455A0000}"/>
    <cellStyle name="Percent 13 19 27 2" xfId="23115" xr:uid="{00000000-0005-0000-0000-0000465A0000}"/>
    <cellStyle name="Percent 13 19 28" xfId="23116" xr:uid="{00000000-0005-0000-0000-0000475A0000}"/>
    <cellStyle name="Percent 13 19 28 2" xfId="23117" xr:uid="{00000000-0005-0000-0000-0000485A0000}"/>
    <cellStyle name="Percent 13 19 29" xfId="23118" xr:uid="{00000000-0005-0000-0000-0000495A0000}"/>
    <cellStyle name="Percent 13 19 29 2" xfId="23119" xr:uid="{00000000-0005-0000-0000-00004A5A0000}"/>
    <cellStyle name="Percent 13 19 3" xfId="23120" xr:uid="{00000000-0005-0000-0000-00004B5A0000}"/>
    <cellStyle name="Percent 13 19 3 2" xfId="23121" xr:uid="{00000000-0005-0000-0000-00004C5A0000}"/>
    <cellStyle name="Percent 13 19 30" xfId="23122" xr:uid="{00000000-0005-0000-0000-00004D5A0000}"/>
    <cellStyle name="Percent 13 19 30 2" xfId="23123" xr:uid="{00000000-0005-0000-0000-00004E5A0000}"/>
    <cellStyle name="Percent 13 19 31" xfId="23124" xr:uid="{00000000-0005-0000-0000-00004F5A0000}"/>
    <cellStyle name="Percent 13 19 31 2" xfId="23125" xr:uid="{00000000-0005-0000-0000-0000505A0000}"/>
    <cellStyle name="Percent 13 19 32" xfId="23126" xr:uid="{00000000-0005-0000-0000-0000515A0000}"/>
    <cellStyle name="Percent 13 19 32 2" xfId="23127" xr:uid="{00000000-0005-0000-0000-0000525A0000}"/>
    <cellStyle name="Percent 13 19 33" xfId="23128" xr:uid="{00000000-0005-0000-0000-0000535A0000}"/>
    <cellStyle name="Percent 13 19 33 2" xfId="23129" xr:uid="{00000000-0005-0000-0000-0000545A0000}"/>
    <cellStyle name="Percent 13 19 34" xfId="23130" xr:uid="{00000000-0005-0000-0000-0000555A0000}"/>
    <cellStyle name="Percent 13 19 34 2" xfId="23131" xr:uid="{00000000-0005-0000-0000-0000565A0000}"/>
    <cellStyle name="Percent 13 19 35" xfId="23132" xr:uid="{00000000-0005-0000-0000-0000575A0000}"/>
    <cellStyle name="Percent 13 19 35 2" xfId="23133" xr:uid="{00000000-0005-0000-0000-0000585A0000}"/>
    <cellStyle name="Percent 13 19 36" xfId="23134" xr:uid="{00000000-0005-0000-0000-0000595A0000}"/>
    <cellStyle name="Percent 13 19 36 2" xfId="23135" xr:uid="{00000000-0005-0000-0000-00005A5A0000}"/>
    <cellStyle name="Percent 13 19 37" xfId="23136" xr:uid="{00000000-0005-0000-0000-00005B5A0000}"/>
    <cellStyle name="Percent 13 19 37 2" xfId="23137" xr:uid="{00000000-0005-0000-0000-00005C5A0000}"/>
    <cellStyle name="Percent 13 19 38" xfId="23138" xr:uid="{00000000-0005-0000-0000-00005D5A0000}"/>
    <cellStyle name="Percent 13 19 38 2" xfId="23139" xr:uid="{00000000-0005-0000-0000-00005E5A0000}"/>
    <cellStyle name="Percent 13 19 39" xfId="23140" xr:uid="{00000000-0005-0000-0000-00005F5A0000}"/>
    <cellStyle name="Percent 13 19 4" xfId="23141" xr:uid="{00000000-0005-0000-0000-0000605A0000}"/>
    <cellStyle name="Percent 13 19 4 2" xfId="23142" xr:uid="{00000000-0005-0000-0000-0000615A0000}"/>
    <cellStyle name="Percent 13 19 5" xfId="23143" xr:uid="{00000000-0005-0000-0000-0000625A0000}"/>
    <cellStyle name="Percent 13 19 5 2" xfId="23144" xr:uid="{00000000-0005-0000-0000-0000635A0000}"/>
    <cellStyle name="Percent 13 19 6" xfId="23145" xr:uid="{00000000-0005-0000-0000-0000645A0000}"/>
    <cellStyle name="Percent 13 19 6 2" xfId="23146" xr:uid="{00000000-0005-0000-0000-0000655A0000}"/>
    <cellStyle name="Percent 13 19 7" xfId="23147" xr:uid="{00000000-0005-0000-0000-0000665A0000}"/>
    <cellStyle name="Percent 13 19 7 2" xfId="23148" xr:uid="{00000000-0005-0000-0000-0000675A0000}"/>
    <cellStyle name="Percent 13 19 8" xfId="23149" xr:uid="{00000000-0005-0000-0000-0000685A0000}"/>
    <cellStyle name="Percent 13 19 8 2" xfId="23150" xr:uid="{00000000-0005-0000-0000-0000695A0000}"/>
    <cellStyle name="Percent 13 19 9" xfId="23151" xr:uid="{00000000-0005-0000-0000-00006A5A0000}"/>
    <cellStyle name="Percent 13 19 9 2" xfId="23152" xr:uid="{00000000-0005-0000-0000-00006B5A0000}"/>
    <cellStyle name="Percent 13 2" xfId="23153" xr:uid="{00000000-0005-0000-0000-00006C5A0000}"/>
    <cellStyle name="Percent 13 2 10" xfId="23154" xr:uid="{00000000-0005-0000-0000-00006D5A0000}"/>
    <cellStyle name="Percent 13 2 10 2" xfId="23155" xr:uid="{00000000-0005-0000-0000-00006E5A0000}"/>
    <cellStyle name="Percent 13 2 11" xfId="23156" xr:uid="{00000000-0005-0000-0000-00006F5A0000}"/>
    <cellStyle name="Percent 13 2 11 2" xfId="23157" xr:uid="{00000000-0005-0000-0000-0000705A0000}"/>
    <cellStyle name="Percent 13 2 12" xfId="23158" xr:uid="{00000000-0005-0000-0000-0000715A0000}"/>
    <cellStyle name="Percent 13 2 12 2" xfId="23159" xr:uid="{00000000-0005-0000-0000-0000725A0000}"/>
    <cellStyle name="Percent 13 2 13" xfId="23160" xr:uid="{00000000-0005-0000-0000-0000735A0000}"/>
    <cellStyle name="Percent 13 2 13 2" xfId="23161" xr:uid="{00000000-0005-0000-0000-0000745A0000}"/>
    <cellStyle name="Percent 13 2 14" xfId="23162" xr:uid="{00000000-0005-0000-0000-0000755A0000}"/>
    <cellStyle name="Percent 13 2 14 2" xfId="23163" xr:uid="{00000000-0005-0000-0000-0000765A0000}"/>
    <cellStyle name="Percent 13 2 15" xfId="23164" xr:uid="{00000000-0005-0000-0000-0000775A0000}"/>
    <cellStyle name="Percent 13 2 15 2" xfId="23165" xr:uid="{00000000-0005-0000-0000-0000785A0000}"/>
    <cellStyle name="Percent 13 2 16" xfId="23166" xr:uid="{00000000-0005-0000-0000-0000795A0000}"/>
    <cellStyle name="Percent 13 2 16 2" xfId="23167" xr:uid="{00000000-0005-0000-0000-00007A5A0000}"/>
    <cellStyle name="Percent 13 2 17" xfId="23168" xr:uid="{00000000-0005-0000-0000-00007B5A0000}"/>
    <cellStyle name="Percent 13 2 17 2" xfId="23169" xr:uid="{00000000-0005-0000-0000-00007C5A0000}"/>
    <cellStyle name="Percent 13 2 18" xfId="23170" xr:uid="{00000000-0005-0000-0000-00007D5A0000}"/>
    <cellStyle name="Percent 13 2 18 2" xfId="23171" xr:uid="{00000000-0005-0000-0000-00007E5A0000}"/>
    <cellStyle name="Percent 13 2 19" xfId="23172" xr:uid="{00000000-0005-0000-0000-00007F5A0000}"/>
    <cellStyle name="Percent 13 2 19 2" xfId="23173" xr:uid="{00000000-0005-0000-0000-0000805A0000}"/>
    <cellStyle name="Percent 13 2 2" xfId="23174" xr:uid="{00000000-0005-0000-0000-0000815A0000}"/>
    <cellStyle name="Percent 13 2 2 2" xfId="23175" xr:uid="{00000000-0005-0000-0000-0000825A0000}"/>
    <cellStyle name="Percent 13 2 20" xfId="23176" xr:uid="{00000000-0005-0000-0000-0000835A0000}"/>
    <cellStyle name="Percent 13 2 20 2" xfId="23177" xr:uid="{00000000-0005-0000-0000-0000845A0000}"/>
    <cellStyle name="Percent 13 2 21" xfId="23178" xr:uid="{00000000-0005-0000-0000-0000855A0000}"/>
    <cellStyle name="Percent 13 2 21 2" xfId="23179" xr:uid="{00000000-0005-0000-0000-0000865A0000}"/>
    <cellStyle name="Percent 13 2 22" xfId="23180" xr:uid="{00000000-0005-0000-0000-0000875A0000}"/>
    <cellStyle name="Percent 13 2 22 2" xfId="23181" xr:uid="{00000000-0005-0000-0000-0000885A0000}"/>
    <cellStyle name="Percent 13 2 23" xfId="23182" xr:uid="{00000000-0005-0000-0000-0000895A0000}"/>
    <cellStyle name="Percent 13 2 23 2" xfId="23183" xr:uid="{00000000-0005-0000-0000-00008A5A0000}"/>
    <cellStyle name="Percent 13 2 24" xfId="23184" xr:uid="{00000000-0005-0000-0000-00008B5A0000}"/>
    <cellStyle name="Percent 13 2 24 2" xfId="23185" xr:uid="{00000000-0005-0000-0000-00008C5A0000}"/>
    <cellStyle name="Percent 13 2 25" xfId="23186" xr:uid="{00000000-0005-0000-0000-00008D5A0000}"/>
    <cellStyle name="Percent 13 2 25 2" xfId="23187" xr:uid="{00000000-0005-0000-0000-00008E5A0000}"/>
    <cellStyle name="Percent 13 2 26" xfId="23188" xr:uid="{00000000-0005-0000-0000-00008F5A0000}"/>
    <cellStyle name="Percent 13 2 26 2" xfId="23189" xr:uid="{00000000-0005-0000-0000-0000905A0000}"/>
    <cellStyle name="Percent 13 2 27" xfId="23190" xr:uid="{00000000-0005-0000-0000-0000915A0000}"/>
    <cellStyle name="Percent 13 2 27 2" xfId="23191" xr:uid="{00000000-0005-0000-0000-0000925A0000}"/>
    <cellStyle name="Percent 13 2 28" xfId="23192" xr:uid="{00000000-0005-0000-0000-0000935A0000}"/>
    <cellStyle name="Percent 13 2 28 2" xfId="23193" xr:uid="{00000000-0005-0000-0000-0000945A0000}"/>
    <cellStyle name="Percent 13 2 29" xfId="23194" xr:uid="{00000000-0005-0000-0000-0000955A0000}"/>
    <cellStyle name="Percent 13 2 29 2" xfId="23195" xr:uid="{00000000-0005-0000-0000-0000965A0000}"/>
    <cellStyle name="Percent 13 2 3" xfId="23196" xr:uid="{00000000-0005-0000-0000-0000975A0000}"/>
    <cellStyle name="Percent 13 2 3 2" xfId="23197" xr:uid="{00000000-0005-0000-0000-0000985A0000}"/>
    <cellStyle name="Percent 13 2 30" xfId="23198" xr:uid="{00000000-0005-0000-0000-0000995A0000}"/>
    <cellStyle name="Percent 13 2 30 2" xfId="23199" xr:uid="{00000000-0005-0000-0000-00009A5A0000}"/>
    <cellStyle name="Percent 13 2 31" xfId="23200" xr:uid="{00000000-0005-0000-0000-00009B5A0000}"/>
    <cellStyle name="Percent 13 2 31 2" xfId="23201" xr:uid="{00000000-0005-0000-0000-00009C5A0000}"/>
    <cellStyle name="Percent 13 2 32" xfId="23202" xr:uid="{00000000-0005-0000-0000-00009D5A0000}"/>
    <cellStyle name="Percent 13 2 32 2" xfId="23203" xr:uid="{00000000-0005-0000-0000-00009E5A0000}"/>
    <cellStyle name="Percent 13 2 33" xfId="23204" xr:uid="{00000000-0005-0000-0000-00009F5A0000}"/>
    <cellStyle name="Percent 13 2 33 2" xfId="23205" xr:uid="{00000000-0005-0000-0000-0000A05A0000}"/>
    <cellStyle name="Percent 13 2 34" xfId="23206" xr:uid="{00000000-0005-0000-0000-0000A15A0000}"/>
    <cellStyle name="Percent 13 2 34 2" xfId="23207" xr:uid="{00000000-0005-0000-0000-0000A25A0000}"/>
    <cellStyle name="Percent 13 2 35" xfId="23208" xr:uid="{00000000-0005-0000-0000-0000A35A0000}"/>
    <cellStyle name="Percent 13 2 35 2" xfId="23209" xr:uid="{00000000-0005-0000-0000-0000A45A0000}"/>
    <cellStyle name="Percent 13 2 36" xfId="23210" xr:uid="{00000000-0005-0000-0000-0000A55A0000}"/>
    <cellStyle name="Percent 13 2 36 2" xfId="23211" xr:uid="{00000000-0005-0000-0000-0000A65A0000}"/>
    <cellStyle name="Percent 13 2 37" xfId="23212" xr:uid="{00000000-0005-0000-0000-0000A75A0000}"/>
    <cellStyle name="Percent 13 2 37 2" xfId="23213" xr:uid="{00000000-0005-0000-0000-0000A85A0000}"/>
    <cellStyle name="Percent 13 2 38" xfId="23214" xr:uid="{00000000-0005-0000-0000-0000A95A0000}"/>
    <cellStyle name="Percent 13 2 38 2" xfId="23215" xr:uid="{00000000-0005-0000-0000-0000AA5A0000}"/>
    <cellStyle name="Percent 13 2 39" xfId="23216" xr:uid="{00000000-0005-0000-0000-0000AB5A0000}"/>
    <cellStyle name="Percent 13 2 4" xfId="23217" xr:uid="{00000000-0005-0000-0000-0000AC5A0000}"/>
    <cellStyle name="Percent 13 2 4 2" xfId="23218" xr:uid="{00000000-0005-0000-0000-0000AD5A0000}"/>
    <cellStyle name="Percent 13 2 5" xfId="23219" xr:uid="{00000000-0005-0000-0000-0000AE5A0000}"/>
    <cellStyle name="Percent 13 2 5 2" xfId="23220" xr:uid="{00000000-0005-0000-0000-0000AF5A0000}"/>
    <cellStyle name="Percent 13 2 6" xfId="23221" xr:uid="{00000000-0005-0000-0000-0000B05A0000}"/>
    <cellStyle name="Percent 13 2 6 2" xfId="23222" xr:uid="{00000000-0005-0000-0000-0000B15A0000}"/>
    <cellStyle name="Percent 13 2 7" xfId="23223" xr:uid="{00000000-0005-0000-0000-0000B25A0000}"/>
    <cellStyle name="Percent 13 2 7 2" xfId="23224" xr:uid="{00000000-0005-0000-0000-0000B35A0000}"/>
    <cellStyle name="Percent 13 2 8" xfId="23225" xr:uid="{00000000-0005-0000-0000-0000B45A0000}"/>
    <cellStyle name="Percent 13 2 8 2" xfId="23226" xr:uid="{00000000-0005-0000-0000-0000B55A0000}"/>
    <cellStyle name="Percent 13 2 9" xfId="23227" xr:uid="{00000000-0005-0000-0000-0000B65A0000}"/>
    <cellStyle name="Percent 13 2 9 2" xfId="23228" xr:uid="{00000000-0005-0000-0000-0000B75A0000}"/>
    <cellStyle name="Percent 13 20" xfId="23229" xr:uid="{00000000-0005-0000-0000-0000B85A0000}"/>
    <cellStyle name="Percent 13 20 10" xfId="23230" xr:uid="{00000000-0005-0000-0000-0000B95A0000}"/>
    <cellStyle name="Percent 13 20 10 2" xfId="23231" xr:uid="{00000000-0005-0000-0000-0000BA5A0000}"/>
    <cellStyle name="Percent 13 20 11" xfId="23232" xr:uid="{00000000-0005-0000-0000-0000BB5A0000}"/>
    <cellStyle name="Percent 13 20 11 2" xfId="23233" xr:uid="{00000000-0005-0000-0000-0000BC5A0000}"/>
    <cellStyle name="Percent 13 20 12" xfId="23234" xr:uid="{00000000-0005-0000-0000-0000BD5A0000}"/>
    <cellStyle name="Percent 13 20 12 2" xfId="23235" xr:uid="{00000000-0005-0000-0000-0000BE5A0000}"/>
    <cellStyle name="Percent 13 20 13" xfId="23236" xr:uid="{00000000-0005-0000-0000-0000BF5A0000}"/>
    <cellStyle name="Percent 13 20 13 2" xfId="23237" xr:uid="{00000000-0005-0000-0000-0000C05A0000}"/>
    <cellStyle name="Percent 13 20 14" xfId="23238" xr:uid="{00000000-0005-0000-0000-0000C15A0000}"/>
    <cellStyle name="Percent 13 20 14 2" xfId="23239" xr:uid="{00000000-0005-0000-0000-0000C25A0000}"/>
    <cellStyle name="Percent 13 20 15" xfId="23240" xr:uid="{00000000-0005-0000-0000-0000C35A0000}"/>
    <cellStyle name="Percent 13 20 15 2" xfId="23241" xr:uid="{00000000-0005-0000-0000-0000C45A0000}"/>
    <cellStyle name="Percent 13 20 16" xfId="23242" xr:uid="{00000000-0005-0000-0000-0000C55A0000}"/>
    <cellStyle name="Percent 13 20 16 2" xfId="23243" xr:uid="{00000000-0005-0000-0000-0000C65A0000}"/>
    <cellStyle name="Percent 13 20 17" xfId="23244" xr:uid="{00000000-0005-0000-0000-0000C75A0000}"/>
    <cellStyle name="Percent 13 20 17 2" xfId="23245" xr:uid="{00000000-0005-0000-0000-0000C85A0000}"/>
    <cellStyle name="Percent 13 20 18" xfId="23246" xr:uid="{00000000-0005-0000-0000-0000C95A0000}"/>
    <cellStyle name="Percent 13 20 18 2" xfId="23247" xr:uid="{00000000-0005-0000-0000-0000CA5A0000}"/>
    <cellStyle name="Percent 13 20 19" xfId="23248" xr:uid="{00000000-0005-0000-0000-0000CB5A0000}"/>
    <cellStyle name="Percent 13 20 19 2" xfId="23249" xr:uid="{00000000-0005-0000-0000-0000CC5A0000}"/>
    <cellStyle name="Percent 13 20 2" xfId="23250" xr:uid="{00000000-0005-0000-0000-0000CD5A0000}"/>
    <cellStyle name="Percent 13 20 2 2" xfId="23251" xr:uid="{00000000-0005-0000-0000-0000CE5A0000}"/>
    <cellStyle name="Percent 13 20 20" xfId="23252" xr:uid="{00000000-0005-0000-0000-0000CF5A0000}"/>
    <cellStyle name="Percent 13 20 20 2" xfId="23253" xr:uid="{00000000-0005-0000-0000-0000D05A0000}"/>
    <cellStyle name="Percent 13 20 21" xfId="23254" xr:uid="{00000000-0005-0000-0000-0000D15A0000}"/>
    <cellStyle name="Percent 13 20 21 2" xfId="23255" xr:uid="{00000000-0005-0000-0000-0000D25A0000}"/>
    <cellStyle name="Percent 13 20 22" xfId="23256" xr:uid="{00000000-0005-0000-0000-0000D35A0000}"/>
    <cellStyle name="Percent 13 20 22 2" xfId="23257" xr:uid="{00000000-0005-0000-0000-0000D45A0000}"/>
    <cellStyle name="Percent 13 20 23" xfId="23258" xr:uid="{00000000-0005-0000-0000-0000D55A0000}"/>
    <cellStyle name="Percent 13 20 23 2" xfId="23259" xr:uid="{00000000-0005-0000-0000-0000D65A0000}"/>
    <cellStyle name="Percent 13 20 24" xfId="23260" xr:uid="{00000000-0005-0000-0000-0000D75A0000}"/>
    <cellStyle name="Percent 13 20 24 2" xfId="23261" xr:uid="{00000000-0005-0000-0000-0000D85A0000}"/>
    <cellStyle name="Percent 13 20 25" xfId="23262" xr:uid="{00000000-0005-0000-0000-0000D95A0000}"/>
    <cellStyle name="Percent 13 20 25 2" xfId="23263" xr:uid="{00000000-0005-0000-0000-0000DA5A0000}"/>
    <cellStyle name="Percent 13 20 26" xfId="23264" xr:uid="{00000000-0005-0000-0000-0000DB5A0000}"/>
    <cellStyle name="Percent 13 20 26 2" xfId="23265" xr:uid="{00000000-0005-0000-0000-0000DC5A0000}"/>
    <cellStyle name="Percent 13 20 27" xfId="23266" xr:uid="{00000000-0005-0000-0000-0000DD5A0000}"/>
    <cellStyle name="Percent 13 20 27 2" xfId="23267" xr:uid="{00000000-0005-0000-0000-0000DE5A0000}"/>
    <cellStyle name="Percent 13 20 28" xfId="23268" xr:uid="{00000000-0005-0000-0000-0000DF5A0000}"/>
    <cellStyle name="Percent 13 20 28 2" xfId="23269" xr:uid="{00000000-0005-0000-0000-0000E05A0000}"/>
    <cellStyle name="Percent 13 20 29" xfId="23270" xr:uid="{00000000-0005-0000-0000-0000E15A0000}"/>
    <cellStyle name="Percent 13 20 29 2" xfId="23271" xr:uid="{00000000-0005-0000-0000-0000E25A0000}"/>
    <cellStyle name="Percent 13 20 3" xfId="23272" xr:uid="{00000000-0005-0000-0000-0000E35A0000}"/>
    <cellStyle name="Percent 13 20 3 2" xfId="23273" xr:uid="{00000000-0005-0000-0000-0000E45A0000}"/>
    <cellStyle name="Percent 13 20 30" xfId="23274" xr:uid="{00000000-0005-0000-0000-0000E55A0000}"/>
    <cellStyle name="Percent 13 20 30 2" xfId="23275" xr:uid="{00000000-0005-0000-0000-0000E65A0000}"/>
    <cellStyle name="Percent 13 20 31" xfId="23276" xr:uid="{00000000-0005-0000-0000-0000E75A0000}"/>
    <cellStyle name="Percent 13 20 31 2" xfId="23277" xr:uid="{00000000-0005-0000-0000-0000E85A0000}"/>
    <cellStyle name="Percent 13 20 32" xfId="23278" xr:uid="{00000000-0005-0000-0000-0000E95A0000}"/>
    <cellStyle name="Percent 13 20 32 2" xfId="23279" xr:uid="{00000000-0005-0000-0000-0000EA5A0000}"/>
    <cellStyle name="Percent 13 20 33" xfId="23280" xr:uid="{00000000-0005-0000-0000-0000EB5A0000}"/>
    <cellStyle name="Percent 13 20 33 2" xfId="23281" xr:uid="{00000000-0005-0000-0000-0000EC5A0000}"/>
    <cellStyle name="Percent 13 20 34" xfId="23282" xr:uid="{00000000-0005-0000-0000-0000ED5A0000}"/>
    <cellStyle name="Percent 13 20 34 2" xfId="23283" xr:uid="{00000000-0005-0000-0000-0000EE5A0000}"/>
    <cellStyle name="Percent 13 20 35" xfId="23284" xr:uid="{00000000-0005-0000-0000-0000EF5A0000}"/>
    <cellStyle name="Percent 13 20 35 2" xfId="23285" xr:uid="{00000000-0005-0000-0000-0000F05A0000}"/>
    <cellStyle name="Percent 13 20 36" xfId="23286" xr:uid="{00000000-0005-0000-0000-0000F15A0000}"/>
    <cellStyle name="Percent 13 20 36 2" xfId="23287" xr:uid="{00000000-0005-0000-0000-0000F25A0000}"/>
    <cellStyle name="Percent 13 20 37" xfId="23288" xr:uid="{00000000-0005-0000-0000-0000F35A0000}"/>
    <cellStyle name="Percent 13 20 37 2" xfId="23289" xr:uid="{00000000-0005-0000-0000-0000F45A0000}"/>
    <cellStyle name="Percent 13 20 38" xfId="23290" xr:uid="{00000000-0005-0000-0000-0000F55A0000}"/>
    <cellStyle name="Percent 13 20 38 2" xfId="23291" xr:uid="{00000000-0005-0000-0000-0000F65A0000}"/>
    <cellStyle name="Percent 13 20 39" xfId="23292" xr:uid="{00000000-0005-0000-0000-0000F75A0000}"/>
    <cellStyle name="Percent 13 20 4" xfId="23293" xr:uid="{00000000-0005-0000-0000-0000F85A0000}"/>
    <cellStyle name="Percent 13 20 4 2" xfId="23294" xr:uid="{00000000-0005-0000-0000-0000F95A0000}"/>
    <cellStyle name="Percent 13 20 5" xfId="23295" xr:uid="{00000000-0005-0000-0000-0000FA5A0000}"/>
    <cellStyle name="Percent 13 20 5 2" xfId="23296" xr:uid="{00000000-0005-0000-0000-0000FB5A0000}"/>
    <cellStyle name="Percent 13 20 6" xfId="23297" xr:uid="{00000000-0005-0000-0000-0000FC5A0000}"/>
    <cellStyle name="Percent 13 20 6 2" xfId="23298" xr:uid="{00000000-0005-0000-0000-0000FD5A0000}"/>
    <cellStyle name="Percent 13 20 7" xfId="23299" xr:uid="{00000000-0005-0000-0000-0000FE5A0000}"/>
    <cellStyle name="Percent 13 20 7 2" xfId="23300" xr:uid="{00000000-0005-0000-0000-0000FF5A0000}"/>
    <cellStyle name="Percent 13 20 8" xfId="23301" xr:uid="{00000000-0005-0000-0000-0000005B0000}"/>
    <cellStyle name="Percent 13 20 8 2" xfId="23302" xr:uid="{00000000-0005-0000-0000-0000015B0000}"/>
    <cellStyle name="Percent 13 20 9" xfId="23303" xr:uid="{00000000-0005-0000-0000-0000025B0000}"/>
    <cellStyle name="Percent 13 20 9 2" xfId="23304" xr:uid="{00000000-0005-0000-0000-0000035B0000}"/>
    <cellStyle name="Percent 13 21" xfId="23305" xr:uid="{00000000-0005-0000-0000-0000045B0000}"/>
    <cellStyle name="Percent 13 21 10" xfId="23306" xr:uid="{00000000-0005-0000-0000-0000055B0000}"/>
    <cellStyle name="Percent 13 21 10 2" xfId="23307" xr:uid="{00000000-0005-0000-0000-0000065B0000}"/>
    <cellStyle name="Percent 13 21 11" xfId="23308" xr:uid="{00000000-0005-0000-0000-0000075B0000}"/>
    <cellStyle name="Percent 13 21 11 2" xfId="23309" xr:uid="{00000000-0005-0000-0000-0000085B0000}"/>
    <cellStyle name="Percent 13 21 12" xfId="23310" xr:uid="{00000000-0005-0000-0000-0000095B0000}"/>
    <cellStyle name="Percent 13 21 12 2" xfId="23311" xr:uid="{00000000-0005-0000-0000-00000A5B0000}"/>
    <cellStyle name="Percent 13 21 13" xfId="23312" xr:uid="{00000000-0005-0000-0000-00000B5B0000}"/>
    <cellStyle name="Percent 13 21 13 2" xfId="23313" xr:uid="{00000000-0005-0000-0000-00000C5B0000}"/>
    <cellStyle name="Percent 13 21 14" xfId="23314" xr:uid="{00000000-0005-0000-0000-00000D5B0000}"/>
    <cellStyle name="Percent 13 21 14 2" xfId="23315" xr:uid="{00000000-0005-0000-0000-00000E5B0000}"/>
    <cellStyle name="Percent 13 21 15" xfId="23316" xr:uid="{00000000-0005-0000-0000-00000F5B0000}"/>
    <cellStyle name="Percent 13 21 15 2" xfId="23317" xr:uid="{00000000-0005-0000-0000-0000105B0000}"/>
    <cellStyle name="Percent 13 21 16" xfId="23318" xr:uid="{00000000-0005-0000-0000-0000115B0000}"/>
    <cellStyle name="Percent 13 21 16 2" xfId="23319" xr:uid="{00000000-0005-0000-0000-0000125B0000}"/>
    <cellStyle name="Percent 13 21 17" xfId="23320" xr:uid="{00000000-0005-0000-0000-0000135B0000}"/>
    <cellStyle name="Percent 13 21 17 2" xfId="23321" xr:uid="{00000000-0005-0000-0000-0000145B0000}"/>
    <cellStyle name="Percent 13 21 18" xfId="23322" xr:uid="{00000000-0005-0000-0000-0000155B0000}"/>
    <cellStyle name="Percent 13 21 18 2" xfId="23323" xr:uid="{00000000-0005-0000-0000-0000165B0000}"/>
    <cellStyle name="Percent 13 21 19" xfId="23324" xr:uid="{00000000-0005-0000-0000-0000175B0000}"/>
    <cellStyle name="Percent 13 21 19 2" xfId="23325" xr:uid="{00000000-0005-0000-0000-0000185B0000}"/>
    <cellStyle name="Percent 13 21 2" xfId="23326" xr:uid="{00000000-0005-0000-0000-0000195B0000}"/>
    <cellStyle name="Percent 13 21 2 2" xfId="23327" xr:uid="{00000000-0005-0000-0000-00001A5B0000}"/>
    <cellStyle name="Percent 13 21 20" xfId="23328" xr:uid="{00000000-0005-0000-0000-00001B5B0000}"/>
    <cellStyle name="Percent 13 21 20 2" xfId="23329" xr:uid="{00000000-0005-0000-0000-00001C5B0000}"/>
    <cellStyle name="Percent 13 21 21" xfId="23330" xr:uid="{00000000-0005-0000-0000-00001D5B0000}"/>
    <cellStyle name="Percent 13 21 21 2" xfId="23331" xr:uid="{00000000-0005-0000-0000-00001E5B0000}"/>
    <cellStyle name="Percent 13 21 22" xfId="23332" xr:uid="{00000000-0005-0000-0000-00001F5B0000}"/>
    <cellStyle name="Percent 13 21 22 2" xfId="23333" xr:uid="{00000000-0005-0000-0000-0000205B0000}"/>
    <cellStyle name="Percent 13 21 23" xfId="23334" xr:uid="{00000000-0005-0000-0000-0000215B0000}"/>
    <cellStyle name="Percent 13 21 23 2" xfId="23335" xr:uid="{00000000-0005-0000-0000-0000225B0000}"/>
    <cellStyle name="Percent 13 21 24" xfId="23336" xr:uid="{00000000-0005-0000-0000-0000235B0000}"/>
    <cellStyle name="Percent 13 21 24 2" xfId="23337" xr:uid="{00000000-0005-0000-0000-0000245B0000}"/>
    <cellStyle name="Percent 13 21 25" xfId="23338" xr:uid="{00000000-0005-0000-0000-0000255B0000}"/>
    <cellStyle name="Percent 13 21 25 2" xfId="23339" xr:uid="{00000000-0005-0000-0000-0000265B0000}"/>
    <cellStyle name="Percent 13 21 26" xfId="23340" xr:uid="{00000000-0005-0000-0000-0000275B0000}"/>
    <cellStyle name="Percent 13 21 26 2" xfId="23341" xr:uid="{00000000-0005-0000-0000-0000285B0000}"/>
    <cellStyle name="Percent 13 21 27" xfId="23342" xr:uid="{00000000-0005-0000-0000-0000295B0000}"/>
    <cellStyle name="Percent 13 21 27 2" xfId="23343" xr:uid="{00000000-0005-0000-0000-00002A5B0000}"/>
    <cellStyle name="Percent 13 21 28" xfId="23344" xr:uid="{00000000-0005-0000-0000-00002B5B0000}"/>
    <cellStyle name="Percent 13 21 28 2" xfId="23345" xr:uid="{00000000-0005-0000-0000-00002C5B0000}"/>
    <cellStyle name="Percent 13 21 29" xfId="23346" xr:uid="{00000000-0005-0000-0000-00002D5B0000}"/>
    <cellStyle name="Percent 13 21 29 2" xfId="23347" xr:uid="{00000000-0005-0000-0000-00002E5B0000}"/>
    <cellStyle name="Percent 13 21 3" xfId="23348" xr:uid="{00000000-0005-0000-0000-00002F5B0000}"/>
    <cellStyle name="Percent 13 21 3 2" xfId="23349" xr:uid="{00000000-0005-0000-0000-0000305B0000}"/>
    <cellStyle name="Percent 13 21 30" xfId="23350" xr:uid="{00000000-0005-0000-0000-0000315B0000}"/>
    <cellStyle name="Percent 13 21 30 2" xfId="23351" xr:uid="{00000000-0005-0000-0000-0000325B0000}"/>
    <cellStyle name="Percent 13 21 31" xfId="23352" xr:uid="{00000000-0005-0000-0000-0000335B0000}"/>
    <cellStyle name="Percent 13 21 31 2" xfId="23353" xr:uid="{00000000-0005-0000-0000-0000345B0000}"/>
    <cellStyle name="Percent 13 21 32" xfId="23354" xr:uid="{00000000-0005-0000-0000-0000355B0000}"/>
    <cellStyle name="Percent 13 21 32 2" xfId="23355" xr:uid="{00000000-0005-0000-0000-0000365B0000}"/>
    <cellStyle name="Percent 13 21 33" xfId="23356" xr:uid="{00000000-0005-0000-0000-0000375B0000}"/>
    <cellStyle name="Percent 13 21 33 2" xfId="23357" xr:uid="{00000000-0005-0000-0000-0000385B0000}"/>
    <cellStyle name="Percent 13 21 34" xfId="23358" xr:uid="{00000000-0005-0000-0000-0000395B0000}"/>
    <cellStyle name="Percent 13 21 34 2" xfId="23359" xr:uid="{00000000-0005-0000-0000-00003A5B0000}"/>
    <cellStyle name="Percent 13 21 35" xfId="23360" xr:uid="{00000000-0005-0000-0000-00003B5B0000}"/>
    <cellStyle name="Percent 13 21 35 2" xfId="23361" xr:uid="{00000000-0005-0000-0000-00003C5B0000}"/>
    <cellStyle name="Percent 13 21 36" xfId="23362" xr:uid="{00000000-0005-0000-0000-00003D5B0000}"/>
    <cellStyle name="Percent 13 21 36 2" xfId="23363" xr:uid="{00000000-0005-0000-0000-00003E5B0000}"/>
    <cellStyle name="Percent 13 21 37" xfId="23364" xr:uid="{00000000-0005-0000-0000-00003F5B0000}"/>
    <cellStyle name="Percent 13 21 37 2" xfId="23365" xr:uid="{00000000-0005-0000-0000-0000405B0000}"/>
    <cellStyle name="Percent 13 21 38" xfId="23366" xr:uid="{00000000-0005-0000-0000-0000415B0000}"/>
    <cellStyle name="Percent 13 21 38 2" xfId="23367" xr:uid="{00000000-0005-0000-0000-0000425B0000}"/>
    <cellStyle name="Percent 13 21 39" xfId="23368" xr:uid="{00000000-0005-0000-0000-0000435B0000}"/>
    <cellStyle name="Percent 13 21 4" xfId="23369" xr:uid="{00000000-0005-0000-0000-0000445B0000}"/>
    <cellStyle name="Percent 13 21 4 2" xfId="23370" xr:uid="{00000000-0005-0000-0000-0000455B0000}"/>
    <cellStyle name="Percent 13 21 5" xfId="23371" xr:uid="{00000000-0005-0000-0000-0000465B0000}"/>
    <cellStyle name="Percent 13 21 5 2" xfId="23372" xr:uid="{00000000-0005-0000-0000-0000475B0000}"/>
    <cellStyle name="Percent 13 21 6" xfId="23373" xr:uid="{00000000-0005-0000-0000-0000485B0000}"/>
    <cellStyle name="Percent 13 21 6 2" xfId="23374" xr:uid="{00000000-0005-0000-0000-0000495B0000}"/>
    <cellStyle name="Percent 13 21 7" xfId="23375" xr:uid="{00000000-0005-0000-0000-00004A5B0000}"/>
    <cellStyle name="Percent 13 21 7 2" xfId="23376" xr:uid="{00000000-0005-0000-0000-00004B5B0000}"/>
    <cellStyle name="Percent 13 21 8" xfId="23377" xr:uid="{00000000-0005-0000-0000-00004C5B0000}"/>
    <cellStyle name="Percent 13 21 8 2" xfId="23378" xr:uid="{00000000-0005-0000-0000-00004D5B0000}"/>
    <cellStyle name="Percent 13 21 9" xfId="23379" xr:uid="{00000000-0005-0000-0000-00004E5B0000}"/>
    <cellStyle name="Percent 13 21 9 2" xfId="23380" xr:uid="{00000000-0005-0000-0000-00004F5B0000}"/>
    <cellStyle name="Percent 13 22" xfId="23381" xr:uid="{00000000-0005-0000-0000-0000505B0000}"/>
    <cellStyle name="Percent 13 22 10" xfId="23382" xr:uid="{00000000-0005-0000-0000-0000515B0000}"/>
    <cellStyle name="Percent 13 22 10 2" xfId="23383" xr:uid="{00000000-0005-0000-0000-0000525B0000}"/>
    <cellStyle name="Percent 13 22 11" xfId="23384" xr:uid="{00000000-0005-0000-0000-0000535B0000}"/>
    <cellStyle name="Percent 13 22 11 2" xfId="23385" xr:uid="{00000000-0005-0000-0000-0000545B0000}"/>
    <cellStyle name="Percent 13 22 12" xfId="23386" xr:uid="{00000000-0005-0000-0000-0000555B0000}"/>
    <cellStyle name="Percent 13 22 12 2" xfId="23387" xr:uid="{00000000-0005-0000-0000-0000565B0000}"/>
    <cellStyle name="Percent 13 22 13" xfId="23388" xr:uid="{00000000-0005-0000-0000-0000575B0000}"/>
    <cellStyle name="Percent 13 22 13 2" xfId="23389" xr:uid="{00000000-0005-0000-0000-0000585B0000}"/>
    <cellStyle name="Percent 13 22 14" xfId="23390" xr:uid="{00000000-0005-0000-0000-0000595B0000}"/>
    <cellStyle name="Percent 13 22 14 2" xfId="23391" xr:uid="{00000000-0005-0000-0000-00005A5B0000}"/>
    <cellStyle name="Percent 13 22 15" xfId="23392" xr:uid="{00000000-0005-0000-0000-00005B5B0000}"/>
    <cellStyle name="Percent 13 22 15 2" xfId="23393" xr:uid="{00000000-0005-0000-0000-00005C5B0000}"/>
    <cellStyle name="Percent 13 22 16" xfId="23394" xr:uid="{00000000-0005-0000-0000-00005D5B0000}"/>
    <cellStyle name="Percent 13 22 16 2" xfId="23395" xr:uid="{00000000-0005-0000-0000-00005E5B0000}"/>
    <cellStyle name="Percent 13 22 17" xfId="23396" xr:uid="{00000000-0005-0000-0000-00005F5B0000}"/>
    <cellStyle name="Percent 13 22 17 2" xfId="23397" xr:uid="{00000000-0005-0000-0000-0000605B0000}"/>
    <cellStyle name="Percent 13 22 18" xfId="23398" xr:uid="{00000000-0005-0000-0000-0000615B0000}"/>
    <cellStyle name="Percent 13 22 18 2" xfId="23399" xr:uid="{00000000-0005-0000-0000-0000625B0000}"/>
    <cellStyle name="Percent 13 22 19" xfId="23400" xr:uid="{00000000-0005-0000-0000-0000635B0000}"/>
    <cellStyle name="Percent 13 22 19 2" xfId="23401" xr:uid="{00000000-0005-0000-0000-0000645B0000}"/>
    <cellStyle name="Percent 13 22 2" xfId="23402" xr:uid="{00000000-0005-0000-0000-0000655B0000}"/>
    <cellStyle name="Percent 13 22 2 2" xfId="23403" xr:uid="{00000000-0005-0000-0000-0000665B0000}"/>
    <cellStyle name="Percent 13 22 20" xfId="23404" xr:uid="{00000000-0005-0000-0000-0000675B0000}"/>
    <cellStyle name="Percent 13 22 20 2" xfId="23405" xr:uid="{00000000-0005-0000-0000-0000685B0000}"/>
    <cellStyle name="Percent 13 22 21" xfId="23406" xr:uid="{00000000-0005-0000-0000-0000695B0000}"/>
    <cellStyle name="Percent 13 22 21 2" xfId="23407" xr:uid="{00000000-0005-0000-0000-00006A5B0000}"/>
    <cellStyle name="Percent 13 22 22" xfId="23408" xr:uid="{00000000-0005-0000-0000-00006B5B0000}"/>
    <cellStyle name="Percent 13 22 22 2" xfId="23409" xr:uid="{00000000-0005-0000-0000-00006C5B0000}"/>
    <cellStyle name="Percent 13 22 23" xfId="23410" xr:uid="{00000000-0005-0000-0000-00006D5B0000}"/>
    <cellStyle name="Percent 13 22 23 2" xfId="23411" xr:uid="{00000000-0005-0000-0000-00006E5B0000}"/>
    <cellStyle name="Percent 13 22 24" xfId="23412" xr:uid="{00000000-0005-0000-0000-00006F5B0000}"/>
    <cellStyle name="Percent 13 22 24 2" xfId="23413" xr:uid="{00000000-0005-0000-0000-0000705B0000}"/>
    <cellStyle name="Percent 13 22 25" xfId="23414" xr:uid="{00000000-0005-0000-0000-0000715B0000}"/>
    <cellStyle name="Percent 13 22 25 2" xfId="23415" xr:uid="{00000000-0005-0000-0000-0000725B0000}"/>
    <cellStyle name="Percent 13 22 26" xfId="23416" xr:uid="{00000000-0005-0000-0000-0000735B0000}"/>
    <cellStyle name="Percent 13 22 26 2" xfId="23417" xr:uid="{00000000-0005-0000-0000-0000745B0000}"/>
    <cellStyle name="Percent 13 22 27" xfId="23418" xr:uid="{00000000-0005-0000-0000-0000755B0000}"/>
    <cellStyle name="Percent 13 22 27 2" xfId="23419" xr:uid="{00000000-0005-0000-0000-0000765B0000}"/>
    <cellStyle name="Percent 13 22 28" xfId="23420" xr:uid="{00000000-0005-0000-0000-0000775B0000}"/>
    <cellStyle name="Percent 13 22 28 2" xfId="23421" xr:uid="{00000000-0005-0000-0000-0000785B0000}"/>
    <cellStyle name="Percent 13 22 29" xfId="23422" xr:uid="{00000000-0005-0000-0000-0000795B0000}"/>
    <cellStyle name="Percent 13 22 29 2" xfId="23423" xr:uid="{00000000-0005-0000-0000-00007A5B0000}"/>
    <cellStyle name="Percent 13 22 3" xfId="23424" xr:uid="{00000000-0005-0000-0000-00007B5B0000}"/>
    <cellStyle name="Percent 13 22 3 2" xfId="23425" xr:uid="{00000000-0005-0000-0000-00007C5B0000}"/>
    <cellStyle name="Percent 13 22 30" xfId="23426" xr:uid="{00000000-0005-0000-0000-00007D5B0000}"/>
    <cellStyle name="Percent 13 22 30 2" xfId="23427" xr:uid="{00000000-0005-0000-0000-00007E5B0000}"/>
    <cellStyle name="Percent 13 22 31" xfId="23428" xr:uid="{00000000-0005-0000-0000-00007F5B0000}"/>
    <cellStyle name="Percent 13 22 31 2" xfId="23429" xr:uid="{00000000-0005-0000-0000-0000805B0000}"/>
    <cellStyle name="Percent 13 22 32" xfId="23430" xr:uid="{00000000-0005-0000-0000-0000815B0000}"/>
    <cellStyle name="Percent 13 22 32 2" xfId="23431" xr:uid="{00000000-0005-0000-0000-0000825B0000}"/>
    <cellStyle name="Percent 13 22 33" xfId="23432" xr:uid="{00000000-0005-0000-0000-0000835B0000}"/>
    <cellStyle name="Percent 13 22 33 2" xfId="23433" xr:uid="{00000000-0005-0000-0000-0000845B0000}"/>
    <cellStyle name="Percent 13 22 34" xfId="23434" xr:uid="{00000000-0005-0000-0000-0000855B0000}"/>
    <cellStyle name="Percent 13 22 34 2" xfId="23435" xr:uid="{00000000-0005-0000-0000-0000865B0000}"/>
    <cellStyle name="Percent 13 22 35" xfId="23436" xr:uid="{00000000-0005-0000-0000-0000875B0000}"/>
    <cellStyle name="Percent 13 22 35 2" xfId="23437" xr:uid="{00000000-0005-0000-0000-0000885B0000}"/>
    <cellStyle name="Percent 13 22 36" xfId="23438" xr:uid="{00000000-0005-0000-0000-0000895B0000}"/>
    <cellStyle name="Percent 13 22 36 2" xfId="23439" xr:uid="{00000000-0005-0000-0000-00008A5B0000}"/>
    <cellStyle name="Percent 13 22 37" xfId="23440" xr:uid="{00000000-0005-0000-0000-00008B5B0000}"/>
    <cellStyle name="Percent 13 22 37 2" xfId="23441" xr:uid="{00000000-0005-0000-0000-00008C5B0000}"/>
    <cellStyle name="Percent 13 22 38" xfId="23442" xr:uid="{00000000-0005-0000-0000-00008D5B0000}"/>
    <cellStyle name="Percent 13 22 38 2" xfId="23443" xr:uid="{00000000-0005-0000-0000-00008E5B0000}"/>
    <cellStyle name="Percent 13 22 39" xfId="23444" xr:uid="{00000000-0005-0000-0000-00008F5B0000}"/>
    <cellStyle name="Percent 13 22 4" xfId="23445" xr:uid="{00000000-0005-0000-0000-0000905B0000}"/>
    <cellStyle name="Percent 13 22 4 2" xfId="23446" xr:uid="{00000000-0005-0000-0000-0000915B0000}"/>
    <cellStyle name="Percent 13 22 5" xfId="23447" xr:uid="{00000000-0005-0000-0000-0000925B0000}"/>
    <cellStyle name="Percent 13 22 5 2" xfId="23448" xr:uid="{00000000-0005-0000-0000-0000935B0000}"/>
    <cellStyle name="Percent 13 22 6" xfId="23449" xr:uid="{00000000-0005-0000-0000-0000945B0000}"/>
    <cellStyle name="Percent 13 22 6 2" xfId="23450" xr:uid="{00000000-0005-0000-0000-0000955B0000}"/>
    <cellStyle name="Percent 13 22 7" xfId="23451" xr:uid="{00000000-0005-0000-0000-0000965B0000}"/>
    <cellStyle name="Percent 13 22 7 2" xfId="23452" xr:uid="{00000000-0005-0000-0000-0000975B0000}"/>
    <cellStyle name="Percent 13 22 8" xfId="23453" xr:uid="{00000000-0005-0000-0000-0000985B0000}"/>
    <cellStyle name="Percent 13 22 8 2" xfId="23454" xr:uid="{00000000-0005-0000-0000-0000995B0000}"/>
    <cellStyle name="Percent 13 22 9" xfId="23455" xr:uid="{00000000-0005-0000-0000-00009A5B0000}"/>
    <cellStyle name="Percent 13 22 9 2" xfId="23456" xr:uid="{00000000-0005-0000-0000-00009B5B0000}"/>
    <cellStyle name="Percent 13 23" xfId="23457" xr:uid="{00000000-0005-0000-0000-00009C5B0000}"/>
    <cellStyle name="Percent 13 23 10" xfId="23458" xr:uid="{00000000-0005-0000-0000-00009D5B0000}"/>
    <cellStyle name="Percent 13 23 10 2" xfId="23459" xr:uid="{00000000-0005-0000-0000-00009E5B0000}"/>
    <cellStyle name="Percent 13 23 11" xfId="23460" xr:uid="{00000000-0005-0000-0000-00009F5B0000}"/>
    <cellStyle name="Percent 13 23 11 2" xfId="23461" xr:uid="{00000000-0005-0000-0000-0000A05B0000}"/>
    <cellStyle name="Percent 13 23 12" xfId="23462" xr:uid="{00000000-0005-0000-0000-0000A15B0000}"/>
    <cellStyle name="Percent 13 23 12 2" xfId="23463" xr:uid="{00000000-0005-0000-0000-0000A25B0000}"/>
    <cellStyle name="Percent 13 23 13" xfId="23464" xr:uid="{00000000-0005-0000-0000-0000A35B0000}"/>
    <cellStyle name="Percent 13 23 13 2" xfId="23465" xr:uid="{00000000-0005-0000-0000-0000A45B0000}"/>
    <cellStyle name="Percent 13 23 14" xfId="23466" xr:uid="{00000000-0005-0000-0000-0000A55B0000}"/>
    <cellStyle name="Percent 13 23 14 2" xfId="23467" xr:uid="{00000000-0005-0000-0000-0000A65B0000}"/>
    <cellStyle name="Percent 13 23 15" xfId="23468" xr:uid="{00000000-0005-0000-0000-0000A75B0000}"/>
    <cellStyle name="Percent 13 23 15 2" xfId="23469" xr:uid="{00000000-0005-0000-0000-0000A85B0000}"/>
    <cellStyle name="Percent 13 23 16" xfId="23470" xr:uid="{00000000-0005-0000-0000-0000A95B0000}"/>
    <cellStyle name="Percent 13 23 16 2" xfId="23471" xr:uid="{00000000-0005-0000-0000-0000AA5B0000}"/>
    <cellStyle name="Percent 13 23 17" xfId="23472" xr:uid="{00000000-0005-0000-0000-0000AB5B0000}"/>
    <cellStyle name="Percent 13 23 17 2" xfId="23473" xr:uid="{00000000-0005-0000-0000-0000AC5B0000}"/>
    <cellStyle name="Percent 13 23 18" xfId="23474" xr:uid="{00000000-0005-0000-0000-0000AD5B0000}"/>
    <cellStyle name="Percent 13 23 18 2" xfId="23475" xr:uid="{00000000-0005-0000-0000-0000AE5B0000}"/>
    <cellStyle name="Percent 13 23 19" xfId="23476" xr:uid="{00000000-0005-0000-0000-0000AF5B0000}"/>
    <cellStyle name="Percent 13 23 19 2" xfId="23477" xr:uid="{00000000-0005-0000-0000-0000B05B0000}"/>
    <cellStyle name="Percent 13 23 2" xfId="23478" xr:uid="{00000000-0005-0000-0000-0000B15B0000}"/>
    <cellStyle name="Percent 13 23 2 2" xfId="23479" xr:uid="{00000000-0005-0000-0000-0000B25B0000}"/>
    <cellStyle name="Percent 13 23 20" xfId="23480" xr:uid="{00000000-0005-0000-0000-0000B35B0000}"/>
    <cellStyle name="Percent 13 23 20 2" xfId="23481" xr:uid="{00000000-0005-0000-0000-0000B45B0000}"/>
    <cellStyle name="Percent 13 23 21" xfId="23482" xr:uid="{00000000-0005-0000-0000-0000B55B0000}"/>
    <cellStyle name="Percent 13 23 21 2" xfId="23483" xr:uid="{00000000-0005-0000-0000-0000B65B0000}"/>
    <cellStyle name="Percent 13 23 22" xfId="23484" xr:uid="{00000000-0005-0000-0000-0000B75B0000}"/>
    <cellStyle name="Percent 13 23 22 2" xfId="23485" xr:uid="{00000000-0005-0000-0000-0000B85B0000}"/>
    <cellStyle name="Percent 13 23 23" xfId="23486" xr:uid="{00000000-0005-0000-0000-0000B95B0000}"/>
    <cellStyle name="Percent 13 23 23 2" xfId="23487" xr:uid="{00000000-0005-0000-0000-0000BA5B0000}"/>
    <cellStyle name="Percent 13 23 24" xfId="23488" xr:uid="{00000000-0005-0000-0000-0000BB5B0000}"/>
    <cellStyle name="Percent 13 23 24 2" xfId="23489" xr:uid="{00000000-0005-0000-0000-0000BC5B0000}"/>
    <cellStyle name="Percent 13 23 25" xfId="23490" xr:uid="{00000000-0005-0000-0000-0000BD5B0000}"/>
    <cellStyle name="Percent 13 23 25 2" xfId="23491" xr:uid="{00000000-0005-0000-0000-0000BE5B0000}"/>
    <cellStyle name="Percent 13 23 26" xfId="23492" xr:uid="{00000000-0005-0000-0000-0000BF5B0000}"/>
    <cellStyle name="Percent 13 23 26 2" xfId="23493" xr:uid="{00000000-0005-0000-0000-0000C05B0000}"/>
    <cellStyle name="Percent 13 23 27" xfId="23494" xr:uid="{00000000-0005-0000-0000-0000C15B0000}"/>
    <cellStyle name="Percent 13 23 27 2" xfId="23495" xr:uid="{00000000-0005-0000-0000-0000C25B0000}"/>
    <cellStyle name="Percent 13 23 28" xfId="23496" xr:uid="{00000000-0005-0000-0000-0000C35B0000}"/>
    <cellStyle name="Percent 13 23 28 2" xfId="23497" xr:uid="{00000000-0005-0000-0000-0000C45B0000}"/>
    <cellStyle name="Percent 13 23 29" xfId="23498" xr:uid="{00000000-0005-0000-0000-0000C55B0000}"/>
    <cellStyle name="Percent 13 23 29 2" xfId="23499" xr:uid="{00000000-0005-0000-0000-0000C65B0000}"/>
    <cellStyle name="Percent 13 23 3" xfId="23500" xr:uid="{00000000-0005-0000-0000-0000C75B0000}"/>
    <cellStyle name="Percent 13 23 3 2" xfId="23501" xr:uid="{00000000-0005-0000-0000-0000C85B0000}"/>
    <cellStyle name="Percent 13 23 30" xfId="23502" xr:uid="{00000000-0005-0000-0000-0000C95B0000}"/>
    <cellStyle name="Percent 13 23 30 2" xfId="23503" xr:uid="{00000000-0005-0000-0000-0000CA5B0000}"/>
    <cellStyle name="Percent 13 23 31" xfId="23504" xr:uid="{00000000-0005-0000-0000-0000CB5B0000}"/>
    <cellStyle name="Percent 13 23 31 2" xfId="23505" xr:uid="{00000000-0005-0000-0000-0000CC5B0000}"/>
    <cellStyle name="Percent 13 23 32" xfId="23506" xr:uid="{00000000-0005-0000-0000-0000CD5B0000}"/>
    <cellStyle name="Percent 13 23 32 2" xfId="23507" xr:uid="{00000000-0005-0000-0000-0000CE5B0000}"/>
    <cellStyle name="Percent 13 23 33" xfId="23508" xr:uid="{00000000-0005-0000-0000-0000CF5B0000}"/>
    <cellStyle name="Percent 13 23 33 2" xfId="23509" xr:uid="{00000000-0005-0000-0000-0000D05B0000}"/>
    <cellStyle name="Percent 13 23 34" xfId="23510" xr:uid="{00000000-0005-0000-0000-0000D15B0000}"/>
    <cellStyle name="Percent 13 23 34 2" xfId="23511" xr:uid="{00000000-0005-0000-0000-0000D25B0000}"/>
    <cellStyle name="Percent 13 23 35" xfId="23512" xr:uid="{00000000-0005-0000-0000-0000D35B0000}"/>
    <cellStyle name="Percent 13 23 35 2" xfId="23513" xr:uid="{00000000-0005-0000-0000-0000D45B0000}"/>
    <cellStyle name="Percent 13 23 36" xfId="23514" xr:uid="{00000000-0005-0000-0000-0000D55B0000}"/>
    <cellStyle name="Percent 13 23 36 2" xfId="23515" xr:uid="{00000000-0005-0000-0000-0000D65B0000}"/>
    <cellStyle name="Percent 13 23 37" xfId="23516" xr:uid="{00000000-0005-0000-0000-0000D75B0000}"/>
    <cellStyle name="Percent 13 23 37 2" xfId="23517" xr:uid="{00000000-0005-0000-0000-0000D85B0000}"/>
    <cellStyle name="Percent 13 23 38" xfId="23518" xr:uid="{00000000-0005-0000-0000-0000D95B0000}"/>
    <cellStyle name="Percent 13 23 38 2" xfId="23519" xr:uid="{00000000-0005-0000-0000-0000DA5B0000}"/>
    <cellStyle name="Percent 13 23 39" xfId="23520" xr:uid="{00000000-0005-0000-0000-0000DB5B0000}"/>
    <cellStyle name="Percent 13 23 4" xfId="23521" xr:uid="{00000000-0005-0000-0000-0000DC5B0000}"/>
    <cellStyle name="Percent 13 23 4 2" xfId="23522" xr:uid="{00000000-0005-0000-0000-0000DD5B0000}"/>
    <cellStyle name="Percent 13 23 5" xfId="23523" xr:uid="{00000000-0005-0000-0000-0000DE5B0000}"/>
    <cellStyle name="Percent 13 23 5 2" xfId="23524" xr:uid="{00000000-0005-0000-0000-0000DF5B0000}"/>
    <cellStyle name="Percent 13 23 6" xfId="23525" xr:uid="{00000000-0005-0000-0000-0000E05B0000}"/>
    <cellStyle name="Percent 13 23 6 2" xfId="23526" xr:uid="{00000000-0005-0000-0000-0000E15B0000}"/>
    <cellStyle name="Percent 13 23 7" xfId="23527" xr:uid="{00000000-0005-0000-0000-0000E25B0000}"/>
    <cellStyle name="Percent 13 23 7 2" xfId="23528" xr:uid="{00000000-0005-0000-0000-0000E35B0000}"/>
    <cellStyle name="Percent 13 23 8" xfId="23529" xr:uid="{00000000-0005-0000-0000-0000E45B0000}"/>
    <cellStyle name="Percent 13 23 8 2" xfId="23530" xr:uid="{00000000-0005-0000-0000-0000E55B0000}"/>
    <cellStyle name="Percent 13 23 9" xfId="23531" xr:uid="{00000000-0005-0000-0000-0000E65B0000}"/>
    <cellStyle name="Percent 13 23 9 2" xfId="23532" xr:uid="{00000000-0005-0000-0000-0000E75B0000}"/>
    <cellStyle name="Percent 13 24" xfId="23533" xr:uid="{00000000-0005-0000-0000-0000E85B0000}"/>
    <cellStyle name="Percent 13 24 10" xfId="23534" xr:uid="{00000000-0005-0000-0000-0000E95B0000}"/>
    <cellStyle name="Percent 13 24 10 2" xfId="23535" xr:uid="{00000000-0005-0000-0000-0000EA5B0000}"/>
    <cellStyle name="Percent 13 24 11" xfId="23536" xr:uid="{00000000-0005-0000-0000-0000EB5B0000}"/>
    <cellStyle name="Percent 13 24 11 2" xfId="23537" xr:uid="{00000000-0005-0000-0000-0000EC5B0000}"/>
    <cellStyle name="Percent 13 24 12" xfId="23538" xr:uid="{00000000-0005-0000-0000-0000ED5B0000}"/>
    <cellStyle name="Percent 13 24 12 2" xfId="23539" xr:uid="{00000000-0005-0000-0000-0000EE5B0000}"/>
    <cellStyle name="Percent 13 24 13" xfId="23540" xr:uid="{00000000-0005-0000-0000-0000EF5B0000}"/>
    <cellStyle name="Percent 13 24 13 2" xfId="23541" xr:uid="{00000000-0005-0000-0000-0000F05B0000}"/>
    <cellStyle name="Percent 13 24 14" xfId="23542" xr:uid="{00000000-0005-0000-0000-0000F15B0000}"/>
    <cellStyle name="Percent 13 24 14 2" xfId="23543" xr:uid="{00000000-0005-0000-0000-0000F25B0000}"/>
    <cellStyle name="Percent 13 24 15" xfId="23544" xr:uid="{00000000-0005-0000-0000-0000F35B0000}"/>
    <cellStyle name="Percent 13 24 15 2" xfId="23545" xr:uid="{00000000-0005-0000-0000-0000F45B0000}"/>
    <cellStyle name="Percent 13 24 16" xfId="23546" xr:uid="{00000000-0005-0000-0000-0000F55B0000}"/>
    <cellStyle name="Percent 13 24 16 2" xfId="23547" xr:uid="{00000000-0005-0000-0000-0000F65B0000}"/>
    <cellStyle name="Percent 13 24 17" xfId="23548" xr:uid="{00000000-0005-0000-0000-0000F75B0000}"/>
    <cellStyle name="Percent 13 24 17 2" xfId="23549" xr:uid="{00000000-0005-0000-0000-0000F85B0000}"/>
    <cellStyle name="Percent 13 24 18" xfId="23550" xr:uid="{00000000-0005-0000-0000-0000F95B0000}"/>
    <cellStyle name="Percent 13 24 18 2" xfId="23551" xr:uid="{00000000-0005-0000-0000-0000FA5B0000}"/>
    <cellStyle name="Percent 13 24 19" xfId="23552" xr:uid="{00000000-0005-0000-0000-0000FB5B0000}"/>
    <cellStyle name="Percent 13 24 19 2" xfId="23553" xr:uid="{00000000-0005-0000-0000-0000FC5B0000}"/>
    <cellStyle name="Percent 13 24 2" xfId="23554" xr:uid="{00000000-0005-0000-0000-0000FD5B0000}"/>
    <cellStyle name="Percent 13 24 2 2" xfId="23555" xr:uid="{00000000-0005-0000-0000-0000FE5B0000}"/>
    <cellStyle name="Percent 13 24 20" xfId="23556" xr:uid="{00000000-0005-0000-0000-0000FF5B0000}"/>
    <cellStyle name="Percent 13 24 20 2" xfId="23557" xr:uid="{00000000-0005-0000-0000-0000005C0000}"/>
    <cellStyle name="Percent 13 24 21" xfId="23558" xr:uid="{00000000-0005-0000-0000-0000015C0000}"/>
    <cellStyle name="Percent 13 24 21 2" xfId="23559" xr:uid="{00000000-0005-0000-0000-0000025C0000}"/>
    <cellStyle name="Percent 13 24 22" xfId="23560" xr:uid="{00000000-0005-0000-0000-0000035C0000}"/>
    <cellStyle name="Percent 13 24 22 2" xfId="23561" xr:uid="{00000000-0005-0000-0000-0000045C0000}"/>
    <cellStyle name="Percent 13 24 23" xfId="23562" xr:uid="{00000000-0005-0000-0000-0000055C0000}"/>
    <cellStyle name="Percent 13 24 23 2" xfId="23563" xr:uid="{00000000-0005-0000-0000-0000065C0000}"/>
    <cellStyle name="Percent 13 24 24" xfId="23564" xr:uid="{00000000-0005-0000-0000-0000075C0000}"/>
    <cellStyle name="Percent 13 24 24 2" xfId="23565" xr:uid="{00000000-0005-0000-0000-0000085C0000}"/>
    <cellStyle name="Percent 13 24 25" xfId="23566" xr:uid="{00000000-0005-0000-0000-0000095C0000}"/>
    <cellStyle name="Percent 13 24 25 2" xfId="23567" xr:uid="{00000000-0005-0000-0000-00000A5C0000}"/>
    <cellStyle name="Percent 13 24 26" xfId="23568" xr:uid="{00000000-0005-0000-0000-00000B5C0000}"/>
    <cellStyle name="Percent 13 24 26 2" xfId="23569" xr:uid="{00000000-0005-0000-0000-00000C5C0000}"/>
    <cellStyle name="Percent 13 24 27" xfId="23570" xr:uid="{00000000-0005-0000-0000-00000D5C0000}"/>
    <cellStyle name="Percent 13 24 27 2" xfId="23571" xr:uid="{00000000-0005-0000-0000-00000E5C0000}"/>
    <cellStyle name="Percent 13 24 28" xfId="23572" xr:uid="{00000000-0005-0000-0000-00000F5C0000}"/>
    <cellStyle name="Percent 13 24 28 2" xfId="23573" xr:uid="{00000000-0005-0000-0000-0000105C0000}"/>
    <cellStyle name="Percent 13 24 29" xfId="23574" xr:uid="{00000000-0005-0000-0000-0000115C0000}"/>
    <cellStyle name="Percent 13 24 29 2" xfId="23575" xr:uid="{00000000-0005-0000-0000-0000125C0000}"/>
    <cellStyle name="Percent 13 24 3" xfId="23576" xr:uid="{00000000-0005-0000-0000-0000135C0000}"/>
    <cellStyle name="Percent 13 24 3 2" xfId="23577" xr:uid="{00000000-0005-0000-0000-0000145C0000}"/>
    <cellStyle name="Percent 13 24 30" xfId="23578" xr:uid="{00000000-0005-0000-0000-0000155C0000}"/>
    <cellStyle name="Percent 13 24 30 2" xfId="23579" xr:uid="{00000000-0005-0000-0000-0000165C0000}"/>
    <cellStyle name="Percent 13 24 31" xfId="23580" xr:uid="{00000000-0005-0000-0000-0000175C0000}"/>
    <cellStyle name="Percent 13 24 31 2" xfId="23581" xr:uid="{00000000-0005-0000-0000-0000185C0000}"/>
    <cellStyle name="Percent 13 24 32" xfId="23582" xr:uid="{00000000-0005-0000-0000-0000195C0000}"/>
    <cellStyle name="Percent 13 24 32 2" xfId="23583" xr:uid="{00000000-0005-0000-0000-00001A5C0000}"/>
    <cellStyle name="Percent 13 24 33" xfId="23584" xr:uid="{00000000-0005-0000-0000-00001B5C0000}"/>
    <cellStyle name="Percent 13 24 33 2" xfId="23585" xr:uid="{00000000-0005-0000-0000-00001C5C0000}"/>
    <cellStyle name="Percent 13 24 34" xfId="23586" xr:uid="{00000000-0005-0000-0000-00001D5C0000}"/>
    <cellStyle name="Percent 13 24 34 2" xfId="23587" xr:uid="{00000000-0005-0000-0000-00001E5C0000}"/>
    <cellStyle name="Percent 13 24 35" xfId="23588" xr:uid="{00000000-0005-0000-0000-00001F5C0000}"/>
    <cellStyle name="Percent 13 24 35 2" xfId="23589" xr:uid="{00000000-0005-0000-0000-0000205C0000}"/>
    <cellStyle name="Percent 13 24 36" xfId="23590" xr:uid="{00000000-0005-0000-0000-0000215C0000}"/>
    <cellStyle name="Percent 13 24 36 2" xfId="23591" xr:uid="{00000000-0005-0000-0000-0000225C0000}"/>
    <cellStyle name="Percent 13 24 37" xfId="23592" xr:uid="{00000000-0005-0000-0000-0000235C0000}"/>
    <cellStyle name="Percent 13 24 37 2" xfId="23593" xr:uid="{00000000-0005-0000-0000-0000245C0000}"/>
    <cellStyle name="Percent 13 24 38" xfId="23594" xr:uid="{00000000-0005-0000-0000-0000255C0000}"/>
    <cellStyle name="Percent 13 24 38 2" xfId="23595" xr:uid="{00000000-0005-0000-0000-0000265C0000}"/>
    <cellStyle name="Percent 13 24 39" xfId="23596" xr:uid="{00000000-0005-0000-0000-0000275C0000}"/>
    <cellStyle name="Percent 13 24 4" xfId="23597" xr:uid="{00000000-0005-0000-0000-0000285C0000}"/>
    <cellStyle name="Percent 13 24 4 2" xfId="23598" xr:uid="{00000000-0005-0000-0000-0000295C0000}"/>
    <cellStyle name="Percent 13 24 5" xfId="23599" xr:uid="{00000000-0005-0000-0000-00002A5C0000}"/>
    <cellStyle name="Percent 13 24 5 2" xfId="23600" xr:uid="{00000000-0005-0000-0000-00002B5C0000}"/>
    <cellStyle name="Percent 13 24 6" xfId="23601" xr:uid="{00000000-0005-0000-0000-00002C5C0000}"/>
    <cellStyle name="Percent 13 24 6 2" xfId="23602" xr:uid="{00000000-0005-0000-0000-00002D5C0000}"/>
    <cellStyle name="Percent 13 24 7" xfId="23603" xr:uid="{00000000-0005-0000-0000-00002E5C0000}"/>
    <cellStyle name="Percent 13 24 7 2" xfId="23604" xr:uid="{00000000-0005-0000-0000-00002F5C0000}"/>
    <cellStyle name="Percent 13 24 8" xfId="23605" xr:uid="{00000000-0005-0000-0000-0000305C0000}"/>
    <cellStyle name="Percent 13 24 8 2" xfId="23606" xr:uid="{00000000-0005-0000-0000-0000315C0000}"/>
    <cellStyle name="Percent 13 24 9" xfId="23607" xr:uid="{00000000-0005-0000-0000-0000325C0000}"/>
    <cellStyle name="Percent 13 24 9 2" xfId="23608" xr:uid="{00000000-0005-0000-0000-0000335C0000}"/>
    <cellStyle name="Percent 13 25" xfId="23609" xr:uid="{00000000-0005-0000-0000-0000345C0000}"/>
    <cellStyle name="Percent 13 25 10" xfId="23610" xr:uid="{00000000-0005-0000-0000-0000355C0000}"/>
    <cellStyle name="Percent 13 25 10 2" xfId="23611" xr:uid="{00000000-0005-0000-0000-0000365C0000}"/>
    <cellStyle name="Percent 13 25 11" xfId="23612" xr:uid="{00000000-0005-0000-0000-0000375C0000}"/>
    <cellStyle name="Percent 13 25 11 2" xfId="23613" xr:uid="{00000000-0005-0000-0000-0000385C0000}"/>
    <cellStyle name="Percent 13 25 12" xfId="23614" xr:uid="{00000000-0005-0000-0000-0000395C0000}"/>
    <cellStyle name="Percent 13 25 12 2" xfId="23615" xr:uid="{00000000-0005-0000-0000-00003A5C0000}"/>
    <cellStyle name="Percent 13 25 13" xfId="23616" xr:uid="{00000000-0005-0000-0000-00003B5C0000}"/>
    <cellStyle name="Percent 13 25 13 2" xfId="23617" xr:uid="{00000000-0005-0000-0000-00003C5C0000}"/>
    <cellStyle name="Percent 13 25 14" xfId="23618" xr:uid="{00000000-0005-0000-0000-00003D5C0000}"/>
    <cellStyle name="Percent 13 25 14 2" xfId="23619" xr:uid="{00000000-0005-0000-0000-00003E5C0000}"/>
    <cellStyle name="Percent 13 25 15" xfId="23620" xr:uid="{00000000-0005-0000-0000-00003F5C0000}"/>
    <cellStyle name="Percent 13 25 15 2" xfId="23621" xr:uid="{00000000-0005-0000-0000-0000405C0000}"/>
    <cellStyle name="Percent 13 25 16" xfId="23622" xr:uid="{00000000-0005-0000-0000-0000415C0000}"/>
    <cellStyle name="Percent 13 25 16 2" xfId="23623" xr:uid="{00000000-0005-0000-0000-0000425C0000}"/>
    <cellStyle name="Percent 13 25 17" xfId="23624" xr:uid="{00000000-0005-0000-0000-0000435C0000}"/>
    <cellStyle name="Percent 13 25 17 2" xfId="23625" xr:uid="{00000000-0005-0000-0000-0000445C0000}"/>
    <cellStyle name="Percent 13 25 18" xfId="23626" xr:uid="{00000000-0005-0000-0000-0000455C0000}"/>
    <cellStyle name="Percent 13 25 18 2" xfId="23627" xr:uid="{00000000-0005-0000-0000-0000465C0000}"/>
    <cellStyle name="Percent 13 25 19" xfId="23628" xr:uid="{00000000-0005-0000-0000-0000475C0000}"/>
    <cellStyle name="Percent 13 25 19 2" xfId="23629" xr:uid="{00000000-0005-0000-0000-0000485C0000}"/>
    <cellStyle name="Percent 13 25 2" xfId="23630" xr:uid="{00000000-0005-0000-0000-0000495C0000}"/>
    <cellStyle name="Percent 13 25 2 2" xfId="23631" xr:uid="{00000000-0005-0000-0000-00004A5C0000}"/>
    <cellStyle name="Percent 13 25 20" xfId="23632" xr:uid="{00000000-0005-0000-0000-00004B5C0000}"/>
    <cellStyle name="Percent 13 25 20 2" xfId="23633" xr:uid="{00000000-0005-0000-0000-00004C5C0000}"/>
    <cellStyle name="Percent 13 25 21" xfId="23634" xr:uid="{00000000-0005-0000-0000-00004D5C0000}"/>
    <cellStyle name="Percent 13 25 21 2" xfId="23635" xr:uid="{00000000-0005-0000-0000-00004E5C0000}"/>
    <cellStyle name="Percent 13 25 22" xfId="23636" xr:uid="{00000000-0005-0000-0000-00004F5C0000}"/>
    <cellStyle name="Percent 13 25 22 2" xfId="23637" xr:uid="{00000000-0005-0000-0000-0000505C0000}"/>
    <cellStyle name="Percent 13 25 23" xfId="23638" xr:uid="{00000000-0005-0000-0000-0000515C0000}"/>
    <cellStyle name="Percent 13 25 23 2" xfId="23639" xr:uid="{00000000-0005-0000-0000-0000525C0000}"/>
    <cellStyle name="Percent 13 25 24" xfId="23640" xr:uid="{00000000-0005-0000-0000-0000535C0000}"/>
    <cellStyle name="Percent 13 25 24 2" xfId="23641" xr:uid="{00000000-0005-0000-0000-0000545C0000}"/>
    <cellStyle name="Percent 13 25 25" xfId="23642" xr:uid="{00000000-0005-0000-0000-0000555C0000}"/>
    <cellStyle name="Percent 13 25 25 2" xfId="23643" xr:uid="{00000000-0005-0000-0000-0000565C0000}"/>
    <cellStyle name="Percent 13 25 26" xfId="23644" xr:uid="{00000000-0005-0000-0000-0000575C0000}"/>
    <cellStyle name="Percent 13 25 26 2" xfId="23645" xr:uid="{00000000-0005-0000-0000-0000585C0000}"/>
    <cellStyle name="Percent 13 25 27" xfId="23646" xr:uid="{00000000-0005-0000-0000-0000595C0000}"/>
    <cellStyle name="Percent 13 25 27 2" xfId="23647" xr:uid="{00000000-0005-0000-0000-00005A5C0000}"/>
    <cellStyle name="Percent 13 25 28" xfId="23648" xr:uid="{00000000-0005-0000-0000-00005B5C0000}"/>
    <cellStyle name="Percent 13 25 28 2" xfId="23649" xr:uid="{00000000-0005-0000-0000-00005C5C0000}"/>
    <cellStyle name="Percent 13 25 29" xfId="23650" xr:uid="{00000000-0005-0000-0000-00005D5C0000}"/>
    <cellStyle name="Percent 13 25 29 2" xfId="23651" xr:uid="{00000000-0005-0000-0000-00005E5C0000}"/>
    <cellStyle name="Percent 13 25 3" xfId="23652" xr:uid="{00000000-0005-0000-0000-00005F5C0000}"/>
    <cellStyle name="Percent 13 25 3 2" xfId="23653" xr:uid="{00000000-0005-0000-0000-0000605C0000}"/>
    <cellStyle name="Percent 13 25 30" xfId="23654" xr:uid="{00000000-0005-0000-0000-0000615C0000}"/>
    <cellStyle name="Percent 13 25 30 2" xfId="23655" xr:uid="{00000000-0005-0000-0000-0000625C0000}"/>
    <cellStyle name="Percent 13 25 31" xfId="23656" xr:uid="{00000000-0005-0000-0000-0000635C0000}"/>
    <cellStyle name="Percent 13 25 31 2" xfId="23657" xr:uid="{00000000-0005-0000-0000-0000645C0000}"/>
    <cellStyle name="Percent 13 25 32" xfId="23658" xr:uid="{00000000-0005-0000-0000-0000655C0000}"/>
    <cellStyle name="Percent 13 25 32 2" xfId="23659" xr:uid="{00000000-0005-0000-0000-0000665C0000}"/>
    <cellStyle name="Percent 13 25 33" xfId="23660" xr:uid="{00000000-0005-0000-0000-0000675C0000}"/>
    <cellStyle name="Percent 13 25 33 2" xfId="23661" xr:uid="{00000000-0005-0000-0000-0000685C0000}"/>
    <cellStyle name="Percent 13 25 34" xfId="23662" xr:uid="{00000000-0005-0000-0000-0000695C0000}"/>
    <cellStyle name="Percent 13 25 34 2" xfId="23663" xr:uid="{00000000-0005-0000-0000-00006A5C0000}"/>
    <cellStyle name="Percent 13 25 35" xfId="23664" xr:uid="{00000000-0005-0000-0000-00006B5C0000}"/>
    <cellStyle name="Percent 13 25 35 2" xfId="23665" xr:uid="{00000000-0005-0000-0000-00006C5C0000}"/>
    <cellStyle name="Percent 13 25 36" xfId="23666" xr:uid="{00000000-0005-0000-0000-00006D5C0000}"/>
    <cellStyle name="Percent 13 25 36 2" xfId="23667" xr:uid="{00000000-0005-0000-0000-00006E5C0000}"/>
    <cellStyle name="Percent 13 25 37" xfId="23668" xr:uid="{00000000-0005-0000-0000-00006F5C0000}"/>
    <cellStyle name="Percent 13 25 37 2" xfId="23669" xr:uid="{00000000-0005-0000-0000-0000705C0000}"/>
    <cellStyle name="Percent 13 25 38" xfId="23670" xr:uid="{00000000-0005-0000-0000-0000715C0000}"/>
    <cellStyle name="Percent 13 25 38 2" xfId="23671" xr:uid="{00000000-0005-0000-0000-0000725C0000}"/>
    <cellStyle name="Percent 13 25 39" xfId="23672" xr:uid="{00000000-0005-0000-0000-0000735C0000}"/>
    <cellStyle name="Percent 13 25 4" xfId="23673" xr:uid="{00000000-0005-0000-0000-0000745C0000}"/>
    <cellStyle name="Percent 13 25 4 2" xfId="23674" xr:uid="{00000000-0005-0000-0000-0000755C0000}"/>
    <cellStyle name="Percent 13 25 5" xfId="23675" xr:uid="{00000000-0005-0000-0000-0000765C0000}"/>
    <cellStyle name="Percent 13 25 5 2" xfId="23676" xr:uid="{00000000-0005-0000-0000-0000775C0000}"/>
    <cellStyle name="Percent 13 25 6" xfId="23677" xr:uid="{00000000-0005-0000-0000-0000785C0000}"/>
    <cellStyle name="Percent 13 25 6 2" xfId="23678" xr:uid="{00000000-0005-0000-0000-0000795C0000}"/>
    <cellStyle name="Percent 13 25 7" xfId="23679" xr:uid="{00000000-0005-0000-0000-00007A5C0000}"/>
    <cellStyle name="Percent 13 25 7 2" xfId="23680" xr:uid="{00000000-0005-0000-0000-00007B5C0000}"/>
    <cellStyle name="Percent 13 25 8" xfId="23681" xr:uid="{00000000-0005-0000-0000-00007C5C0000}"/>
    <cellStyle name="Percent 13 25 8 2" xfId="23682" xr:uid="{00000000-0005-0000-0000-00007D5C0000}"/>
    <cellStyle name="Percent 13 25 9" xfId="23683" xr:uid="{00000000-0005-0000-0000-00007E5C0000}"/>
    <cellStyle name="Percent 13 25 9 2" xfId="23684" xr:uid="{00000000-0005-0000-0000-00007F5C0000}"/>
    <cellStyle name="Percent 13 3" xfId="23685" xr:uid="{00000000-0005-0000-0000-0000805C0000}"/>
    <cellStyle name="Percent 13 3 10" xfId="23686" xr:uid="{00000000-0005-0000-0000-0000815C0000}"/>
    <cellStyle name="Percent 13 3 10 2" xfId="23687" xr:uid="{00000000-0005-0000-0000-0000825C0000}"/>
    <cellStyle name="Percent 13 3 11" xfId="23688" xr:uid="{00000000-0005-0000-0000-0000835C0000}"/>
    <cellStyle name="Percent 13 3 11 2" xfId="23689" xr:uid="{00000000-0005-0000-0000-0000845C0000}"/>
    <cellStyle name="Percent 13 3 12" xfId="23690" xr:uid="{00000000-0005-0000-0000-0000855C0000}"/>
    <cellStyle name="Percent 13 3 12 2" xfId="23691" xr:uid="{00000000-0005-0000-0000-0000865C0000}"/>
    <cellStyle name="Percent 13 3 13" xfId="23692" xr:uid="{00000000-0005-0000-0000-0000875C0000}"/>
    <cellStyle name="Percent 13 3 13 2" xfId="23693" xr:uid="{00000000-0005-0000-0000-0000885C0000}"/>
    <cellStyle name="Percent 13 3 14" xfId="23694" xr:uid="{00000000-0005-0000-0000-0000895C0000}"/>
    <cellStyle name="Percent 13 3 14 2" xfId="23695" xr:uid="{00000000-0005-0000-0000-00008A5C0000}"/>
    <cellStyle name="Percent 13 3 15" xfId="23696" xr:uid="{00000000-0005-0000-0000-00008B5C0000}"/>
    <cellStyle name="Percent 13 3 15 2" xfId="23697" xr:uid="{00000000-0005-0000-0000-00008C5C0000}"/>
    <cellStyle name="Percent 13 3 16" xfId="23698" xr:uid="{00000000-0005-0000-0000-00008D5C0000}"/>
    <cellStyle name="Percent 13 3 16 2" xfId="23699" xr:uid="{00000000-0005-0000-0000-00008E5C0000}"/>
    <cellStyle name="Percent 13 3 17" xfId="23700" xr:uid="{00000000-0005-0000-0000-00008F5C0000}"/>
    <cellStyle name="Percent 13 3 17 2" xfId="23701" xr:uid="{00000000-0005-0000-0000-0000905C0000}"/>
    <cellStyle name="Percent 13 3 18" xfId="23702" xr:uid="{00000000-0005-0000-0000-0000915C0000}"/>
    <cellStyle name="Percent 13 3 18 2" xfId="23703" xr:uid="{00000000-0005-0000-0000-0000925C0000}"/>
    <cellStyle name="Percent 13 3 19" xfId="23704" xr:uid="{00000000-0005-0000-0000-0000935C0000}"/>
    <cellStyle name="Percent 13 3 19 2" xfId="23705" xr:uid="{00000000-0005-0000-0000-0000945C0000}"/>
    <cellStyle name="Percent 13 3 2" xfId="23706" xr:uid="{00000000-0005-0000-0000-0000955C0000}"/>
    <cellStyle name="Percent 13 3 2 2" xfId="23707" xr:uid="{00000000-0005-0000-0000-0000965C0000}"/>
    <cellStyle name="Percent 13 3 20" xfId="23708" xr:uid="{00000000-0005-0000-0000-0000975C0000}"/>
    <cellStyle name="Percent 13 3 20 2" xfId="23709" xr:uid="{00000000-0005-0000-0000-0000985C0000}"/>
    <cellStyle name="Percent 13 3 21" xfId="23710" xr:uid="{00000000-0005-0000-0000-0000995C0000}"/>
    <cellStyle name="Percent 13 3 21 2" xfId="23711" xr:uid="{00000000-0005-0000-0000-00009A5C0000}"/>
    <cellStyle name="Percent 13 3 22" xfId="23712" xr:uid="{00000000-0005-0000-0000-00009B5C0000}"/>
    <cellStyle name="Percent 13 3 22 2" xfId="23713" xr:uid="{00000000-0005-0000-0000-00009C5C0000}"/>
    <cellStyle name="Percent 13 3 23" xfId="23714" xr:uid="{00000000-0005-0000-0000-00009D5C0000}"/>
    <cellStyle name="Percent 13 3 23 2" xfId="23715" xr:uid="{00000000-0005-0000-0000-00009E5C0000}"/>
    <cellStyle name="Percent 13 3 24" xfId="23716" xr:uid="{00000000-0005-0000-0000-00009F5C0000}"/>
    <cellStyle name="Percent 13 3 24 2" xfId="23717" xr:uid="{00000000-0005-0000-0000-0000A05C0000}"/>
    <cellStyle name="Percent 13 3 25" xfId="23718" xr:uid="{00000000-0005-0000-0000-0000A15C0000}"/>
    <cellStyle name="Percent 13 3 25 2" xfId="23719" xr:uid="{00000000-0005-0000-0000-0000A25C0000}"/>
    <cellStyle name="Percent 13 3 26" xfId="23720" xr:uid="{00000000-0005-0000-0000-0000A35C0000}"/>
    <cellStyle name="Percent 13 3 26 2" xfId="23721" xr:uid="{00000000-0005-0000-0000-0000A45C0000}"/>
    <cellStyle name="Percent 13 3 27" xfId="23722" xr:uid="{00000000-0005-0000-0000-0000A55C0000}"/>
    <cellStyle name="Percent 13 3 27 2" xfId="23723" xr:uid="{00000000-0005-0000-0000-0000A65C0000}"/>
    <cellStyle name="Percent 13 3 28" xfId="23724" xr:uid="{00000000-0005-0000-0000-0000A75C0000}"/>
    <cellStyle name="Percent 13 3 28 2" xfId="23725" xr:uid="{00000000-0005-0000-0000-0000A85C0000}"/>
    <cellStyle name="Percent 13 3 29" xfId="23726" xr:uid="{00000000-0005-0000-0000-0000A95C0000}"/>
    <cellStyle name="Percent 13 3 29 2" xfId="23727" xr:uid="{00000000-0005-0000-0000-0000AA5C0000}"/>
    <cellStyle name="Percent 13 3 3" xfId="23728" xr:uid="{00000000-0005-0000-0000-0000AB5C0000}"/>
    <cellStyle name="Percent 13 3 3 2" xfId="23729" xr:uid="{00000000-0005-0000-0000-0000AC5C0000}"/>
    <cellStyle name="Percent 13 3 30" xfId="23730" xr:uid="{00000000-0005-0000-0000-0000AD5C0000}"/>
    <cellStyle name="Percent 13 3 30 2" xfId="23731" xr:uid="{00000000-0005-0000-0000-0000AE5C0000}"/>
    <cellStyle name="Percent 13 3 31" xfId="23732" xr:uid="{00000000-0005-0000-0000-0000AF5C0000}"/>
    <cellStyle name="Percent 13 3 31 2" xfId="23733" xr:uid="{00000000-0005-0000-0000-0000B05C0000}"/>
    <cellStyle name="Percent 13 3 32" xfId="23734" xr:uid="{00000000-0005-0000-0000-0000B15C0000}"/>
    <cellStyle name="Percent 13 3 32 2" xfId="23735" xr:uid="{00000000-0005-0000-0000-0000B25C0000}"/>
    <cellStyle name="Percent 13 3 33" xfId="23736" xr:uid="{00000000-0005-0000-0000-0000B35C0000}"/>
    <cellStyle name="Percent 13 3 33 2" xfId="23737" xr:uid="{00000000-0005-0000-0000-0000B45C0000}"/>
    <cellStyle name="Percent 13 3 34" xfId="23738" xr:uid="{00000000-0005-0000-0000-0000B55C0000}"/>
    <cellStyle name="Percent 13 3 34 2" xfId="23739" xr:uid="{00000000-0005-0000-0000-0000B65C0000}"/>
    <cellStyle name="Percent 13 3 35" xfId="23740" xr:uid="{00000000-0005-0000-0000-0000B75C0000}"/>
    <cellStyle name="Percent 13 3 35 2" xfId="23741" xr:uid="{00000000-0005-0000-0000-0000B85C0000}"/>
    <cellStyle name="Percent 13 3 36" xfId="23742" xr:uid="{00000000-0005-0000-0000-0000B95C0000}"/>
    <cellStyle name="Percent 13 3 36 2" xfId="23743" xr:uid="{00000000-0005-0000-0000-0000BA5C0000}"/>
    <cellStyle name="Percent 13 3 37" xfId="23744" xr:uid="{00000000-0005-0000-0000-0000BB5C0000}"/>
    <cellStyle name="Percent 13 3 37 2" xfId="23745" xr:uid="{00000000-0005-0000-0000-0000BC5C0000}"/>
    <cellStyle name="Percent 13 3 38" xfId="23746" xr:uid="{00000000-0005-0000-0000-0000BD5C0000}"/>
    <cellStyle name="Percent 13 3 38 2" xfId="23747" xr:uid="{00000000-0005-0000-0000-0000BE5C0000}"/>
    <cellStyle name="Percent 13 3 39" xfId="23748" xr:uid="{00000000-0005-0000-0000-0000BF5C0000}"/>
    <cellStyle name="Percent 13 3 4" xfId="23749" xr:uid="{00000000-0005-0000-0000-0000C05C0000}"/>
    <cellStyle name="Percent 13 3 4 2" xfId="23750" xr:uid="{00000000-0005-0000-0000-0000C15C0000}"/>
    <cellStyle name="Percent 13 3 5" xfId="23751" xr:uid="{00000000-0005-0000-0000-0000C25C0000}"/>
    <cellStyle name="Percent 13 3 5 2" xfId="23752" xr:uid="{00000000-0005-0000-0000-0000C35C0000}"/>
    <cellStyle name="Percent 13 3 6" xfId="23753" xr:uid="{00000000-0005-0000-0000-0000C45C0000}"/>
    <cellStyle name="Percent 13 3 6 2" xfId="23754" xr:uid="{00000000-0005-0000-0000-0000C55C0000}"/>
    <cellStyle name="Percent 13 3 7" xfId="23755" xr:uid="{00000000-0005-0000-0000-0000C65C0000}"/>
    <cellStyle name="Percent 13 3 7 2" xfId="23756" xr:uid="{00000000-0005-0000-0000-0000C75C0000}"/>
    <cellStyle name="Percent 13 3 8" xfId="23757" xr:uid="{00000000-0005-0000-0000-0000C85C0000}"/>
    <cellStyle name="Percent 13 3 8 2" xfId="23758" xr:uid="{00000000-0005-0000-0000-0000C95C0000}"/>
    <cellStyle name="Percent 13 3 9" xfId="23759" xr:uid="{00000000-0005-0000-0000-0000CA5C0000}"/>
    <cellStyle name="Percent 13 3 9 2" xfId="23760" xr:uid="{00000000-0005-0000-0000-0000CB5C0000}"/>
    <cellStyle name="Percent 13 4" xfId="23761" xr:uid="{00000000-0005-0000-0000-0000CC5C0000}"/>
    <cellStyle name="Percent 13 4 10" xfId="23762" xr:uid="{00000000-0005-0000-0000-0000CD5C0000}"/>
    <cellStyle name="Percent 13 4 10 2" xfId="23763" xr:uid="{00000000-0005-0000-0000-0000CE5C0000}"/>
    <cellStyle name="Percent 13 4 11" xfId="23764" xr:uid="{00000000-0005-0000-0000-0000CF5C0000}"/>
    <cellStyle name="Percent 13 4 11 2" xfId="23765" xr:uid="{00000000-0005-0000-0000-0000D05C0000}"/>
    <cellStyle name="Percent 13 4 12" xfId="23766" xr:uid="{00000000-0005-0000-0000-0000D15C0000}"/>
    <cellStyle name="Percent 13 4 12 2" xfId="23767" xr:uid="{00000000-0005-0000-0000-0000D25C0000}"/>
    <cellStyle name="Percent 13 4 13" xfId="23768" xr:uid="{00000000-0005-0000-0000-0000D35C0000}"/>
    <cellStyle name="Percent 13 4 13 2" xfId="23769" xr:uid="{00000000-0005-0000-0000-0000D45C0000}"/>
    <cellStyle name="Percent 13 4 14" xfId="23770" xr:uid="{00000000-0005-0000-0000-0000D55C0000}"/>
    <cellStyle name="Percent 13 4 14 2" xfId="23771" xr:uid="{00000000-0005-0000-0000-0000D65C0000}"/>
    <cellStyle name="Percent 13 4 15" xfId="23772" xr:uid="{00000000-0005-0000-0000-0000D75C0000}"/>
    <cellStyle name="Percent 13 4 15 2" xfId="23773" xr:uid="{00000000-0005-0000-0000-0000D85C0000}"/>
    <cellStyle name="Percent 13 4 16" xfId="23774" xr:uid="{00000000-0005-0000-0000-0000D95C0000}"/>
    <cellStyle name="Percent 13 4 16 2" xfId="23775" xr:uid="{00000000-0005-0000-0000-0000DA5C0000}"/>
    <cellStyle name="Percent 13 4 17" xfId="23776" xr:uid="{00000000-0005-0000-0000-0000DB5C0000}"/>
    <cellStyle name="Percent 13 4 17 2" xfId="23777" xr:uid="{00000000-0005-0000-0000-0000DC5C0000}"/>
    <cellStyle name="Percent 13 4 18" xfId="23778" xr:uid="{00000000-0005-0000-0000-0000DD5C0000}"/>
    <cellStyle name="Percent 13 4 18 2" xfId="23779" xr:uid="{00000000-0005-0000-0000-0000DE5C0000}"/>
    <cellStyle name="Percent 13 4 19" xfId="23780" xr:uid="{00000000-0005-0000-0000-0000DF5C0000}"/>
    <cellStyle name="Percent 13 4 19 2" xfId="23781" xr:uid="{00000000-0005-0000-0000-0000E05C0000}"/>
    <cellStyle name="Percent 13 4 2" xfId="23782" xr:uid="{00000000-0005-0000-0000-0000E15C0000}"/>
    <cellStyle name="Percent 13 4 2 2" xfId="23783" xr:uid="{00000000-0005-0000-0000-0000E25C0000}"/>
    <cellStyle name="Percent 13 4 20" xfId="23784" xr:uid="{00000000-0005-0000-0000-0000E35C0000}"/>
    <cellStyle name="Percent 13 4 20 2" xfId="23785" xr:uid="{00000000-0005-0000-0000-0000E45C0000}"/>
    <cellStyle name="Percent 13 4 21" xfId="23786" xr:uid="{00000000-0005-0000-0000-0000E55C0000}"/>
    <cellStyle name="Percent 13 4 21 2" xfId="23787" xr:uid="{00000000-0005-0000-0000-0000E65C0000}"/>
    <cellStyle name="Percent 13 4 22" xfId="23788" xr:uid="{00000000-0005-0000-0000-0000E75C0000}"/>
    <cellStyle name="Percent 13 4 22 2" xfId="23789" xr:uid="{00000000-0005-0000-0000-0000E85C0000}"/>
    <cellStyle name="Percent 13 4 23" xfId="23790" xr:uid="{00000000-0005-0000-0000-0000E95C0000}"/>
    <cellStyle name="Percent 13 4 23 2" xfId="23791" xr:uid="{00000000-0005-0000-0000-0000EA5C0000}"/>
    <cellStyle name="Percent 13 4 24" xfId="23792" xr:uid="{00000000-0005-0000-0000-0000EB5C0000}"/>
    <cellStyle name="Percent 13 4 24 2" xfId="23793" xr:uid="{00000000-0005-0000-0000-0000EC5C0000}"/>
    <cellStyle name="Percent 13 4 25" xfId="23794" xr:uid="{00000000-0005-0000-0000-0000ED5C0000}"/>
    <cellStyle name="Percent 13 4 25 2" xfId="23795" xr:uid="{00000000-0005-0000-0000-0000EE5C0000}"/>
    <cellStyle name="Percent 13 4 26" xfId="23796" xr:uid="{00000000-0005-0000-0000-0000EF5C0000}"/>
    <cellStyle name="Percent 13 4 26 2" xfId="23797" xr:uid="{00000000-0005-0000-0000-0000F05C0000}"/>
    <cellStyle name="Percent 13 4 27" xfId="23798" xr:uid="{00000000-0005-0000-0000-0000F15C0000}"/>
    <cellStyle name="Percent 13 4 27 2" xfId="23799" xr:uid="{00000000-0005-0000-0000-0000F25C0000}"/>
    <cellStyle name="Percent 13 4 28" xfId="23800" xr:uid="{00000000-0005-0000-0000-0000F35C0000}"/>
    <cellStyle name="Percent 13 4 28 2" xfId="23801" xr:uid="{00000000-0005-0000-0000-0000F45C0000}"/>
    <cellStyle name="Percent 13 4 29" xfId="23802" xr:uid="{00000000-0005-0000-0000-0000F55C0000}"/>
    <cellStyle name="Percent 13 4 29 2" xfId="23803" xr:uid="{00000000-0005-0000-0000-0000F65C0000}"/>
    <cellStyle name="Percent 13 4 3" xfId="23804" xr:uid="{00000000-0005-0000-0000-0000F75C0000}"/>
    <cellStyle name="Percent 13 4 3 2" xfId="23805" xr:uid="{00000000-0005-0000-0000-0000F85C0000}"/>
    <cellStyle name="Percent 13 4 30" xfId="23806" xr:uid="{00000000-0005-0000-0000-0000F95C0000}"/>
    <cellStyle name="Percent 13 4 30 2" xfId="23807" xr:uid="{00000000-0005-0000-0000-0000FA5C0000}"/>
    <cellStyle name="Percent 13 4 31" xfId="23808" xr:uid="{00000000-0005-0000-0000-0000FB5C0000}"/>
    <cellStyle name="Percent 13 4 31 2" xfId="23809" xr:uid="{00000000-0005-0000-0000-0000FC5C0000}"/>
    <cellStyle name="Percent 13 4 32" xfId="23810" xr:uid="{00000000-0005-0000-0000-0000FD5C0000}"/>
    <cellStyle name="Percent 13 4 32 2" xfId="23811" xr:uid="{00000000-0005-0000-0000-0000FE5C0000}"/>
    <cellStyle name="Percent 13 4 33" xfId="23812" xr:uid="{00000000-0005-0000-0000-0000FF5C0000}"/>
    <cellStyle name="Percent 13 4 33 2" xfId="23813" xr:uid="{00000000-0005-0000-0000-0000005D0000}"/>
    <cellStyle name="Percent 13 4 34" xfId="23814" xr:uid="{00000000-0005-0000-0000-0000015D0000}"/>
    <cellStyle name="Percent 13 4 34 2" xfId="23815" xr:uid="{00000000-0005-0000-0000-0000025D0000}"/>
    <cellStyle name="Percent 13 4 35" xfId="23816" xr:uid="{00000000-0005-0000-0000-0000035D0000}"/>
    <cellStyle name="Percent 13 4 35 2" xfId="23817" xr:uid="{00000000-0005-0000-0000-0000045D0000}"/>
    <cellStyle name="Percent 13 4 36" xfId="23818" xr:uid="{00000000-0005-0000-0000-0000055D0000}"/>
    <cellStyle name="Percent 13 4 36 2" xfId="23819" xr:uid="{00000000-0005-0000-0000-0000065D0000}"/>
    <cellStyle name="Percent 13 4 37" xfId="23820" xr:uid="{00000000-0005-0000-0000-0000075D0000}"/>
    <cellStyle name="Percent 13 4 37 2" xfId="23821" xr:uid="{00000000-0005-0000-0000-0000085D0000}"/>
    <cellStyle name="Percent 13 4 38" xfId="23822" xr:uid="{00000000-0005-0000-0000-0000095D0000}"/>
    <cellStyle name="Percent 13 4 38 2" xfId="23823" xr:uid="{00000000-0005-0000-0000-00000A5D0000}"/>
    <cellStyle name="Percent 13 4 39" xfId="23824" xr:uid="{00000000-0005-0000-0000-00000B5D0000}"/>
    <cellStyle name="Percent 13 4 4" xfId="23825" xr:uid="{00000000-0005-0000-0000-00000C5D0000}"/>
    <cellStyle name="Percent 13 4 4 2" xfId="23826" xr:uid="{00000000-0005-0000-0000-00000D5D0000}"/>
    <cellStyle name="Percent 13 4 5" xfId="23827" xr:uid="{00000000-0005-0000-0000-00000E5D0000}"/>
    <cellStyle name="Percent 13 4 5 2" xfId="23828" xr:uid="{00000000-0005-0000-0000-00000F5D0000}"/>
    <cellStyle name="Percent 13 4 6" xfId="23829" xr:uid="{00000000-0005-0000-0000-0000105D0000}"/>
    <cellStyle name="Percent 13 4 6 2" xfId="23830" xr:uid="{00000000-0005-0000-0000-0000115D0000}"/>
    <cellStyle name="Percent 13 4 7" xfId="23831" xr:uid="{00000000-0005-0000-0000-0000125D0000}"/>
    <cellStyle name="Percent 13 4 7 2" xfId="23832" xr:uid="{00000000-0005-0000-0000-0000135D0000}"/>
    <cellStyle name="Percent 13 4 8" xfId="23833" xr:uid="{00000000-0005-0000-0000-0000145D0000}"/>
    <cellStyle name="Percent 13 4 8 2" xfId="23834" xr:uid="{00000000-0005-0000-0000-0000155D0000}"/>
    <cellStyle name="Percent 13 4 9" xfId="23835" xr:uid="{00000000-0005-0000-0000-0000165D0000}"/>
    <cellStyle name="Percent 13 4 9 2" xfId="23836" xr:uid="{00000000-0005-0000-0000-0000175D0000}"/>
    <cellStyle name="Percent 13 5" xfId="23837" xr:uid="{00000000-0005-0000-0000-0000185D0000}"/>
    <cellStyle name="Percent 13 5 10" xfId="23838" xr:uid="{00000000-0005-0000-0000-0000195D0000}"/>
    <cellStyle name="Percent 13 5 10 2" xfId="23839" xr:uid="{00000000-0005-0000-0000-00001A5D0000}"/>
    <cellStyle name="Percent 13 5 11" xfId="23840" xr:uid="{00000000-0005-0000-0000-00001B5D0000}"/>
    <cellStyle name="Percent 13 5 11 2" xfId="23841" xr:uid="{00000000-0005-0000-0000-00001C5D0000}"/>
    <cellStyle name="Percent 13 5 12" xfId="23842" xr:uid="{00000000-0005-0000-0000-00001D5D0000}"/>
    <cellStyle name="Percent 13 5 12 2" xfId="23843" xr:uid="{00000000-0005-0000-0000-00001E5D0000}"/>
    <cellStyle name="Percent 13 5 13" xfId="23844" xr:uid="{00000000-0005-0000-0000-00001F5D0000}"/>
    <cellStyle name="Percent 13 5 13 2" xfId="23845" xr:uid="{00000000-0005-0000-0000-0000205D0000}"/>
    <cellStyle name="Percent 13 5 14" xfId="23846" xr:uid="{00000000-0005-0000-0000-0000215D0000}"/>
    <cellStyle name="Percent 13 5 14 2" xfId="23847" xr:uid="{00000000-0005-0000-0000-0000225D0000}"/>
    <cellStyle name="Percent 13 5 15" xfId="23848" xr:uid="{00000000-0005-0000-0000-0000235D0000}"/>
    <cellStyle name="Percent 13 5 15 2" xfId="23849" xr:uid="{00000000-0005-0000-0000-0000245D0000}"/>
    <cellStyle name="Percent 13 5 16" xfId="23850" xr:uid="{00000000-0005-0000-0000-0000255D0000}"/>
    <cellStyle name="Percent 13 5 16 2" xfId="23851" xr:uid="{00000000-0005-0000-0000-0000265D0000}"/>
    <cellStyle name="Percent 13 5 17" xfId="23852" xr:uid="{00000000-0005-0000-0000-0000275D0000}"/>
    <cellStyle name="Percent 13 5 17 2" xfId="23853" xr:uid="{00000000-0005-0000-0000-0000285D0000}"/>
    <cellStyle name="Percent 13 5 18" xfId="23854" xr:uid="{00000000-0005-0000-0000-0000295D0000}"/>
    <cellStyle name="Percent 13 5 18 2" xfId="23855" xr:uid="{00000000-0005-0000-0000-00002A5D0000}"/>
    <cellStyle name="Percent 13 5 19" xfId="23856" xr:uid="{00000000-0005-0000-0000-00002B5D0000}"/>
    <cellStyle name="Percent 13 5 19 2" xfId="23857" xr:uid="{00000000-0005-0000-0000-00002C5D0000}"/>
    <cellStyle name="Percent 13 5 2" xfId="23858" xr:uid="{00000000-0005-0000-0000-00002D5D0000}"/>
    <cellStyle name="Percent 13 5 2 2" xfId="23859" xr:uid="{00000000-0005-0000-0000-00002E5D0000}"/>
    <cellStyle name="Percent 13 5 20" xfId="23860" xr:uid="{00000000-0005-0000-0000-00002F5D0000}"/>
    <cellStyle name="Percent 13 5 20 2" xfId="23861" xr:uid="{00000000-0005-0000-0000-0000305D0000}"/>
    <cellStyle name="Percent 13 5 21" xfId="23862" xr:uid="{00000000-0005-0000-0000-0000315D0000}"/>
    <cellStyle name="Percent 13 5 21 2" xfId="23863" xr:uid="{00000000-0005-0000-0000-0000325D0000}"/>
    <cellStyle name="Percent 13 5 22" xfId="23864" xr:uid="{00000000-0005-0000-0000-0000335D0000}"/>
    <cellStyle name="Percent 13 5 22 2" xfId="23865" xr:uid="{00000000-0005-0000-0000-0000345D0000}"/>
    <cellStyle name="Percent 13 5 23" xfId="23866" xr:uid="{00000000-0005-0000-0000-0000355D0000}"/>
    <cellStyle name="Percent 13 5 23 2" xfId="23867" xr:uid="{00000000-0005-0000-0000-0000365D0000}"/>
    <cellStyle name="Percent 13 5 24" xfId="23868" xr:uid="{00000000-0005-0000-0000-0000375D0000}"/>
    <cellStyle name="Percent 13 5 24 2" xfId="23869" xr:uid="{00000000-0005-0000-0000-0000385D0000}"/>
    <cellStyle name="Percent 13 5 25" xfId="23870" xr:uid="{00000000-0005-0000-0000-0000395D0000}"/>
    <cellStyle name="Percent 13 5 25 2" xfId="23871" xr:uid="{00000000-0005-0000-0000-00003A5D0000}"/>
    <cellStyle name="Percent 13 5 26" xfId="23872" xr:uid="{00000000-0005-0000-0000-00003B5D0000}"/>
    <cellStyle name="Percent 13 5 26 2" xfId="23873" xr:uid="{00000000-0005-0000-0000-00003C5D0000}"/>
    <cellStyle name="Percent 13 5 27" xfId="23874" xr:uid="{00000000-0005-0000-0000-00003D5D0000}"/>
    <cellStyle name="Percent 13 5 27 2" xfId="23875" xr:uid="{00000000-0005-0000-0000-00003E5D0000}"/>
    <cellStyle name="Percent 13 5 28" xfId="23876" xr:uid="{00000000-0005-0000-0000-00003F5D0000}"/>
    <cellStyle name="Percent 13 5 28 2" xfId="23877" xr:uid="{00000000-0005-0000-0000-0000405D0000}"/>
    <cellStyle name="Percent 13 5 29" xfId="23878" xr:uid="{00000000-0005-0000-0000-0000415D0000}"/>
    <cellStyle name="Percent 13 5 29 2" xfId="23879" xr:uid="{00000000-0005-0000-0000-0000425D0000}"/>
    <cellStyle name="Percent 13 5 3" xfId="23880" xr:uid="{00000000-0005-0000-0000-0000435D0000}"/>
    <cellStyle name="Percent 13 5 3 2" xfId="23881" xr:uid="{00000000-0005-0000-0000-0000445D0000}"/>
    <cellStyle name="Percent 13 5 30" xfId="23882" xr:uid="{00000000-0005-0000-0000-0000455D0000}"/>
    <cellStyle name="Percent 13 5 30 2" xfId="23883" xr:uid="{00000000-0005-0000-0000-0000465D0000}"/>
    <cellStyle name="Percent 13 5 31" xfId="23884" xr:uid="{00000000-0005-0000-0000-0000475D0000}"/>
    <cellStyle name="Percent 13 5 31 2" xfId="23885" xr:uid="{00000000-0005-0000-0000-0000485D0000}"/>
    <cellStyle name="Percent 13 5 32" xfId="23886" xr:uid="{00000000-0005-0000-0000-0000495D0000}"/>
    <cellStyle name="Percent 13 5 32 2" xfId="23887" xr:uid="{00000000-0005-0000-0000-00004A5D0000}"/>
    <cellStyle name="Percent 13 5 33" xfId="23888" xr:uid="{00000000-0005-0000-0000-00004B5D0000}"/>
    <cellStyle name="Percent 13 5 33 2" xfId="23889" xr:uid="{00000000-0005-0000-0000-00004C5D0000}"/>
    <cellStyle name="Percent 13 5 34" xfId="23890" xr:uid="{00000000-0005-0000-0000-00004D5D0000}"/>
    <cellStyle name="Percent 13 5 34 2" xfId="23891" xr:uid="{00000000-0005-0000-0000-00004E5D0000}"/>
    <cellStyle name="Percent 13 5 35" xfId="23892" xr:uid="{00000000-0005-0000-0000-00004F5D0000}"/>
    <cellStyle name="Percent 13 5 35 2" xfId="23893" xr:uid="{00000000-0005-0000-0000-0000505D0000}"/>
    <cellStyle name="Percent 13 5 36" xfId="23894" xr:uid="{00000000-0005-0000-0000-0000515D0000}"/>
    <cellStyle name="Percent 13 5 36 2" xfId="23895" xr:uid="{00000000-0005-0000-0000-0000525D0000}"/>
    <cellStyle name="Percent 13 5 37" xfId="23896" xr:uid="{00000000-0005-0000-0000-0000535D0000}"/>
    <cellStyle name="Percent 13 5 37 2" xfId="23897" xr:uid="{00000000-0005-0000-0000-0000545D0000}"/>
    <cellStyle name="Percent 13 5 38" xfId="23898" xr:uid="{00000000-0005-0000-0000-0000555D0000}"/>
    <cellStyle name="Percent 13 5 38 2" xfId="23899" xr:uid="{00000000-0005-0000-0000-0000565D0000}"/>
    <cellStyle name="Percent 13 5 39" xfId="23900" xr:uid="{00000000-0005-0000-0000-0000575D0000}"/>
    <cellStyle name="Percent 13 5 4" xfId="23901" xr:uid="{00000000-0005-0000-0000-0000585D0000}"/>
    <cellStyle name="Percent 13 5 4 2" xfId="23902" xr:uid="{00000000-0005-0000-0000-0000595D0000}"/>
    <cellStyle name="Percent 13 5 5" xfId="23903" xr:uid="{00000000-0005-0000-0000-00005A5D0000}"/>
    <cellStyle name="Percent 13 5 5 2" xfId="23904" xr:uid="{00000000-0005-0000-0000-00005B5D0000}"/>
    <cellStyle name="Percent 13 5 6" xfId="23905" xr:uid="{00000000-0005-0000-0000-00005C5D0000}"/>
    <cellStyle name="Percent 13 5 6 2" xfId="23906" xr:uid="{00000000-0005-0000-0000-00005D5D0000}"/>
    <cellStyle name="Percent 13 5 7" xfId="23907" xr:uid="{00000000-0005-0000-0000-00005E5D0000}"/>
    <cellStyle name="Percent 13 5 7 2" xfId="23908" xr:uid="{00000000-0005-0000-0000-00005F5D0000}"/>
    <cellStyle name="Percent 13 5 8" xfId="23909" xr:uid="{00000000-0005-0000-0000-0000605D0000}"/>
    <cellStyle name="Percent 13 5 8 2" xfId="23910" xr:uid="{00000000-0005-0000-0000-0000615D0000}"/>
    <cellStyle name="Percent 13 5 9" xfId="23911" xr:uid="{00000000-0005-0000-0000-0000625D0000}"/>
    <cellStyle name="Percent 13 5 9 2" xfId="23912" xr:uid="{00000000-0005-0000-0000-0000635D0000}"/>
    <cellStyle name="Percent 13 6" xfId="23913" xr:uid="{00000000-0005-0000-0000-0000645D0000}"/>
    <cellStyle name="Percent 13 6 10" xfId="23914" xr:uid="{00000000-0005-0000-0000-0000655D0000}"/>
    <cellStyle name="Percent 13 6 10 2" xfId="23915" xr:uid="{00000000-0005-0000-0000-0000665D0000}"/>
    <cellStyle name="Percent 13 6 11" xfId="23916" xr:uid="{00000000-0005-0000-0000-0000675D0000}"/>
    <cellStyle name="Percent 13 6 11 2" xfId="23917" xr:uid="{00000000-0005-0000-0000-0000685D0000}"/>
    <cellStyle name="Percent 13 6 12" xfId="23918" xr:uid="{00000000-0005-0000-0000-0000695D0000}"/>
    <cellStyle name="Percent 13 6 12 2" xfId="23919" xr:uid="{00000000-0005-0000-0000-00006A5D0000}"/>
    <cellStyle name="Percent 13 6 13" xfId="23920" xr:uid="{00000000-0005-0000-0000-00006B5D0000}"/>
    <cellStyle name="Percent 13 6 13 2" xfId="23921" xr:uid="{00000000-0005-0000-0000-00006C5D0000}"/>
    <cellStyle name="Percent 13 6 14" xfId="23922" xr:uid="{00000000-0005-0000-0000-00006D5D0000}"/>
    <cellStyle name="Percent 13 6 14 2" xfId="23923" xr:uid="{00000000-0005-0000-0000-00006E5D0000}"/>
    <cellStyle name="Percent 13 6 15" xfId="23924" xr:uid="{00000000-0005-0000-0000-00006F5D0000}"/>
    <cellStyle name="Percent 13 6 15 2" xfId="23925" xr:uid="{00000000-0005-0000-0000-0000705D0000}"/>
    <cellStyle name="Percent 13 6 16" xfId="23926" xr:uid="{00000000-0005-0000-0000-0000715D0000}"/>
    <cellStyle name="Percent 13 6 16 2" xfId="23927" xr:uid="{00000000-0005-0000-0000-0000725D0000}"/>
    <cellStyle name="Percent 13 6 17" xfId="23928" xr:uid="{00000000-0005-0000-0000-0000735D0000}"/>
    <cellStyle name="Percent 13 6 17 2" xfId="23929" xr:uid="{00000000-0005-0000-0000-0000745D0000}"/>
    <cellStyle name="Percent 13 6 18" xfId="23930" xr:uid="{00000000-0005-0000-0000-0000755D0000}"/>
    <cellStyle name="Percent 13 6 18 2" xfId="23931" xr:uid="{00000000-0005-0000-0000-0000765D0000}"/>
    <cellStyle name="Percent 13 6 19" xfId="23932" xr:uid="{00000000-0005-0000-0000-0000775D0000}"/>
    <cellStyle name="Percent 13 6 19 2" xfId="23933" xr:uid="{00000000-0005-0000-0000-0000785D0000}"/>
    <cellStyle name="Percent 13 6 2" xfId="23934" xr:uid="{00000000-0005-0000-0000-0000795D0000}"/>
    <cellStyle name="Percent 13 6 2 2" xfId="23935" xr:uid="{00000000-0005-0000-0000-00007A5D0000}"/>
    <cellStyle name="Percent 13 6 20" xfId="23936" xr:uid="{00000000-0005-0000-0000-00007B5D0000}"/>
    <cellStyle name="Percent 13 6 20 2" xfId="23937" xr:uid="{00000000-0005-0000-0000-00007C5D0000}"/>
    <cellStyle name="Percent 13 6 21" xfId="23938" xr:uid="{00000000-0005-0000-0000-00007D5D0000}"/>
    <cellStyle name="Percent 13 6 21 2" xfId="23939" xr:uid="{00000000-0005-0000-0000-00007E5D0000}"/>
    <cellStyle name="Percent 13 6 22" xfId="23940" xr:uid="{00000000-0005-0000-0000-00007F5D0000}"/>
    <cellStyle name="Percent 13 6 22 2" xfId="23941" xr:uid="{00000000-0005-0000-0000-0000805D0000}"/>
    <cellStyle name="Percent 13 6 23" xfId="23942" xr:uid="{00000000-0005-0000-0000-0000815D0000}"/>
    <cellStyle name="Percent 13 6 23 2" xfId="23943" xr:uid="{00000000-0005-0000-0000-0000825D0000}"/>
    <cellStyle name="Percent 13 6 24" xfId="23944" xr:uid="{00000000-0005-0000-0000-0000835D0000}"/>
    <cellStyle name="Percent 13 6 24 2" xfId="23945" xr:uid="{00000000-0005-0000-0000-0000845D0000}"/>
    <cellStyle name="Percent 13 6 25" xfId="23946" xr:uid="{00000000-0005-0000-0000-0000855D0000}"/>
    <cellStyle name="Percent 13 6 25 2" xfId="23947" xr:uid="{00000000-0005-0000-0000-0000865D0000}"/>
    <cellStyle name="Percent 13 6 26" xfId="23948" xr:uid="{00000000-0005-0000-0000-0000875D0000}"/>
    <cellStyle name="Percent 13 6 26 2" xfId="23949" xr:uid="{00000000-0005-0000-0000-0000885D0000}"/>
    <cellStyle name="Percent 13 6 27" xfId="23950" xr:uid="{00000000-0005-0000-0000-0000895D0000}"/>
    <cellStyle name="Percent 13 6 27 2" xfId="23951" xr:uid="{00000000-0005-0000-0000-00008A5D0000}"/>
    <cellStyle name="Percent 13 6 28" xfId="23952" xr:uid="{00000000-0005-0000-0000-00008B5D0000}"/>
    <cellStyle name="Percent 13 6 28 2" xfId="23953" xr:uid="{00000000-0005-0000-0000-00008C5D0000}"/>
    <cellStyle name="Percent 13 6 29" xfId="23954" xr:uid="{00000000-0005-0000-0000-00008D5D0000}"/>
    <cellStyle name="Percent 13 6 29 2" xfId="23955" xr:uid="{00000000-0005-0000-0000-00008E5D0000}"/>
    <cellStyle name="Percent 13 6 3" xfId="23956" xr:uid="{00000000-0005-0000-0000-00008F5D0000}"/>
    <cellStyle name="Percent 13 6 3 2" xfId="23957" xr:uid="{00000000-0005-0000-0000-0000905D0000}"/>
    <cellStyle name="Percent 13 6 30" xfId="23958" xr:uid="{00000000-0005-0000-0000-0000915D0000}"/>
    <cellStyle name="Percent 13 6 30 2" xfId="23959" xr:uid="{00000000-0005-0000-0000-0000925D0000}"/>
    <cellStyle name="Percent 13 6 31" xfId="23960" xr:uid="{00000000-0005-0000-0000-0000935D0000}"/>
    <cellStyle name="Percent 13 6 31 2" xfId="23961" xr:uid="{00000000-0005-0000-0000-0000945D0000}"/>
    <cellStyle name="Percent 13 6 32" xfId="23962" xr:uid="{00000000-0005-0000-0000-0000955D0000}"/>
    <cellStyle name="Percent 13 6 32 2" xfId="23963" xr:uid="{00000000-0005-0000-0000-0000965D0000}"/>
    <cellStyle name="Percent 13 6 33" xfId="23964" xr:uid="{00000000-0005-0000-0000-0000975D0000}"/>
    <cellStyle name="Percent 13 6 33 2" xfId="23965" xr:uid="{00000000-0005-0000-0000-0000985D0000}"/>
    <cellStyle name="Percent 13 6 34" xfId="23966" xr:uid="{00000000-0005-0000-0000-0000995D0000}"/>
    <cellStyle name="Percent 13 6 34 2" xfId="23967" xr:uid="{00000000-0005-0000-0000-00009A5D0000}"/>
    <cellStyle name="Percent 13 6 35" xfId="23968" xr:uid="{00000000-0005-0000-0000-00009B5D0000}"/>
    <cellStyle name="Percent 13 6 35 2" xfId="23969" xr:uid="{00000000-0005-0000-0000-00009C5D0000}"/>
    <cellStyle name="Percent 13 6 36" xfId="23970" xr:uid="{00000000-0005-0000-0000-00009D5D0000}"/>
    <cellStyle name="Percent 13 6 36 2" xfId="23971" xr:uid="{00000000-0005-0000-0000-00009E5D0000}"/>
    <cellStyle name="Percent 13 6 37" xfId="23972" xr:uid="{00000000-0005-0000-0000-00009F5D0000}"/>
    <cellStyle name="Percent 13 6 37 2" xfId="23973" xr:uid="{00000000-0005-0000-0000-0000A05D0000}"/>
    <cellStyle name="Percent 13 6 38" xfId="23974" xr:uid="{00000000-0005-0000-0000-0000A15D0000}"/>
    <cellStyle name="Percent 13 6 38 2" xfId="23975" xr:uid="{00000000-0005-0000-0000-0000A25D0000}"/>
    <cellStyle name="Percent 13 6 39" xfId="23976" xr:uid="{00000000-0005-0000-0000-0000A35D0000}"/>
    <cellStyle name="Percent 13 6 4" xfId="23977" xr:uid="{00000000-0005-0000-0000-0000A45D0000}"/>
    <cellStyle name="Percent 13 6 4 2" xfId="23978" xr:uid="{00000000-0005-0000-0000-0000A55D0000}"/>
    <cellStyle name="Percent 13 6 5" xfId="23979" xr:uid="{00000000-0005-0000-0000-0000A65D0000}"/>
    <cellStyle name="Percent 13 6 5 2" xfId="23980" xr:uid="{00000000-0005-0000-0000-0000A75D0000}"/>
    <cellStyle name="Percent 13 6 6" xfId="23981" xr:uid="{00000000-0005-0000-0000-0000A85D0000}"/>
    <cellStyle name="Percent 13 6 6 2" xfId="23982" xr:uid="{00000000-0005-0000-0000-0000A95D0000}"/>
    <cellStyle name="Percent 13 6 7" xfId="23983" xr:uid="{00000000-0005-0000-0000-0000AA5D0000}"/>
    <cellStyle name="Percent 13 6 7 2" xfId="23984" xr:uid="{00000000-0005-0000-0000-0000AB5D0000}"/>
    <cellStyle name="Percent 13 6 8" xfId="23985" xr:uid="{00000000-0005-0000-0000-0000AC5D0000}"/>
    <cellStyle name="Percent 13 6 8 2" xfId="23986" xr:uid="{00000000-0005-0000-0000-0000AD5D0000}"/>
    <cellStyle name="Percent 13 6 9" xfId="23987" xr:uid="{00000000-0005-0000-0000-0000AE5D0000}"/>
    <cellStyle name="Percent 13 6 9 2" xfId="23988" xr:uid="{00000000-0005-0000-0000-0000AF5D0000}"/>
    <cellStyle name="Percent 13 7" xfId="23989" xr:uid="{00000000-0005-0000-0000-0000B05D0000}"/>
    <cellStyle name="Percent 13 7 10" xfId="23990" xr:uid="{00000000-0005-0000-0000-0000B15D0000}"/>
    <cellStyle name="Percent 13 7 10 2" xfId="23991" xr:uid="{00000000-0005-0000-0000-0000B25D0000}"/>
    <cellStyle name="Percent 13 7 11" xfId="23992" xr:uid="{00000000-0005-0000-0000-0000B35D0000}"/>
    <cellStyle name="Percent 13 7 11 2" xfId="23993" xr:uid="{00000000-0005-0000-0000-0000B45D0000}"/>
    <cellStyle name="Percent 13 7 12" xfId="23994" xr:uid="{00000000-0005-0000-0000-0000B55D0000}"/>
    <cellStyle name="Percent 13 7 12 2" xfId="23995" xr:uid="{00000000-0005-0000-0000-0000B65D0000}"/>
    <cellStyle name="Percent 13 7 13" xfId="23996" xr:uid="{00000000-0005-0000-0000-0000B75D0000}"/>
    <cellStyle name="Percent 13 7 13 2" xfId="23997" xr:uid="{00000000-0005-0000-0000-0000B85D0000}"/>
    <cellStyle name="Percent 13 7 14" xfId="23998" xr:uid="{00000000-0005-0000-0000-0000B95D0000}"/>
    <cellStyle name="Percent 13 7 14 2" xfId="23999" xr:uid="{00000000-0005-0000-0000-0000BA5D0000}"/>
    <cellStyle name="Percent 13 7 15" xfId="24000" xr:uid="{00000000-0005-0000-0000-0000BB5D0000}"/>
    <cellStyle name="Percent 13 7 15 2" xfId="24001" xr:uid="{00000000-0005-0000-0000-0000BC5D0000}"/>
    <cellStyle name="Percent 13 7 16" xfId="24002" xr:uid="{00000000-0005-0000-0000-0000BD5D0000}"/>
    <cellStyle name="Percent 13 7 16 2" xfId="24003" xr:uid="{00000000-0005-0000-0000-0000BE5D0000}"/>
    <cellStyle name="Percent 13 7 17" xfId="24004" xr:uid="{00000000-0005-0000-0000-0000BF5D0000}"/>
    <cellStyle name="Percent 13 7 17 2" xfId="24005" xr:uid="{00000000-0005-0000-0000-0000C05D0000}"/>
    <cellStyle name="Percent 13 7 18" xfId="24006" xr:uid="{00000000-0005-0000-0000-0000C15D0000}"/>
    <cellStyle name="Percent 13 7 18 2" xfId="24007" xr:uid="{00000000-0005-0000-0000-0000C25D0000}"/>
    <cellStyle name="Percent 13 7 19" xfId="24008" xr:uid="{00000000-0005-0000-0000-0000C35D0000}"/>
    <cellStyle name="Percent 13 7 19 2" xfId="24009" xr:uid="{00000000-0005-0000-0000-0000C45D0000}"/>
    <cellStyle name="Percent 13 7 2" xfId="24010" xr:uid="{00000000-0005-0000-0000-0000C55D0000}"/>
    <cellStyle name="Percent 13 7 2 2" xfId="24011" xr:uid="{00000000-0005-0000-0000-0000C65D0000}"/>
    <cellStyle name="Percent 13 7 20" xfId="24012" xr:uid="{00000000-0005-0000-0000-0000C75D0000}"/>
    <cellStyle name="Percent 13 7 20 2" xfId="24013" xr:uid="{00000000-0005-0000-0000-0000C85D0000}"/>
    <cellStyle name="Percent 13 7 21" xfId="24014" xr:uid="{00000000-0005-0000-0000-0000C95D0000}"/>
    <cellStyle name="Percent 13 7 21 2" xfId="24015" xr:uid="{00000000-0005-0000-0000-0000CA5D0000}"/>
    <cellStyle name="Percent 13 7 22" xfId="24016" xr:uid="{00000000-0005-0000-0000-0000CB5D0000}"/>
    <cellStyle name="Percent 13 7 22 2" xfId="24017" xr:uid="{00000000-0005-0000-0000-0000CC5D0000}"/>
    <cellStyle name="Percent 13 7 23" xfId="24018" xr:uid="{00000000-0005-0000-0000-0000CD5D0000}"/>
    <cellStyle name="Percent 13 7 23 2" xfId="24019" xr:uid="{00000000-0005-0000-0000-0000CE5D0000}"/>
    <cellStyle name="Percent 13 7 24" xfId="24020" xr:uid="{00000000-0005-0000-0000-0000CF5D0000}"/>
    <cellStyle name="Percent 13 7 24 2" xfId="24021" xr:uid="{00000000-0005-0000-0000-0000D05D0000}"/>
    <cellStyle name="Percent 13 7 25" xfId="24022" xr:uid="{00000000-0005-0000-0000-0000D15D0000}"/>
    <cellStyle name="Percent 13 7 25 2" xfId="24023" xr:uid="{00000000-0005-0000-0000-0000D25D0000}"/>
    <cellStyle name="Percent 13 7 26" xfId="24024" xr:uid="{00000000-0005-0000-0000-0000D35D0000}"/>
    <cellStyle name="Percent 13 7 26 2" xfId="24025" xr:uid="{00000000-0005-0000-0000-0000D45D0000}"/>
    <cellStyle name="Percent 13 7 27" xfId="24026" xr:uid="{00000000-0005-0000-0000-0000D55D0000}"/>
    <cellStyle name="Percent 13 7 27 2" xfId="24027" xr:uid="{00000000-0005-0000-0000-0000D65D0000}"/>
    <cellStyle name="Percent 13 7 28" xfId="24028" xr:uid="{00000000-0005-0000-0000-0000D75D0000}"/>
    <cellStyle name="Percent 13 7 28 2" xfId="24029" xr:uid="{00000000-0005-0000-0000-0000D85D0000}"/>
    <cellStyle name="Percent 13 7 29" xfId="24030" xr:uid="{00000000-0005-0000-0000-0000D95D0000}"/>
    <cellStyle name="Percent 13 7 29 2" xfId="24031" xr:uid="{00000000-0005-0000-0000-0000DA5D0000}"/>
    <cellStyle name="Percent 13 7 3" xfId="24032" xr:uid="{00000000-0005-0000-0000-0000DB5D0000}"/>
    <cellStyle name="Percent 13 7 3 2" xfId="24033" xr:uid="{00000000-0005-0000-0000-0000DC5D0000}"/>
    <cellStyle name="Percent 13 7 30" xfId="24034" xr:uid="{00000000-0005-0000-0000-0000DD5D0000}"/>
    <cellStyle name="Percent 13 7 30 2" xfId="24035" xr:uid="{00000000-0005-0000-0000-0000DE5D0000}"/>
    <cellStyle name="Percent 13 7 31" xfId="24036" xr:uid="{00000000-0005-0000-0000-0000DF5D0000}"/>
    <cellStyle name="Percent 13 7 31 2" xfId="24037" xr:uid="{00000000-0005-0000-0000-0000E05D0000}"/>
    <cellStyle name="Percent 13 7 32" xfId="24038" xr:uid="{00000000-0005-0000-0000-0000E15D0000}"/>
    <cellStyle name="Percent 13 7 32 2" xfId="24039" xr:uid="{00000000-0005-0000-0000-0000E25D0000}"/>
    <cellStyle name="Percent 13 7 33" xfId="24040" xr:uid="{00000000-0005-0000-0000-0000E35D0000}"/>
    <cellStyle name="Percent 13 7 33 2" xfId="24041" xr:uid="{00000000-0005-0000-0000-0000E45D0000}"/>
    <cellStyle name="Percent 13 7 34" xfId="24042" xr:uid="{00000000-0005-0000-0000-0000E55D0000}"/>
    <cellStyle name="Percent 13 7 34 2" xfId="24043" xr:uid="{00000000-0005-0000-0000-0000E65D0000}"/>
    <cellStyle name="Percent 13 7 35" xfId="24044" xr:uid="{00000000-0005-0000-0000-0000E75D0000}"/>
    <cellStyle name="Percent 13 7 35 2" xfId="24045" xr:uid="{00000000-0005-0000-0000-0000E85D0000}"/>
    <cellStyle name="Percent 13 7 36" xfId="24046" xr:uid="{00000000-0005-0000-0000-0000E95D0000}"/>
    <cellStyle name="Percent 13 7 36 2" xfId="24047" xr:uid="{00000000-0005-0000-0000-0000EA5D0000}"/>
    <cellStyle name="Percent 13 7 37" xfId="24048" xr:uid="{00000000-0005-0000-0000-0000EB5D0000}"/>
    <cellStyle name="Percent 13 7 37 2" xfId="24049" xr:uid="{00000000-0005-0000-0000-0000EC5D0000}"/>
    <cellStyle name="Percent 13 7 38" xfId="24050" xr:uid="{00000000-0005-0000-0000-0000ED5D0000}"/>
    <cellStyle name="Percent 13 7 38 2" xfId="24051" xr:uid="{00000000-0005-0000-0000-0000EE5D0000}"/>
    <cellStyle name="Percent 13 7 39" xfId="24052" xr:uid="{00000000-0005-0000-0000-0000EF5D0000}"/>
    <cellStyle name="Percent 13 7 4" xfId="24053" xr:uid="{00000000-0005-0000-0000-0000F05D0000}"/>
    <cellStyle name="Percent 13 7 4 2" xfId="24054" xr:uid="{00000000-0005-0000-0000-0000F15D0000}"/>
    <cellStyle name="Percent 13 7 5" xfId="24055" xr:uid="{00000000-0005-0000-0000-0000F25D0000}"/>
    <cellStyle name="Percent 13 7 5 2" xfId="24056" xr:uid="{00000000-0005-0000-0000-0000F35D0000}"/>
    <cellStyle name="Percent 13 7 6" xfId="24057" xr:uid="{00000000-0005-0000-0000-0000F45D0000}"/>
    <cellStyle name="Percent 13 7 6 2" xfId="24058" xr:uid="{00000000-0005-0000-0000-0000F55D0000}"/>
    <cellStyle name="Percent 13 7 7" xfId="24059" xr:uid="{00000000-0005-0000-0000-0000F65D0000}"/>
    <cellStyle name="Percent 13 7 7 2" xfId="24060" xr:uid="{00000000-0005-0000-0000-0000F75D0000}"/>
    <cellStyle name="Percent 13 7 8" xfId="24061" xr:uid="{00000000-0005-0000-0000-0000F85D0000}"/>
    <cellStyle name="Percent 13 7 8 2" xfId="24062" xr:uid="{00000000-0005-0000-0000-0000F95D0000}"/>
    <cellStyle name="Percent 13 7 9" xfId="24063" xr:uid="{00000000-0005-0000-0000-0000FA5D0000}"/>
    <cellStyle name="Percent 13 7 9 2" xfId="24064" xr:uid="{00000000-0005-0000-0000-0000FB5D0000}"/>
    <cellStyle name="Percent 13 8" xfId="24065" xr:uid="{00000000-0005-0000-0000-0000FC5D0000}"/>
    <cellStyle name="Percent 13 8 10" xfId="24066" xr:uid="{00000000-0005-0000-0000-0000FD5D0000}"/>
    <cellStyle name="Percent 13 8 10 2" xfId="24067" xr:uid="{00000000-0005-0000-0000-0000FE5D0000}"/>
    <cellStyle name="Percent 13 8 11" xfId="24068" xr:uid="{00000000-0005-0000-0000-0000FF5D0000}"/>
    <cellStyle name="Percent 13 8 11 2" xfId="24069" xr:uid="{00000000-0005-0000-0000-0000005E0000}"/>
    <cellStyle name="Percent 13 8 12" xfId="24070" xr:uid="{00000000-0005-0000-0000-0000015E0000}"/>
    <cellStyle name="Percent 13 8 12 2" xfId="24071" xr:uid="{00000000-0005-0000-0000-0000025E0000}"/>
    <cellStyle name="Percent 13 8 13" xfId="24072" xr:uid="{00000000-0005-0000-0000-0000035E0000}"/>
    <cellStyle name="Percent 13 8 13 2" xfId="24073" xr:uid="{00000000-0005-0000-0000-0000045E0000}"/>
    <cellStyle name="Percent 13 8 14" xfId="24074" xr:uid="{00000000-0005-0000-0000-0000055E0000}"/>
    <cellStyle name="Percent 13 8 14 2" xfId="24075" xr:uid="{00000000-0005-0000-0000-0000065E0000}"/>
    <cellStyle name="Percent 13 8 15" xfId="24076" xr:uid="{00000000-0005-0000-0000-0000075E0000}"/>
    <cellStyle name="Percent 13 8 15 2" xfId="24077" xr:uid="{00000000-0005-0000-0000-0000085E0000}"/>
    <cellStyle name="Percent 13 8 16" xfId="24078" xr:uid="{00000000-0005-0000-0000-0000095E0000}"/>
    <cellStyle name="Percent 13 8 16 2" xfId="24079" xr:uid="{00000000-0005-0000-0000-00000A5E0000}"/>
    <cellStyle name="Percent 13 8 17" xfId="24080" xr:uid="{00000000-0005-0000-0000-00000B5E0000}"/>
    <cellStyle name="Percent 13 8 17 2" xfId="24081" xr:uid="{00000000-0005-0000-0000-00000C5E0000}"/>
    <cellStyle name="Percent 13 8 18" xfId="24082" xr:uid="{00000000-0005-0000-0000-00000D5E0000}"/>
    <cellStyle name="Percent 13 8 18 2" xfId="24083" xr:uid="{00000000-0005-0000-0000-00000E5E0000}"/>
    <cellStyle name="Percent 13 8 19" xfId="24084" xr:uid="{00000000-0005-0000-0000-00000F5E0000}"/>
    <cellStyle name="Percent 13 8 19 2" xfId="24085" xr:uid="{00000000-0005-0000-0000-0000105E0000}"/>
    <cellStyle name="Percent 13 8 2" xfId="24086" xr:uid="{00000000-0005-0000-0000-0000115E0000}"/>
    <cellStyle name="Percent 13 8 2 2" xfId="24087" xr:uid="{00000000-0005-0000-0000-0000125E0000}"/>
    <cellStyle name="Percent 13 8 20" xfId="24088" xr:uid="{00000000-0005-0000-0000-0000135E0000}"/>
    <cellStyle name="Percent 13 8 20 2" xfId="24089" xr:uid="{00000000-0005-0000-0000-0000145E0000}"/>
    <cellStyle name="Percent 13 8 21" xfId="24090" xr:uid="{00000000-0005-0000-0000-0000155E0000}"/>
    <cellStyle name="Percent 13 8 21 2" xfId="24091" xr:uid="{00000000-0005-0000-0000-0000165E0000}"/>
    <cellStyle name="Percent 13 8 22" xfId="24092" xr:uid="{00000000-0005-0000-0000-0000175E0000}"/>
    <cellStyle name="Percent 13 8 22 2" xfId="24093" xr:uid="{00000000-0005-0000-0000-0000185E0000}"/>
    <cellStyle name="Percent 13 8 23" xfId="24094" xr:uid="{00000000-0005-0000-0000-0000195E0000}"/>
    <cellStyle name="Percent 13 8 23 2" xfId="24095" xr:uid="{00000000-0005-0000-0000-00001A5E0000}"/>
    <cellStyle name="Percent 13 8 24" xfId="24096" xr:uid="{00000000-0005-0000-0000-00001B5E0000}"/>
    <cellStyle name="Percent 13 8 24 2" xfId="24097" xr:uid="{00000000-0005-0000-0000-00001C5E0000}"/>
    <cellStyle name="Percent 13 8 25" xfId="24098" xr:uid="{00000000-0005-0000-0000-00001D5E0000}"/>
    <cellStyle name="Percent 13 8 25 2" xfId="24099" xr:uid="{00000000-0005-0000-0000-00001E5E0000}"/>
    <cellStyle name="Percent 13 8 26" xfId="24100" xr:uid="{00000000-0005-0000-0000-00001F5E0000}"/>
    <cellStyle name="Percent 13 8 26 2" xfId="24101" xr:uid="{00000000-0005-0000-0000-0000205E0000}"/>
    <cellStyle name="Percent 13 8 27" xfId="24102" xr:uid="{00000000-0005-0000-0000-0000215E0000}"/>
    <cellStyle name="Percent 13 8 27 2" xfId="24103" xr:uid="{00000000-0005-0000-0000-0000225E0000}"/>
    <cellStyle name="Percent 13 8 28" xfId="24104" xr:uid="{00000000-0005-0000-0000-0000235E0000}"/>
    <cellStyle name="Percent 13 8 28 2" xfId="24105" xr:uid="{00000000-0005-0000-0000-0000245E0000}"/>
    <cellStyle name="Percent 13 8 29" xfId="24106" xr:uid="{00000000-0005-0000-0000-0000255E0000}"/>
    <cellStyle name="Percent 13 8 29 2" xfId="24107" xr:uid="{00000000-0005-0000-0000-0000265E0000}"/>
    <cellStyle name="Percent 13 8 3" xfId="24108" xr:uid="{00000000-0005-0000-0000-0000275E0000}"/>
    <cellStyle name="Percent 13 8 3 2" xfId="24109" xr:uid="{00000000-0005-0000-0000-0000285E0000}"/>
    <cellStyle name="Percent 13 8 30" xfId="24110" xr:uid="{00000000-0005-0000-0000-0000295E0000}"/>
    <cellStyle name="Percent 13 8 30 2" xfId="24111" xr:uid="{00000000-0005-0000-0000-00002A5E0000}"/>
    <cellStyle name="Percent 13 8 31" xfId="24112" xr:uid="{00000000-0005-0000-0000-00002B5E0000}"/>
    <cellStyle name="Percent 13 8 31 2" xfId="24113" xr:uid="{00000000-0005-0000-0000-00002C5E0000}"/>
    <cellStyle name="Percent 13 8 32" xfId="24114" xr:uid="{00000000-0005-0000-0000-00002D5E0000}"/>
    <cellStyle name="Percent 13 8 32 2" xfId="24115" xr:uid="{00000000-0005-0000-0000-00002E5E0000}"/>
    <cellStyle name="Percent 13 8 33" xfId="24116" xr:uid="{00000000-0005-0000-0000-00002F5E0000}"/>
    <cellStyle name="Percent 13 8 33 2" xfId="24117" xr:uid="{00000000-0005-0000-0000-0000305E0000}"/>
    <cellStyle name="Percent 13 8 34" xfId="24118" xr:uid="{00000000-0005-0000-0000-0000315E0000}"/>
    <cellStyle name="Percent 13 8 34 2" xfId="24119" xr:uid="{00000000-0005-0000-0000-0000325E0000}"/>
    <cellStyle name="Percent 13 8 35" xfId="24120" xr:uid="{00000000-0005-0000-0000-0000335E0000}"/>
    <cellStyle name="Percent 13 8 35 2" xfId="24121" xr:uid="{00000000-0005-0000-0000-0000345E0000}"/>
    <cellStyle name="Percent 13 8 36" xfId="24122" xr:uid="{00000000-0005-0000-0000-0000355E0000}"/>
    <cellStyle name="Percent 13 8 36 2" xfId="24123" xr:uid="{00000000-0005-0000-0000-0000365E0000}"/>
    <cellStyle name="Percent 13 8 37" xfId="24124" xr:uid="{00000000-0005-0000-0000-0000375E0000}"/>
    <cellStyle name="Percent 13 8 37 2" xfId="24125" xr:uid="{00000000-0005-0000-0000-0000385E0000}"/>
    <cellStyle name="Percent 13 8 38" xfId="24126" xr:uid="{00000000-0005-0000-0000-0000395E0000}"/>
    <cellStyle name="Percent 13 8 38 2" xfId="24127" xr:uid="{00000000-0005-0000-0000-00003A5E0000}"/>
    <cellStyle name="Percent 13 8 39" xfId="24128" xr:uid="{00000000-0005-0000-0000-00003B5E0000}"/>
    <cellStyle name="Percent 13 8 4" xfId="24129" xr:uid="{00000000-0005-0000-0000-00003C5E0000}"/>
    <cellStyle name="Percent 13 8 4 2" xfId="24130" xr:uid="{00000000-0005-0000-0000-00003D5E0000}"/>
    <cellStyle name="Percent 13 8 5" xfId="24131" xr:uid="{00000000-0005-0000-0000-00003E5E0000}"/>
    <cellStyle name="Percent 13 8 5 2" xfId="24132" xr:uid="{00000000-0005-0000-0000-00003F5E0000}"/>
    <cellStyle name="Percent 13 8 6" xfId="24133" xr:uid="{00000000-0005-0000-0000-0000405E0000}"/>
    <cellStyle name="Percent 13 8 6 2" xfId="24134" xr:uid="{00000000-0005-0000-0000-0000415E0000}"/>
    <cellStyle name="Percent 13 8 7" xfId="24135" xr:uid="{00000000-0005-0000-0000-0000425E0000}"/>
    <cellStyle name="Percent 13 8 7 2" xfId="24136" xr:uid="{00000000-0005-0000-0000-0000435E0000}"/>
    <cellStyle name="Percent 13 8 8" xfId="24137" xr:uid="{00000000-0005-0000-0000-0000445E0000}"/>
    <cellStyle name="Percent 13 8 8 2" xfId="24138" xr:uid="{00000000-0005-0000-0000-0000455E0000}"/>
    <cellStyle name="Percent 13 8 9" xfId="24139" xr:uid="{00000000-0005-0000-0000-0000465E0000}"/>
    <cellStyle name="Percent 13 8 9 2" xfId="24140" xr:uid="{00000000-0005-0000-0000-0000475E0000}"/>
    <cellStyle name="Percent 13 9" xfId="24141" xr:uid="{00000000-0005-0000-0000-0000485E0000}"/>
    <cellStyle name="Percent 13 9 10" xfId="24142" xr:uid="{00000000-0005-0000-0000-0000495E0000}"/>
    <cellStyle name="Percent 13 9 10 2" xfId="24143" xr:uid="{00000000-0005-0000-0000-00004A5E0000}"/>
    <cellStyle name="Percent 13 9 11" xfId="24144" xr:uid="{00000000-0005-0000-0000-00004B5E0000}"/>
    <cellStyle name="Percent 13 9 11 2" xfId="24145" xr:uid="{00000000-0005-0000-0000-00004C5E0000}"/>
    <cellStyle name="Percent 13 9 12" xfId="24146" xr:uid="{00000000-0005-0000-0000-00004D5E0000}"/>
    <cellStyle name="Percent 13 9 12 2" xfId="24147" xr:uid="{00000000-0005-0000-0000-00004E5E0000}"/>
    <cellStyle name="Percent 13 9 13" xfId="24148" xr:uid="{00000000-0005-0000-0000-00004F5E0000}"/>
    <cellStyle name="Percent 13 9 13 2" xfId="24149" xr:uid="{00000000-0005-0000-0000-0000505E0000}"/>
    <cellStyle name="Percent 13 9 14" xfId="24150" xr:uid="{00000000-0005-0000-0000-0000515E0000}"/>
    <cellStyle name="Percent 13 9 14 2" xfId="24151" xr:uid="{00000000-0005-0000-0000-0000525E0000}"/>
    <cellStyle name="Percent 13 9 15" xfId="24152" xr:uid="{00000000-0005-0000-0000-0000535E0000}"/>
    <cellStyle name="Percent 13 9 15 2" xfId="24153" xr:uid="{00000000-0005-0000-0000-0000545E0000}"/>
    <cellStyle name="Percent 13 9 16" xfId="24154" xr:uid="{00000000-0005-0000-0000-0000555E0000}"/>
    <cellStyle name="Percent 13 9 16 2" xfId="24155" xr:uid="{00000000-0005-0000-0000-0000565E0000}"/>
    <cellStyle name="Percent 13 9 17" xfId="24156" xr:uid="{00000000-0005-0000-0000-0000575E0000}"/>
    <cellStyle name="Percent 13 9 17 2" xfId="24157" xr:uid="{00000000-0005-0000-0000-0000585E0000}"/>
    <cellStyle name="Percent 13 9 18" xfId="24158" xr:uid="{00000000-0005-0000-0000-0000595E0000}"/>
    <cellStyle name="Percent 13 9 18 2" xfId="24159" xr:uid="{00000000-0005-0000-0000-00005A5E0000}"/>
    <cellStyle name="Percent 13 9 19" xfId="24160" xr:uid="{00000000-0005-0000-0000-00005B5E0000}"/>
    <cellStyle name="Percent 13 9 19 2" xfId="24161" xr:uid="{00000000-0005-0000-0000-00005C5E0000}"/>
    <cellStyle name="Percent 13 9 2" xfId="24162" xr:uid="{00000000-0005-0000-0000-00005D5E0000}"/>
    <cellStyle name="Percent 13 9 2 2" xfId="24163" xr:uid="{00000000-0005-0000-0000-00005E5E0000}"/>
    <cellStyle name="Percent 13 9 20" xfId="24164" xr:uid="{00000000-0005-0000-0000-00005F5E0000}"/>
    <cellStyle name="Percent 13 9 20 2" xfId="24165" xr:uid="{00000000-0005-0000-0000-0000605E0000}"/>
    <cellStyle name="Percent 13 9 21" xfId="24166" xr:uid="{00000000-0005-0000-0000-0000615E0000}"/>
    <cellStyle name="Percent 13 9 21 2" xfId="24167" xr:uid="{00000000-0005-0000-0000-0000625E0000}"/>
    <cellStyle name="Percent 13 9 22" xfId="24168" xr:uid="{00000000-0005-0000-0000-0000635E0000}"/>
    <cellStyle name="Percent 13 9 22 2" xfId="24169" xr:uid="{00000000-0005-0000-0000-0000645E0000}"/>
    <cellStyle name="Percent 13 9 23" xfId="24170" xr:uid="{00000000-0005-0000-0000-0000655E0000}"/>
    <cellStyle name="Percent 13 9 23 2" xfId="24171" xr:uid="{00000000-0005-0000-0000-0000665E0000}"/>
    <cellStyle name="Percent 13 9 24" xfId="24172" xr:uid="{00000000-0005-0000-0000-0000675E0000}"/>
    <cellStyle name="Percent 13 9 24 2" xfId="24173" xr:uid="{00000000-0005-0000-0000-0000685E0000}"/>
    <cellStyle name="Percent 13 9 25" xfId="24174" xr:uid="{00000000-0005-0000-0000-0000695E0000}"/>
    <cellStyle name="Percent 13 9 25 2" xfId="24175" xr:uid="{00000000-0005-0000-0000-00006A5E0000}"/>
    <cellStyle name="Percent 13 9 26" xfId="24176" xr:uid="{00000000-0005-0000-0000-00006B5E0000}"/>
    <cellStyle name="Percent 13 9 26 2" xfId="24177" xr:uid="{00000000-0005-0000-0000-00006C5E0000}"/>
    <cellStyle name="Percent 13 9 27" xfId="24178" xr:uid="{00000000-0005-0000-0000-00006D5E0000}"/>
    <cellStyle name="Percent 13 9 27 2" xfId="24179" xr:uid="{00000000-0005-0000-0000-00006E5E0000}"/>
    <cellStyle name="Percent 13 9 28" xfId="24180" xr:uid="{00000000-0005-0000-0000-00006F5E0000}"/>
    <cellStyle name="Percent 13 9 28 2" xfId="24181" xr:uid="{00000000-0005-0000-0000-0000705E0000}"/>
    <cellStyle name="Percent 13 9 29" xfId="24182" xr:uid="{00000000-0005-0000-0000-0000715E0000}"/>
    <cellStyle name="Percent 13 9 29 2" xfId="24183" xr:uid="{00000000-0005-0000-0000-0000725E0000}"/>
    <cellStyle name="Percent 13 9 3" xfId="24184" xr:uid="{00000000-0005-0000-0000-0000735E0000}"/>
    <cellStyle name="Percent 13 9 3 2" xfId="24185" xr:uid="{00000000-0005-0000-0000-0000745E0000}"/>
    <cellStyle name="Percent 13 9 30" xfId="24186" xr:uid="{00000000-0005-0000-0000-0000755E0000}"/>
    <cellStyle name="Percent 13 9 30 2" xfId="24187" xr:uid="{00000000-0005-0000-0000-0000765E0000}"/>
    <cellStyle name="Percent 13 9 31" xfId="24188" xr:uid="{00000000-0005-0000-0000-0000775E0000}"/>
    <cellStyle name="Percent 13 9 31 2" xfId="24189" xr:uid="{00000000-0005-0000-0000-0000785E0000}"/>
    <cellStyle name="Percent 13 9 32" xfId="24190" xr:uid="{00000000-0005-0000-0000-0000795E0000}"/>
    <cellStyle name="Percent 13 9 32 2" xfId="24191" xr:uid="{00000000-0005-0000-0000-00007A5E0000}"/>
    <cellStyle name="Percent 13 9 33" xfId="24192" xr:uid="{00000000-0005-0000-0000-00007B5E0000}"/>
    <cellStyle name="Percent 13 9 33 2" xfId="24193" xr:uid="{00000000-0005-0000-0000-00007C5E0000}"/>
    <cellStyle name="Percent 13 9 34" xfId="24194" xr:uid="{00000000-0005-0000-0000-00007D5E0000}"/>
    <cellStyle name="Percent 13 9 34 2" xfId="24195" xr:uid="{00000000-0005-0000-0000-00007E5E0000}"/>
    <cellStyle name="Percent 13 9 35" xfId="24196" xr:uid="{00000000-0005-0000-0000-00007F5E0000}"/>
    <cellStyle name="Percent 13 9 35 2" xfId="24197" xr:uid="{00000000-0005-0000-0000-0000805E0000}"/>
    <cellStyle name="Percent 13 9 36" xfId="24198" xr:uid="{00000000-0005-0000-0000-0000815E0000}"/>
    <cellStyle name="Percent 13 9 36 2" xfId="24199" xr:uid="{00000000-0005-0000-0000-0000825E0000}"/>
    <cellStyle name="Percent 13 9 37" xfId="24200" xr:uid="{00000000-0005-0000-0000-0000835E0000}"/>
    <cellStyle name="Percent 13 9 37 2" xfId="24201" xr:uid="{00000000-0005-0000-0000-0000845E0000}"/>
    <cellStyle name="Percent 13 9 38" xfId="24202" xr:uid="{00000000-0005-0000-0000-0000855E0000}"/>
    <cellStyle name="Percent 13 9 38 2" xfId="24203" xr:uid="{00000000-0005-0000-0000-0000865E0000}"/>
    <cellStyle name="Percent 13 9 39" xfId="24204" xr:uid="{00000000-0005-0000-0000-0000875E0000}"/>
    <cellStyle name="Percent 13 9 4" xfId="24205" xr:uid="{00000000-0005-0000-0000-0000885E0000}"/>
    <cellStyle name="Percent 13 9 4 2" xfId="24206" xr:uid="{00000000-0005-0000-0000-0000895E0000}"/>
    <cellStyle name="Percent 13 9 5" xfId="24207" xr:uid="{00000000-0005-0000-0000-00008A5E0000}"/>
    <cellStyle name="Percent 13 9 5 2" xfId="24208" xr:uid="{00000000-0005-0000-0000-00008B5E0000}"/>
    <cellStyle name="Percent 13 9 6" xfId="24209" xr:uid="{00000000-0005-0000-0000-00008C5E0000}"/>
    <cellStyle name="Percent 13 9 6 2" xfId="24210" xr:uid="{00000000-0005-0000-0000-00008D5E0000}"/>
    <cellStyle name="Percent 13 9 7" xfId="24211" xr:uid="{00000000-0005-0000-0000-00008E5E0000}"/>
    <cellStyle name="Percent 13 9 7 2" xfId="24212" xr:uid="{00000000-0005-0000-0000-00008F5E0000}"/>
    <cellStyle name="Percent 13 9 8" xfId="24213" xr:uid="{00000000-0005-0000-0000-0000905E0000}"/>
    <cellStyle name="Percent 13 9 8 2" xfId="24214" xr:uid="{00000000-0005-0000-0000-0000915E0000}"/>
    <cellStyle name="Percent 13 9 9" xfId="24215" xr:uid="{00000000-0005-0000-0000-0000925E0000}"/>
    <cellStyle name="Percent 13 9 9 2" xfId="24216" xr:uid="{00000000-0005-0000-0000-0000935E0000}"/>
    <cellStyle name="Percent 15 10" xfId="24217" xr:uid="{00000000-0005-0000-0000-0000945E0000}"/>
    <cellStyle name="Percent 15 10 10" xfId="24218" xr:uid="{00000000-0005-0000-0000-0000955E0000}"/>
    <cellStyle name="Percent 15 10 10 2" xfId="24219" xr:uid="{00000000-0005-0000-0000-0000965E0000}"/>
    <cellStyle name="Percent 15 10 11" xfId="24220" xr:uid="{00000000-0005-0000-0000-0000975E0000}"/>
    <cellStyle name="Percent 15 10 11 2" xfId="24221" xr:uid="{00000000-0005-0000-0000-0000985E0000}"/>
    <cellStyle name="Percent 15 10 12" xfId="24222" xr:uid="{00000000-0005-0000-0000-0000995E0000}"/>
    <cellStyle name="Percent 15 10 12 2" xfId="24223" xr:uid="{00000000-0005-0000-0000-00009A5E0000}"/>
    <cellStyle name="Percent 15 10 13" xfId="24224" xr:uid="{00000000-0005-0000-0000-00009B5E0000}"/>
    <cellStyle name="Percent 15 10 13 2" xfId="24225" xr:uid="{00000000-0005-0000-0000-00009C5E0000}"/>
    <cellStyle name="Percent 15 10 14" xfId="24226" xr:uid="{00000000-0005-0000-0000-00009D5E0000}"/>
    <cellStyle name="Percent 15 10 14 2" xfId="24227" xr:uid="{00000000-0005-0000-0000-00009E5E0000}"/>
    <cellStyle name="Percent 15 10 15" xfId="24228" xr:uid="{00000000-0005-0000-0000-00009F5E0000}"/>
    <cellStyle name="Percent 15 10 15 2" xfId="24229" xr:uid="{00000000-0005-0000-0000-0000A05E0000}"/>
    <cellStyle name="Percent 15 10 16" xfId="24230" xr:uid="{00000000-0005-0000-0000-0000A15E0000}"/>
    <cellStyle name="Percent 15 10 16 2" xfId="24231" xr:uid="{00000000-0005-0000-0000-0000A25E0000}"/>
    <cellStyle name="Percent 15 10 17" xfId="24232" xr:uid="{00000000-0005-0000-0000-0000A35E0000}"/>
    <cellStyle name="Percent 15 10 17 2" xfId="24233" xr:uid="{00000000-0005-0000-0000-0000A45E0000}"/>
    <cellStyle name="Percent 15 10 18" xfId="24234" xr:uid="{00000000-0005-0000-0000-0000A55E0000}"/>
    <cellStyle name="Percent 15 10 18 2" xfId="24235" xr:uid="{00000000-0005-0000-0000-0000A65E0000}"/>
    <cellStyle name="Percent 15 10 19" xfId="24236" xr:uid="{00000000-0005-0000-0000-0000A75E0000}"/>
    <cellStyle name="Percent 15 10 19 2" xfId="24237" xr:uid="{00000000-0005-0000-0000-0000A85E0000}"/>
    <cellStyle name="Percent 15 10 2" xfId="24238" xr:uid="{00000000-0005-0000-0000-0000A95E0000}"/>
    <cellStyle name="Percent 15 10 2 2" xfId="24239" xr:uid="{00000000-0005-0000-0000-0000AA5E0000}"/>
    <cellStyle name="Percent 15 10 20" xfId="24240" xr:uid="{00000000-0005-0000-0000-0000AB5E0000}"/>
    <cellStyle name="Percent 15 10 20 2" xfId="24241" xr:uid="{00000000-0005-0000-0000-0000AC5E0000}"/>
    <cellStyle name="Percent 15 10 21" xfId="24242" xr:uid="{00000000-0005-0000-0000-0000AD5E0000}"/>
    <cellStyle name="Percent 15 10 21 2" xfId="24243" xr:uid="{00000000-0005-0000-0000-0000AE5E0000}"/>
    <cellStyle name="Percent 15 10 22" xfId="24244" xr:uid="{00000000-0005-0000-0000-0000AF5E0000}"/>
    <cellStyle name="Percent 15 10 22 2" xfId="24245" xr:uid="{00000000-0005-0000-0000-0000B05E0000}"/>
    <cellStyle name="Percent 15 10 23" xfId="24246" xr:uid="{00000000-0005-0000-0000-0000B15E0000}"/>
    <cellStyle name="Percent 15 10 23 2" xfId="24247" xr:uid="{00000000-0005-0000-0000-0000B25E0000}"/>
    <cellStyle name="Percent 15 10 24" xfId="24248" xr:uid="{00000000-0005-0000-0000-0000B35E0000}"/>
    <cellStyle name="Percent 15 10 24 2" xfId="24249" xr:uid="{00000000-0005-0000-0000-0000B45E0000}"/>
    <cellStyle name="Percent 15 10 25" xfId="24250" xr:uid="{00000000-0005-0000-0000-0000B55E0000}"/>
    <cellStyle name="Percent 15 10 25 2" xfId="24251" xr:uid="{00000000-0005-0000-0000-0000B65E0000}"/>
    <cellStyle name="Percent 15 10 26" xfId="24252" xr:uid="{00000000-0005-0000-0000-0000B75E0000}"/>
    <cellStyle name="Percent 15 10 26 2" xfId="24253" xr:uid="{00000000-0005-0000-0000-0000B85E0000}"/>
    <cellStyle name="Percent 15 10 27" xfId="24254" xr:uid="{00000000-0005-0000-0000-0000B95E0000}"/>
    <cellStyle name="Percent 15 10 27 2" xfId="24255" xr:uid="{00000000-0005-0000-0000-0000BA5E0000}"/>
    <cellStyle name="Percent 15 10 28" xfId="24256" xr:uid="{00000000-0005-0000-0000-0000BB5E0000}"/>
    <cellStyle name="Percent 15 10 28 2" xfId="24257" xr:uid="{00000000-0005-0000-0000-0000BC5E0000}"/>
    <cellStyle name="Percent 15 10 29" xfId="24258" xr:uid="{00000000-0005-0000-0000-0000BD5E0000}"/>
    <cellStyle name="Percent 15 10 29 2" xfId="24259" xr:uid="{00000000-0005-0000-0000-0000BE5E0000}"/>
    <cellStyle name="Percent 15 10 3" xfId="24260" xr:uid="{00000000-0005-0000-0000-0000BF5E0000}"/>
    <cellStyle name="Percent 15 10 3 2" xfId="24261" xr:uid="{00000000-0005-0000-0000-0000C05E0000}"/>
    <cellStyle name="Percent 15 10 30" xfId="24262" xr:uid="{00000000-0005-0000-0000-0000C15E0000}"/>
    <cellStyle name="Percent 15 10 30 2" xfId="24263" xr:uid="{00000000-0005-0000-0000-0000C25E0000}"/>
    <cellStyle name="Percent 15 10 31" xfId="24264" xr:uid="{00000000-0005-0000-0000-0000C35E0000}"/>
    <cellStyle name="Percent 15 10 31 2" xfId="24265" xr:uid="{00000000-0005-0000-0000-0000C45E0000}"/>
    <cellStyle name="Percent 15 10 32" xfId="24266" xr:uid="{00000000-0005-0000-0000-0000C55E0000}"/>
    <cellStyle name="Percent 15 10 32 2" xfId="24267" xr:uid="{00000000-0005-0000-0000-0000C65E0000}"/>
    <cellStyle name="Percent 15 10 33" xfId="24268" xr:uid="{00000000-0005-0000-0000-0000C75E0000}"/>
    <cellStyle name="Percent 15 10 33 2" xfId="24269" xr:uid="{00000000-0005-0000-0000-0000C85E0000}"/>
    <cellStyle name="Percent 15 10 34" xfId="24270" xr:uid="{00000000-0005-0000-0000-0000C95E0000}"/>
    <cellStyle name="Percent 15 10 34 2" xfId="24271" xr:uid="{00000000-0005-0000-0000-0000CA5E0000}"/>
    <cellStyle name="Percent 15 10 35" xfId="24272" xr:uid="{00000000-0005-0000-0000-0000CB5E0000}"/>
    <cellStyle name="Percent 15 10 35 2" xfId="24273" xr:uid="{00000000-0005-0000-0000-0000CC5E0000}"/>
    <cellStyle name="Percent 15 10 36" xfId="24274" xr:uid="{00000000-0005-0000-0000-0000CD5E0000}"/>
    <cellStyle name="Percent 15 10 36 2" xfId="24275" xr:uid="{00000000-0005-0000-0000-0000CE5E0000}"/>
    <cellStyle name="Percent 15 10 37" xfId="24276" xr:uid="{00000000-0005-0000-0000-0000CF5E0000}"/>
    <cellStyle name="Percent 15 10 37 2" xfId="24277" xr:uid="{00000000-0005-0000-0000-0000D05E0000}"/>
    <cellStyle name="Percent 15 10 38" xfId="24278" xr:uid="{00000000-0005-0000-0000-0000D15E0000}"/>
    <cellStyle name="Percent 15 10 38 2" xfId="24279" xr:uid="{00000000-0005-0000-0000-0000D25E0000}"/>
    <cellStyle name="Percent 15 10 39" xfId="24280" xr:uid="{00000000-0005-0000-0000-0000D35E0000}"/>
    <cellStyle name="Percent 15 10 4" xfId="24281" xr:uid="{00000000-0005-0000-0000-0000D45E0000}"/>
    <cellStyle name="Percent 15 10 4 2" xfId="24282" xr:uid="{00000000-0005-0000-0000-0000D55E0000}"/>
    <cellStyle name="Percent 15 10 5" xfId="24283" xr:uid="{00000000-0005-0000-0000-0000D65E0000}"/>
    <cellStyle name="Percent 15 10 5 2" xfId="24284" xr:uid="{00000000-0005-0000-0000-0000D75E0000}"/>
    <cellStyle name="Percent 15 10 6" xfId="24285" xr:uid="{00000000-0005-0000-0000-0000D85E0000}"/>
    <cellStyle name="Percent 15 10 6 2" xfId="24286" xr:uid="{00000000-0005-0000-0000-0000D95E0000}"/>
    <cellStyle name="Percent 15 10 7" xfId="24287" xr:uid="{00000000-0005-0000-0000-0000DA5E0000}"/>
    <cellStyle name="Percent 15 10 7 2" xfId="24288" xr:uid="{00000000-0005-0000-0000-0000DB5E0000}"/>
    <cellStyle name="Percent 15 10 8" xfId="24289" xr:uid="{00000000-0005-0000-0000-0000DC5E0000}"/>
    <cellStyle name="Percent 15 10 8 2" xfId="24290" xr:uid="{00000000-0005-0000-0000-0000DD5E0000}"/>
    <cellStyle name="Percent 15 10 9" xfId="24291" xr:uid="{00000000-0005-0000-0000-0000DE5E0000}"/>
    <cellStyle name="Percent 15 10 9 2" xfId="24292" xr:uid="{00000000-0005-0000-0000-0000DF5E0000}"/>
    <cellStyle name="Percent 15 11" xfId="24293" xr:uid="{00000000-0005-0000-0000-0000E05E0000}"/>
    <cellStyle name="Percent 15 11 10" xfId="24294" xr:uid="{00000000-0005-0000-0000-0000E15E0000}"/>
    <cellStyle name="Percent 15 11 10 2" xfId="24295" xr:uid="{00000000-0005-0000-0000-0000E25E0000}"/>
    <cellStyle name="Percent 15 11 11" xfId="24296" xr:uid="{00000000-0005-0000-0000-0000E35E0000}"/>
    <cellStyle name="Percent 15 11 11 2" xfId="24297" xr:uid="{00000000-0005-0000-0000-0000E45E0000}"/>
    <cellStyle name="Percent 15 11 12" xfId="24298" xr:uid="{00000000-0005-0000-0000-0000E55E0000}"/>
    <cellStyle name="Percent 15 11 12 2" xfId="24299" xr:uid="{00000000-0005-0000-0000-0000E65E0000}"/>
    <cellStyle name="Percent 15 11 13" xfId="24300" xr:uid="{00000000-0005-0000-0000-0000E75E0000}"/>
    <cellStyle name="Percent 15 11 13 2" xfId="24301" xr:uid="{00000000-0005-0000-0000-0000E85E0000}"/>
    <cellStyle name="Percent 15 11 14" xfId="24302" xr:uid="{00000000-0005-0000-0000-0000E95E0000}"/>
    <cellStyle name="Percent 15 11 14 2" xfId="24303" xr:uid="{00000000-0005-0000-0000-0000EA5E0000}"/>
    <cellStyle name="Percent 15 11 15" xfId="24304" xr:uid="{00000000-0005-0000-0000-0000EB5E0000}"/>
    <cellStyle name="Percent 15 11 15 2" xfId="24305" xr:uid="{00000000-0005-0000-0000-0000EC5E0000}"/>
    <cellStyle name="Percent 15 11 16" xfId="24306" xr:uid="{00000000-0005-0000-0000-0000ED5E0000}"/>
    <cellStyle name="Percent 15 11 16 2" xfId="24307" xr:uid="{00000000-0005-0000-0000-0000EE5E0000}"/>
    <cellStyle name="Percent 15 11 17" xfId="24308" xr:uid="{00000000-0005-0000-0000-0000EF5E0000}"/>
    <cellStyle name="Percent 15 11 17 2" xfId="24309" xr:uid="{00000000-0005-0000-0000-0000F05E0000}"/>
    <cellStyle name="Percent 15 11 18" xfId="24310" xr:uid="{00000000-0005-0000-0000-0000F15E0000}"/>
    <cellStyle name="Percent 15 11 18 2" xfId="24311" xr:uid="{00000000-0005-0000-0000-0000F25E0000}"/>
    <cellStyle name="Percent 15 11 19" xfId="24312" xr:uid="{00000000-0005-0000-0000-0000F35E0000}"/>
    <cellStyle name="Percent 15 11 19 2" xfId="24313" xr:uid="{00000000-0005-0000-0000-0000F45E0000}"/>
    <cellStyle name="Percent 15 11 2" xfId="24314" xr:uid="{00000000-0005-0000-0000-0000F55E0000}"/>
    <cellStyle name="Percent 15 11 2 2" xfId="24315" xr:uid="{00000000-0005-0000-0000-0000F65E0000}"/>
    <cellStyle name="Percent 15 11 20" xfId="24316" xr:uid="{00000000-0005-0000-0000-0000F75E0000}"/>
    <cellStyle name="Percent 15 11 20 2" xfId="24317" xr:uid="{00000000-0005-0000-0000-0000F85E0000}"/>
    <cellStyle name="Percent 15 11 21" xfId="24318" xr:uid="{00000000-0005-0000-0000-0000F95E0000}"/>
    <cellStyle name="Percent 15 11 21 2" xfId="24319" xr:uid="{00000000-0005-0000-0000-0000FA5E0000}"/>
    <cellStyle name="Percent 15 11 22" xfId="24320" xr:uid="{00000000-0005-0000-0000-0000FB5E0000}"/>
    <cellStyle name="Percent 15 11 22 2" xfId="24321" xr:uid="{00000000-0005-0000-0000-0000FC5E0000}"/>
    <cellStyle name="Percent 15 11 23" xfId="24322" xr:uid="{00000000-0005-0000-0000-0000FD5E0000}"/>
    <cellStyle name="Percent 15 11 23 2" xfId="24323" xr:uid="{00000000-0005-0000-0000-0000FE5E0000}"/>
    <cellStyle name="Percent 15 11 24" xfId="24324" xr:uid="{00000000-0005-0000-0000-0000FF5E0000}"/>
    <cellStyle name="Percent 15 11 24 2" xfId="24325" xr:uid="{00000000-0005-0000-0000-0000005F0000}"/>
    <cellStyle name="Percent 15 11 25" xfId="24326" xr:uid="{00000000-0005-0000-0000-0000015F0000}"/>
    <cellStyle name="Percent 15 11 25 2" xfId="24327" xr:uid="{00000000-0005-0000-0000-0000025F0000}"/>
    <cellStyle name="Percent 15 11 26" xfId="24328" xr:uid="{00000000-0005-0000-0000-0000035F0000}"/>
    <cellStyle name="Percent 15 11 26 2" xfId="24329" xr:uid="{00000000-0005-0000-0000-0000045F0000}"/>
    <cellStyle name="Percent 15 11 27" xfId="24330" xr:uid="{00000000-0005-0000-0000-0000055F0000}"/>
    <cellStyle name="Percent 15 11 27 2" xfId="24331" xr:uid="{00000000-0005-0000-0000-0000065F0000}"/>
    <cellStyle name="Percent 15 11 28" xfId="24332" xr:uid="{00000000-0005-0000-0000-0000075F0000}"/>
    <cellStyle name="Percent 15 11 28 2" xfId="24333" xr:uid="{00000000-0005-0000-0000-0000085F0000}"/>
    <cellStyle name="Percent 15 11 29" xfId="24334" xr:uid="{00000000-0005-0000-0000-0000095F0000}"/>
    <cellStyle name="Percent 15 11 29 2" xfId="24335" xr:uid="{00000000-0005-0000-0000-00000A5F0000}"/>
    <cellStyle name="Percent 15 11 3" xfId="24336" xr:uid="{00000000-0005-0000-0000-00000B5F0000}"/>
    <cellStyle name="Percent 15 11 3 2" xfId="24337" xr:uid="{00000000-0005-0000-0000-00000C5F0000}"/>
    <cellStyle name="Percent 15 11 30" xfId="24338" xr:uid="{00000000-0005-0000-0000-00000D5F0000}"/>
    <cellStyle name="Percent 15 11 30 2" xfId="24339" xr:uid="{00000000-0005-0000-0000-00000E5F0000}"/>
    <cellStyle name="Percent 15 11 31" xfId="24340" xr:uid="{00000000-0005-0000-0000-00000F5F0000}"/>
    <cellStyle name="Percent 15 11 31 2" xfId="24341" xr:uid="{00000000-0005-0000-0000-0000105F0000}"/>
    <cellStyle name="Percent 15 11 32" xfId="24342" xr:uid="{00000000-0005-0000-0000-0000115F0000}"/>
    <cellStyle name="Percent 15 11 32 2" xfId="24343" xr:uid="{00000000-0005-0000-0000-0000125F0000}"/>
    <cellStyle name="Percent 15 11 33" xfId="24344" xr:uid="{00000000-0005-0000-0000-0000135F0000}"/>
    <cellStyle name="Percent 15 11 33 2" xfId="24345" xr:uid="{00000000-0005-0000-0000-0000145F0000}"/>
    <cellStyle name="Percent 15 11 34" xfId="24346" xr:uid="{00000000-0005-0000-0000-0000155F0000}"/>
    <cellStyle name="Percent 15 11 34 2" xfId="24347" xr:uid="{00000000-0005-0000-0000-0000165F0000}"/>
    <cellStyle name="Percent 15 11 35" xfId="24348" xr:uid="{00000000-0005-0000-0000-0000175F0000}"/>
    <cellStyle name="Percent 15 11 35 2" xfId="24349" xr:uid="{00000000-0005-0000-0000-0000185F0000}"/>
    <cellStyle name="Percent 15 11 36" xfId="24350" xr:uid="{00000000-0005-0000-0000-0000195F0000}"/>
    <cellStyle name="Percent 15 11 36 2" xfId="24351" xr:uid="{00000000-0005-0000-0000-00001A5F0000}"/>
    <cellStyle name="Percent 15 11 37" xfId="24352" xr:uid="{00000000-0005-0000-0000-00001B5F0000}"/>
    <cellStyle name="Percent 15 11 37 2" xfId="24353" xr:uid="{00000000-0005-0000-0000-00001C5F0000}"/>
    <cellStyle name="Percent 15 11 38" xfId="24354" xr:uid="{00000000-0005-0000-0000-00001D5F0000}"/>
    <cellStyle name="Percent 15 11 38 2" xfId="24355" xr:uid="{00000000-0005-0000-0000-00001E5F0000}"/>
    <cellStyle name="Percent 15 11 39" xfId="24356" xr:uid="{00000000-0005-0000-0000-00001F5F0000}"/>
    <cellStyle name="Percent 15 11 4" xfId="24357" xr:uid="{00000000-0005-0000-0000-0000205F0000}"/>
    <cellStyle name="Percent 15 11 4 2" xfId="24358" xr:uid="{00000000-0005-0000-0000-0000215F0000}"/>
    <cellStyle name="Percent 15 11 5" xfId="24359" xr:uid="{00000000-0005-0000-0000-0000225F0000}"/>
    <cellStyle name="Percent 15 11 5 2" xfId="24360" xr:uid="{00000000-0005-0000-0000-0000235F0000}"/>
    <cellStyle name="Percent 15 11 6" xfId="24361" xr:uid="{00000000-0005-0000-0000-0000245F0000}"/>
    <cellStyle name="Percent 15 11 6 2" xfId="24362" xr:uid="{00000000-0005-0000-0000-0000255F0000}"/>
    <cellStyle name="Percent 15 11 7" xfId="24363" xr:uid="{00000000-0005-0000-0000-0000265F0000}"/>
    <cellStyle name="Percent 15 11 7 2" xfId="24364" xr:uid="{00000000-0005-0000-0000-0000275F0000}"/>
    <cellStyle name="Percent 15 11 8" xfId="24365" xr:uid="{00000000-0005-0000-0000-0000285F0000}"/>
    <cellStyle name="Percent 15 11 8 2" xfId="24366" xr:uid="{00000000-0005-0000-0000-0000295F0000}"/>
    <cellStyle name="Percent 15 11 9" xfId="24367" xr:uid="{00000000-0005-0000-0000-00002A5F0000}"/>
    <cellStyle name="Percent 15 11 9 2" xfId="24368" xr:uid="{00000000-0005-0000-0000-00002B5F0000}"/>
    <cellStyle name="Percent 15 12" xfId="24369" xr:uid="{00000000-0005-0000-0000-00002C5F0000}"/>
    <cellStyle name="Percent 15 12 10" xfId="24370" xr:uid="{00000000-0005-0000-0000-00002D5F0000}"/>
    <cellStyle name="Percent 15 12 10 2" xfId="24371" xr:uid="{00000000-0005-0000-0000-00002E5F0000}"/>
    <cellStyle name="Percent 15 12 11" xfId="24372" xr:uid="{00000000-0005-0000-0000-00002F5F0000}"/>
    <cellStyle name="Percent 15 12 11 2" xfId="24373" xr:uid="{00000000-0005-0000-0000-0000305F0000}"/>
    <cellStyle name="Percent 15 12 12" xfId="24374" xr:uid="{00000000-0005-0000-0000-0000315F0000}"/>
    <cellStyle name="Percent 15 12 12 2" xfId="24375" xr:uid="{00000000-0005-0000-0000-0000325F0000}"/>
    <cellStyle name="Percent 15 12 13" xfId="24376" xr:uid="{00000000-0005-0000-0000-0000335F0000}"/>
    <cellStyle name="Percent 15 12 13 2" xfId="24377" xr:uid="{00000000-0005-0000-0000-0000345F0000}"/>
    <cellStyle name="Percent 15 12 14" xfId="24378" xr:uid="{00000000-0005-0000-0000-0000355F0000}"/>
    <cellStyle name="Percent 15 12 14 2" xfId="24379" xr:uid="{00000000-0005-0000-0000-0000365F0000}"/>
    <cellStyle name="Percent 15 12 15" xfId="24380" xr:uid="{00000000-0005-0000-0000-0000375F0000}"/>
    <cellStyle name="Percent 15 12 15 2" xfId="24381" xr:uid="{00000000-0005-0000-0000-0000385F0000}"/>
    <cellStyle name="Percent 15 12 16" xfId="24382" xr:uid="{00000000-0005-0000-0000-0000395F0000}"/>
    <cellStyle name="Percent 15 12 16 2" xfId="24383" xr:uid="{00000000-0005-0000-0000-00003A5F0000}"/>
    <cellStyle name="Percent 15 12 17" xfId="24384" xr:uid="{00000000-0005-0000-0000-00003B5F0000}"/>
    <cellStyle name="Percent 15 12 17 2" xfId="24385" xr:uid="{00000000-0005-0000-0000-00003C5F0000}"/>
    <cellStyle name="Percent 15 12 18" xfId="24386" xr:uid="{00000000-0005-0000-0000-00003D5F0000}"/>
    <cellStyle name="Percent 15 12 18 2" xfId="24387" xr:uid="{00000000-0005-0000-0000-00003E5F0000}"/>
    <cellStyle name="Percent 15 12 19" xfId="24388" xr:uid="{00000000-0005-0000-0000-00003F5F0000}"/>
    <cellStyle name="Percent 15 12 19 2" xfId="24389" xr:uid="{00000000-0005-0000-0000-0000405F0000}"/>
    <cellStyle name="Percent 15 12 2" xfId="24390" xr:uid="{00000000-0005-0000-0000-0000415F0000}"/>
    <cellStyle name="Percent 15 12 2 2" xfId="24391" xr:uid="{00000000-0005-0000-0000-0000425F0000}"/>
    <cellStyle name="Percent 15 12 20" xfId="24392" xr:uid="{00000000-0005-0000-0000-0000435F0000}"/>
    <cellStyle name="Percent 15 12 20 2" xfId="24393" xr:uid="{00000000-0005-0000-0000-0000445F0000}"/>
    <cellStyle name="Percent 15 12 21" xfId="24394" xr:uid="{00000000-0005-0000-0000-0000455F0000}"/>
    <cellStyle name="Percent 15 12 21 2" xfId="24395" xr:uid="{00000000-0005-0000-0000-0000465F0000}"/>
    <cellStyle name="Percent 15 12 22" xfId="24396" xr:uid="{00000000-0005-0000-0000-0000475F0000}"/>
    <cellStyle name="Percent 15 12 22 2" xfId="24397" xr:uid="{00000000-0005-0000-0000-0000485F0000}"/>
    <cellStyle name="Percent 15 12 23" xfId="24398" xr:uid="{00000000-0005-0000-0000-0000495F0000}"/>
    <cellStyle name="Percent 15 12 23 2" xfId="24399" xr:uid="{00000000-0005-0000-0000-00004A5F0000}"/>
    <cellStyle name="Percent 15 12 24" xfId="24400" xr:uid="{00000000-0005-0000-0000-00004B5F0000}"/>
    <cellStyle name="Percent 15 12 24 2" xfId="24401" xr:uid="{00000000-0005-0000-0000-00004C5F0000}"/>
    <cellStyle name="Percent 15 12 25" xfId="24402" xr:uid="{00000000-0005-0000-0000-00004D5F0000}"/>
    <cellStyle name="Percent 15 12 25 2" xfId="24403" xr:uid="{00000000-0005-0000-0000-00004E5F0000}"/>
    <cellStyle name="Percent 15 12 26" xfId="24404" xr:uid="{00000000-0005-0000-0000-00004F5F0000}"/>
    <cellStyle name="Percent 15 12 26 2" xfId="24405" xr:uid="{00000000-0005-0000-0000-0000505F0000}"/>
    <cellStyle name="Percent 15 12 27" xfId="24406" xr:uid="{00000000-0005-0000-0000-0000515F0000}"/>
    <cellStyle name="Percent 15 12 27 2" xfId="24407" xr:uid="{00000000-0005-0000-0000-0000525F0000}"/>
    <cellStyle name="Percent 15 12 28" xfId="24408" xr:uid="{00000000-0005-0000-0000-0000535F0000}"/>
    <cellStyle name="Percent 15 12 28 2" xfId="24409" xr:uid="{00000000-0005-0000-0000-0000545F0000}"/>
    <cellStyle name="Percent 15 12 29" xfId="24410" xr:uid="{00000000-0005-0000-0000-0000555F0000}"/>
    <cellStyle name="Percent 15 12 29 2" xfId="24411" xr:uid="{00000000-0005-0000-0000-0000565F0000}"/>
    <cellStyle name="Percent 15 12 3" xfId="24412" xr:uid="{00000000-0005-0000-0000-0000575F0000}"/>
    <cellStyle name="Percent 15 12 3 2" xfId="24413" xr:uid="{00000000-0005-0000-0000-0000585F0000}"/>
    <cellStyle name="Percent 15 12 30" xfId="24414" xr:uid="{00000000-0005-0000-0000-0000595F0000}"/>
    <cellStyle name="Percent 15 12 30 2" xfId="24415" xr:uid="{00000000-0005-0000-0000-00005A5F0000}"/>
    <cellStyle name="Percent 15 12 31" xfId="24416" xr:uid="{00000000-0005-0000-0000-00005B5F0000}"/>
    <cellStyle name="Percent 15 12 31 2" xfId="24417" xr:uid="{00000000-0005-0000-0000-00005C5F0000}"/>
    <cellStyle name="Percent 15 12 32" xfId="24418" xr:uid="{00000000-0005-0000-0000-00005D5F0000}"/>
    <cellStyle name="Percent 15 12 32 2" xfId="24419" xr:uid="{00000000-0005-0000-0000-00005E5F0000}"/>
    <cellStyle name="Percent 15 12 33" xfId="24420" xr:uid="{00000000-0005-0000-0000-00005F5F0000}"/>
    <cellStyle name="Percent 15 12 33 2" xfId="24421" xr:uid="{00000000-0005-0000-0000-0000605F0000}"/>
    <cellStyle name="Percent 15 12 34" xfId="24422" xr:uid="{00000000-0005-0000-0000-0000615F0000}"/>
    <cellStyle name="Percent 15 12 34 2" xfId="24423" xr:uid="{00000000-0005-0000-0000-0000625F0000}"/>
    <cellStyle name="Percent 15 12 35" xfId="24424" xr:uid="{00000000-0005-0000-0000-0000635F0000}"/>
    <cellStyle name="Percent 15 12 35 2" xfId="24425" xr:uid="{00000000-0005-0000-0000-0000645F0000}"/>
    <cellStyle name="Percent 15 12 36" xfId="24426" xr:uid="{00000000-0005-0000-0000-0000655F0000}"/>
    <cellStyle name="Percent 15 12 36 2" xfId="24427" xr:uid="{00000000-0005-0000-0000-0000665F0000}"/>
    <cellStyle name="Percent 15 12 37" xfId="24428" xr:uid="{00000000-0005-0000-0000-0000675F0000}"/>
    <cellStyle name="Percent 15 12 37 2" xfId="24429" xr:uid="{00000000-0005-0000-0000-0000685F0000}"/>
    <cellStyle name="Percent 15 12 38" xfId="24430" xr:uid="{00000000-0005-0000-0000-0000695F0000}"/>
    <cellStyle name="Percent 15 12 38 2" xfId="24431" xr:uid="{00000000-0005-0000-0000-00006A5F0000}"/>
    <cellStyle name="Percent 15 12 39" xfId="24432" xr:uid="{00000000-0005-0000-0000-00006B5F0000}"/>
    <cellStyle name="Percent 15 12 4" xfId="24433" xr:uid="{00000000-0005-0000-0000-00006C5F0000}"/>
    <cellStyle name="Percent 15 12 4 2" xfId="24434" xr:uid="{00000000-0005-0000-0000-00006D5F0000}"/>
    <cellStyle name="Percent 15 12 5" xfId="24435" xr:uid="{00000000-0005-0000-0000-00006E5F0000}"/>
    <cellStyle name="Percent 15 12 5 2" xfId="24436" xr:uid="{00000000-0005-0000-0000-00006F5F0000}"/>
    <cellStyle name="Percent 15 12 6" xfId="24437" xr:uid="{00000000-0005-0000-0000-0000705F0000}"/>
    <cellStyle name="Percent 15 12 6 2" xfId="24438" xr:uid="{00000000-0005-0000-0000-0000715F0000}"/>
    <cellStyle name="Percent 15 12 7" xfId="24439" xr:uid="{00000000-0005-0000-0000-0000725F0000}"/>
    <cellStyle name="Percent 15 12 7 2" xfId="24440" xr:uid="{00000000-0005-0000-0000-0000735F0000}"/>
    <cellStyle name="Percent 15 12 8" xfId="24441" xr:uid="{00000000-0005-0000-0000-0000745F0000}"/>
    <cellStyle name="Percent 15 12 8 2" xfId="24442" xr:uid="{00000000-0005-0000-0000-0000755F0000}"/>
    <cellStyle name="Percent 15 12 9" xfId="24443" xr:uid="{00000000-0005-0000-0000-0000765F0000}"/>
    <cellStyle name="Percent 15 12 9 2" xfId="24444" xr:uid="{00000000-0005-0000-0000-0000775F0000}"/>
    <cellStyle name="Percent 15 13" xfId="24445" xr:uid="{00000000-0005-0000-0000-0000785F0000}"/>
    <cellStyle name="Percent 15 13 10" xfId="24446" xr:uid="{00000000-0005-0000-0000-0000795F0000}"/>
    <cellStyle name="Percent 15 13 10 2" xfId="24447" xr:uid="{00000000-0005-0000-0000-00007A5F0000}"/>
    <cellStyle name="Percent 15 13 11" xfId="24448" xr:uid="{00000000-0005-0000-0000-00007B5F0000}"/>
    <cellStyle name="Percent 15 13 11 2" xfId="24449" xr:uid="{00000000-0005-0000-0000-00007C5F0000}"/>
    <cellStyle name="Percent 15 13 12" xfId="24450" xr:uid="{00000000-0005-0000-0000-00007D5F0000}"/>
    <cellStyle name="Percent 15 13 12 2" xfId="24451" xr:uid="{00000000-0005-0000-0000-00007E5F0000}"/>
    <cellStyle name="Percent 15 13 13" xfId="24452" xr:uid="{00000000-0005-0000-0000-00007F5F0000}"/>
    <cellStyle name="Percent 15 13 13 2" xfId="24453" xr:uid="{00000000-0005-0000-0000-0000805F0000}"/>
    <cellStyle name="Percent 15 13 14" xfId="24454" xr:uid="{00000000-0005-0000-0000-0000815F0000}"/>
    <cellStyle name="Percent 15 13 14 2" xfId="24455" xr:uid="{00000000-0005-0000-0000-0000825F0000}"/>
    <cellStyle name="Percent 15 13 15" xfId="24456" xr:uid="{00000000-0005-0000-0000-0000835F0000}"/>
    <cellStyle name="Percent 15 13 15 2" xfId="24457" xr:uid="{00000000-0005-0000-0000-0000845F0000}"/>
    <cellStyle name="Percent 15 13 16" xfId="24458" xr:uid="{00000000-0005-0000-0000-0000855F0000}"/>
    <cellStyle name="Percent 15 13 16 2" xfId="24459" xr:uid="{00000000-0005-0000-0000-0000865F0000}"/>
    <cellStyle name="Percent 15 13 17" xfId="24460" xr:uid="{00000000-0005-0000-0000-0000875F0000}"/>
    <cellStyle name="Percent 15 13 17 2" xfId="24461" xr:uid="{00000000-0005-0000-0000-0000885F0000}"/>
    <cellStyle name="Percent 15 13 18" xfId="24462" xr:uid="{00000000-0005-0000-0000-0000895F0000}"/>
    <cellStyle name="Percent 15 13 18 2" xfId="24463" xr:uid="{00000000-0005-0000-0000-00008A5F0000}"/>
    <cellStyle name="Percent 15 13 19" xfId="24464" xr:uid="{00000000-0005-0000-0000-00008B5F0000}"/>
    <cellStyle name="Percent 15 13 19 2" xfId="24465" xr:uid="{00000000-0005-0000-0000-00008C5F0000}"/>
    <cellStyle name="Percent 15 13 2" xfId="24466" xr:uid="{00000000-0005-0000-0000-00008D5F0000}"/>
    <cellStyle name="Percent 15 13 2 2" xfId="24467" xr:uid="{00000000-0005-0000-0000-00008E5F0000}"/>
    <cellStyle name="Percent 15 13 20" xfId="24468" xr:uid="{00000000-0005-0000-0000-00008F5F0000}"/>
    <cellStyle name="Percent 15 13 20 2" xfId="24469" xr:uid="{00000000-0005-0000-0000-0000905F0000}"/>
    <cellStyle name="Percent 15 13 21" xfId="24470" xr:uid="{00000000-0005-0000-0000-0000915F0000}"/>
    <cellStyle name="Percent 15 13 21 2" xfId="24471" xr:uid="{00000000-0005-0000-0000-0000925F0000}"/>
    <cellStyle name="Percent 15 13 22" xfId="24472" xr:uid="{00000000-0005-0000-0000-0000935F0000}"/>
    <cellStyle name="Percent 15 13 22 2" xfId="24473" xr:uid="{00000000-0005-0000-0000-0000945F0000}"/>
    <cellStyle name="Percent 15 13 23" xfId="24474" xr:uid="{00000000-0005-0000-0000-0000955F0000}"/>
    <cellStyle name="Percent 15 13 23 2" xfId="24475" xr:uid="{00000000-0005-0000-0000-0000965F0000}"/>
    <cellStyle name="Percent 15 13 24" xfId="24476" xr:uid="{00000000-0005-0000-0000-0000975F0000}"/>
    <cellStyle name="Percent 15 13 24 2" xfId="24477" xr:uid="{00000000-0005-0000-0000-0000985F0000}"/>
    <cellStyle name="Percent 15 13 25" xfId="24478" xr:uid="{00000000-0005-0000-0000-0000995F0000}"/>
    <cellStyle name="Percent 15 13 25 2" xfId="24479" xr:uid="{00000000-0005-0000-0000-00009A5F0000}"/>
    <cellStyle name="Percent 15 13 26" xfId="24480" xr:uid="{00000000-0005-0000-0000-00009B5F0000}"/>
    <cellStyle name="Percent 15 13 26 2" xfId="24481" xr:uid="{00000000-0005-0000-0000-00009C5F0000}"/>
    <cellStyle name="Percent 15 13 27" xfId="24482" xr:uid="{00000000-0005-0000-0000-00009D5F0000}"/>
    <cellStyle name="Percent 15 13 27 2" xfId="24483" xr:uid="{00000000-0005-0000-0000-00009E5F0000}"/>
    <cellStyle name="Percent 15 13 28" xfId="24484" xr:uid="{00000000-0005-0000-0000-00009F5F0000}"/>
    <cellStyle name="Percent 15 13 28 2" xfId="24485" xr:uid="{00000000-0005-0000-0000-0000A05F0000}"/>
    <cellStyle name="Percent 15 13 29" xfId="24486" xr:uid="{00000000-0005-0000-0000-0000A15F0000}"/>
    <cellStyle name="Percent 15 13 29 2" xfId="24487" xr:uid="{00000000-0005-0000-0000-0000A25F0000}"/>
    <cellStyle name="Percent 15 13 3" xfId="24488" xr:uid="{00000000-0005-0000-0000-0000A35F0000}"/>
    <cellStyle name="Percent 15 13 3 2" xfId="24489" xr:uid="{00000000-0005-0000-0000-0000A45F0000}"/>
    <cellStyle name="Percent 15 13 30" xfId="24490" xr:uid="{00000000-0005-0000-0000-0000A55F0000}"/>
    <cellStyle name="Percent 15 13 30 2" xfId="24491" xr:uid="{00000000-0005-0000-0000-0000A65F0000}"/>
    <cellStyle name="Percent 15 13 31" xfId="24492" xr:uid="{00000000-0005-0000-0000-0000A75F0000}"/>
    <cellStyle name="Percent 15 13 31 2" xfId="24493" xr:uid="{00000000-0005-0000-0000-0000A85F0000}"/>
    <cellStyle name="Percent 15 13 32" xfId="24494" xr:uid="{00000000-0005-0000-0000-0000A95F0000}"/>
    <cellStyle name="Percent 15 13 32 2" xfId="24495" xr:uid="{00000000-0005-0000-0000-0000AA5F0000}"/>
    <cellStyle name="Percent 15 13 33" xfId="24496" xr:uid="{00000000-0005-0000-0000-0000AB5F0000}"/>
    <cellStyle name="Percent 15 13 33 2" xfId="24497" xr:uid="{00000000-0005-0000-0000-0000AC5F0000}"/>
    <cellStyle name="Percent 15 13 34" xfId="24498" xr:uid="{00000000-0005-0000-0000-0000AD5F0000}"/>
    <cellStyle name="Percent 15 13 34 2" xfId="24499" xr:uid="{00000000-0005-0000-0000-0000AE5F0000}"/>
    <cellStyle name="Percent 15 13 35" xfId="24500" xr:uid="{00000000-0005-0000-0000-0000AF5F0000}"/>
    <cellStyle name="Percent 15 13 35 2" xfId="24501" xr:uid="{00000000-0005-0000-0000-0000B05F0000}"/>
    <cellStyle name="Percent 15 13 36" xfId="24502" xr:uid="{00000000-0005-0000-0000-0000B15F0000}"/>
    <cellStyle name="Percent 15 13 36 2" xfId="24503" xr:uid="{00000000-0005-0000-0000-0000B25F0000}"/>
    <cellStyle name="Percent 15 13 37" xfId="24504" xr:uid="{00000000-0005-0000-0000-0000B35F0000}"/>
    <cellStyle name="Percent 15 13 37 2" xfId="24505" xr:uid="{00000000-0005-0000-0000-0000B45F0000}"/>
    <cellStyle name="Percent 15 13 38" xfId="24506" xr:uid="{00000000-0005-0000-0000-0000B55F0000}"/>
    <cellStyle name="Percent 15 13 38 2" xfId="24507" xr:uid="{00000000-0005-0000-0000-0000B65F0000}"/>
    <cellStyle name="Percent 15 13 39" xfId="24508" xr:uid="{00000000-0005-0000-0000-0000B75F0000}"/>
    <cellStyle name="Percent 15 13 4" xfId="24509" xr:uid="{00000000-0005-0000-0000-0000B85F0000}"/>
    <cellStyle name="Percent 15 13 4 2" xfId="24510" xr:uid="{00000000-0005-0000-0000-0000B95F0000}"/>
    <cellStyle name="Percent 15 13 5" xfId="24511" xr:uid="{00000000-0005-0000-0000-0000BA5F0000}"/>
    <cellStyle name="Percent 15 13 5 2" xfId="24512" xr:uid="{00000000-0005-0000-0000-0000BB5F0000}"/>
    <cellStyle name="Percent 15 13 6" xfId="24513" xr:uid="{00000000-0005-0000-0000-0000BC5F0000}"/>
    <cellStyle name="Percent 15 13 6 2" xfId="24514" xr:uid="{00000000-0005-0000-0000-0000BD5F0000}"/>
    <cellStyle name="Percent 15 13 7" xfId="24515" xr:uid="{00000000-0005-0000-0000-0000BE5F0000}"/>
    <cellStyle name="Percent 15 13 7 2" xfId="24516" xr:uid="{00000000-0005-0000-0000-0000BF5F0000}"/>
    <cellStyle name="Percent 15 13 8" xfId="24517" xr:uid="{00000000-0005-0000-0000-0000C05F0000}"/>
    <cellStyle name="Percent 15 13 8 2" xfId="24518" xr:uid="{00000000-0005-0000-0000-0000C15F0000}"/>
    <cellStyle name="Percent 15 13 9" xfId="24519" xr:uid="{00000000-0005-0000-0000-0000C25F0000}"/>
    <cellStyle name="Percent 15 13 9 2" xfId="24520" xr:uid="{00000000-0005-0000-0000-0000C35F0000}"/>
    <cellStyle name="Percent 15 14" xfId="24521" xr:uid="{00000000-0005-0000-0000-0000C45F0000}"/>
    <cellStyle name="Percent 15 14 10" xfId="24522" xr:uid="{00000000-0005-0000-0000-0000C55F0000}"/>
    <cellStyle name="Percent 15 14 10 2" xfId="24523" xr:uid="{00000000-0005-0000-0000-0000C65F0000}"/>
    <cellStyle name="Percent 15 14 11" xfId="24524" xr:uid="{00000000-0005-0000-0000-0000C75F0000}"/>
    <cellStyle name="Percent 15 14 11 2" xfId="24525" xr:uid="{00000000-0005-0000-0000-0000C85F0000}"/>
    <cellStyle name="Percent 15 14 12" xfId="24526" xr:uid="{00000000-0005-0000-0000-0000C95F0000}"/>
    <cellStyle name="Percent 15 14 12 2" xfId="24527" xr:uid="{00000000-0005-0000-0000-0000CA5F0000}"/>
    <cellStyle name="Percent 15 14 13" xfId="24528" xr:uid="{00000000-0005-0000-0000-0000CB5F0000}"/>
    <cellStyle name="Percent 15 14 13 2" xfId="24529" xr:uid="{00000000-0005-0000-0000-0000CC5F0000}"/>
    <cellStyle name="Percent 15 14 14" xfId="24530" xr:uid="{00000000-0005-0000-0000-0000CD5F0000}"/>
    <cellStyle name="Percent 15 14 14 2" xfId="24531" xr:uid="{00000000-0005-0000-0000-0000CE5F0000}"/>
    <cellStyle name="Percent 15 14 15" xfId="24532" xr:uid="{00000000-0005-0000-0000-0000CF5F0000}"/>
    <cellStyle name="Percent 15 14 15 2" xfId="24533" xr:uid="{00000000-0005-0000-0000-0000D05F0000}"/>
    <cellStyle name="Percent 15 14 16" xfId="24534" xr:uid="{00000000-0005-0000-0000-0000D15F0000}"/>
    <cellStyle name="Percent 15 14 16 2" xfId="24535" xr:uid="{00000000-0005-0000-0000-0000D25F0000}"/>
    <cellStyle name="Percent 15 14 17" xfId="24536" xr:uid="{00000000-0005-0000-0000-0000D35F0000}"/>
    <cellStyle name="Percent 15 14 17 2" xfId="24537" xr:uid="{00000000-0005-0000-0000-0000D45F0000}"/>
    <cellStyle name="Percent 15 14 18" xfId="24538" xr:uid="{00000000-0005-0000-0000-0000D55F0000}"/>
    <cellStyle name="Percent 15 14 18 2" xfId="24539" xr:uid="{00000000-0005-0000-0000-0000D65F0000}"/>
    <cellStyle name="Percent 15 14 19" xfId="24540" xr:uid="{00000000-0005-0000-0000-0000D75F0000}"/>
    <cellStyle name="Percent 15 14 19 2" xfId="24541" xr:uid="{00000000-0005-0000-0000-0000D85F0000}"/>
    <cellStyle name="Percent 15 14 2" xfId="24542" xr:uid="{00000000-0005-0000-0000-0000D95F0000}"/>
    <cellStyle name="Percent 15 14 2 2" xfId="24543" xr:uid="{00000000-0005-0000-0000-0000DA5F0000}"/>
    <cellStyle name="Percent 15 14 20" xfId="24544" xr:uid="{00000000-0005-0000-0000-0000DB5F0000}"/>
    <cellStyle name="Percent 15 14 20 2" xfId="24545" xr:uid="{00000000-0005-0000-0000-0000DC5F0000}"/>
    <cellStyle name="Percent 15 14 21" xfId="24546" xr:uid="{00000000-0005-0000-0000-0000DD5F0000}"/>
    <cellStyle name="Percent 15 14 21 2" xfId="24547" xr:uid="{00000000-0005-0000-0000-0000DE5F0000}"/>
    <cellStyle name="Percent 15 14 22" xfId="24548" xr:uid="{00000000-0005-0000-0000-0000DF5F0000}"/>
    <cellStyle name="Percent 15 14 22 2" xfId="24549" xr:uid="{00000000-0005-0000-0000-0000E05F0000}"/>
    <cellStyle name="Percent 15 14 23" xfId="24550" xr:uid="{00000000-0005-0000-0000-0000E15F0000}"/>
    <cellStyle name="Percent 15 14 23 2" xfId="24551" xr:uid="{00000000-0005-0000-0000-0000E25F0000}"/>
    <cellStyle name="Percent 15 14 24" xfId="24552" xr:uid="{00000000-0005-0000-0000-0000E35F0000}"/>
    <cellStyle name="Percent 15 14 24 2" xfId="24553" xr:uid="{00000000-0005-0000-0000-0000E45F0000}"/>
    <cellStyle name="Percent 15 14 25" xfId="24554" xr:uid="{00000000-0005-0000-0000-0000E55F0000}"/>
    <cellStyle name="Percent 15 14 25 2" xfId="24555" xr:uid="{00000000-0005-0000-0000-0000E65F0000}"/>
    <cellStyle name="Percent 15 14 26" xfId="24556" xr:uid="{00000000-0005-0000-0000-0000E75F0000}"/>
    <cellStyle name="Percent 15 14 26 2" xfId="24557" xr:uid="{00000000-0005-0000-0000-0000E85F0000}"/>
    <cellStyle name="Percent 15 14 27" xfId="24558" xr:uid="{00000000-0005-0000-0000-0000E95F0000}"/>
    <cellStyle name="Percent 15 14 27 2" xfId="24559" xr:uid="{00000000-0005-0000-0000-0000EA5F0000}"/>
    <cellStyle name="Percent 15 14 28" xfId="24560" xr:uid="{00000000-0005-0000-0000-0000EB5F0000}"/>
    <cellStyle name="Percent 15 14 28 2" xfId="24561" xr:uid="{00000000-0005-0000-0000-0000EC5F0000}"/>
    <cellStyle name="Percent 15 14 29" xfId="24562" xr:uid="{00000000-0005-0000-0000-0000ED5F0000}"/>
    <cellStyle name="Percent 15 14 29 2" xfId="24563" xr:uid="{00000000-0005-0000-0000-0000EE5F0000}"/>
    <cellStyle name="Percent 15 14 3" xfId="24564" xr:uid="{00000000-0005-0000-0000-0000EF5F0000}"/>
    <cellStyle name="Percent 15 14 3 2" xfId="24565" xr:uid="{00000000-0005-0000-0000-0000F05F0000}"/>
    <cellStyle name="Percent 15 14 30" xfId="24566" xr:uid="{00000000-0005-0000-0000-0000F15F0000}"/>
    <cellStyle name="Percent 15 14 30 2" xfId="24567" xr:uid="{00000000-0005-0000-0000-0000F25F0000}"/>
    <cellStyle name="Percent 15 14 31" xfId="24568" xr:uid="{00000000-0005-0000-0000-0000F35F0000}"/>
    <cellStyle name="Percent 15 14 31 2" xfId="24569" xr:uid="{00000000-0005-0000-0000-0000F45F0000}"/>
    <cellStyle name="Percent 15 14 32" xfId="24570" xr:uid="{00000000-0005-0000-0000-0000F55F0000}"/>
    <cellStyle name="Percent 15 14 32 2" xfId="24571" xr:uid="{00000000-0005-0000-0000-0000F65F0000}"/>
    <cellStyle name="Percent 15 14 33" xfId="24572" xr:uid="{00000000-0005-0000-0000-0000F75F0000}"/>
    <cellStyle name="Percent 15 14 33 2" xfId="24573" xr:uid="{00000000-0005-0000-0000-0000F85F0000}"/>
    <cellStyle name="Percent 15 14 34" xfId="24574" xr:uid="{00000000-0005-0000-0000-0000F95F0000}"/>
    <cellStyle name="Percent 15 14 34 2" xfId="24575" xr:uid="{00000000-0005-0000-0000-0000FA5F0000}"/>
    <cellStyle name="Percent 15 14 35" xfId="24576" xr:uid="{00000000-0005-0000-0000-0000FB5F0000}"/>
    <cellStyle name="Percent 15 14 35 2" xfId="24577" xr:uid="{00000000-0005-0000-0000-0000FC5F0000}"/>
    <cellStyle name="Percent 15 14 36" xfId="24578" xr:uid="{00000000-0005-0000-0000-0000FD5F0000}"/>
    <cellStyle name="Percent 15 14 36 2" xfId="24579" xr:uid="{00000000-0005-0000-0000-0000FE5F0000}"/>
    <cellStyle name="Percent 15 14 37" xfId="24580" xr:uid="{00000000-0005-0000-0000-0000FF5F0000}"/>
    <cellStyle name="Percent 15 14 37 2" xfId="24581" xr:uid="{00000000-0005-0000-0000-000000600000}"/>
    <cellStyle name="Percent 15 14 38" xfId="24582" xr:uid="{00000000-0005-0000-0000-000001600000}"/>
    <cellStyle name="Percent 15 14 38 2" xfId="24583" xr:uid="{00000000-0005-0000-0000-000002600000}"/>
    <cellStyle name="Percent 15 14 39" xfId="24584" xr:uid="{00000000-0005-0000-0000-000003600000}"/>
    <cellStyle name="Percent 15 14 4" xfId="24585" xr:uid="{00000000-0005-0000-0000-000004600000}"/>
    <cellStyle name="Percent 15 14 4 2" xfId="24586" xr:uid="{00000000-0005-0000-0000-000005600000}"/>
    <cellStyle name="Percent 15 14 5" xfId="24587" xr:uid="{00000000-0005-0000-0000-000006600000}"/>
    <cellStyle name="Percent 15 14 5 2" xfId="24588" xr:uid="{00000000-0005-0000-0000-000007600000}"/>
    <cellStyle name="Percent 15 14 6" xfId="24589" xr:uid="{00000000-0005-0000-0000-000008600000}"/>
    <cellStyle name="Percent 15 14 6 2" xfId="24590" xr:uid="{00000000-0005-0000-0000-000009600000}"/>
    <cellStyle name="Percent 15 14 7" xfId="24591" xr:uid="{00000000-0005-0000-0000-00000A600000}"/>
    <cellStyle name="Percent 15 14 7 2" xfId="24592" xr:uid="{00000000-0005-0000-0000-00000B600000}"/>
    <cellStyle name="Percent 15 14 8" xfId="24593" xr:uid="{00000000-0005-0000-0000-00000C600000}"/>
    <cellStyle name="Percent 15 14 8 2" xfId="24594" xr:uid="{00000000-0005-0000-0000-00000D600000}"/>
    <cellStyle name="Percent 15 14 9" xfId="24595" xr:uid="{00000000-0005-0000-0000-00000E600000}"/>
    <cellStyle name="Percent 15 14 9 2" xfId="24596" xr:uid="{00000000-0005-0000-0000-00000F600000}"/>
    <cellStyle name="Percent 15 15" xfId="24597" xr:uid="{00000000-0005-0000-0000-000010600000}"/>
    <cellStyle name="Percent 15 15 10" xfId="24598" xr:uid="{00000000-0005-0000-0000-000011600000}"/>
    <cellStyle name="Percent 15 15 10 2" xfId="24599" xr:uid="{00000000-0005-0000-0000-000012600000}"/>
    <cellStyle name="Percent 15 15 11" xfId="24600" xr:uid="{00000000-0005-0000-0000-000013600000}"/>
    <cellStyle name="Percent 15 15 11 2" xfId="24601" xr:uid="{00000000-0005-0000-0000-000014600000}"/>
    <cellStyle name="Percent 15 15 12" xfId="24602" xr:uid="{00000000-0005-0000-0000-000015600000}"/>
    <cellStyle name="Percent 15 15 12 2" xfId="24603" xr:uid="{00000000-0005-0000-0000-000016600000}"/>
    <cellStyle name="Percent 15 15 13" xfId="24604" xr:uid="{00000000-0005-0000-0000-000017600000}"/>
    <cellStyle name="Percent 15 15 13 2" xfId="24605" xr:uid="{00000000-0005-0000-0000-000018600000}"/>
    <cellStyle name="Percent 15 15 14" xfId="24606" xr:uid="{00000000-0005-0000-0000-000019600000}"/>
    <cellStyle name="Percent 15 15 14 2" xfId="24607" xr:uid="{00000000-0005-0000-0000-00001A600000}"/>
    <cellStyle name="Percent 15 15 15" xfId="24608" xr:uid="{00000000-0005-0000-0000-00001B600000}"/>
    <cellStyle name="Percent 15 15 15 2" xfId="24609" xr:uid="{00000000-0005-0000-0000-00001C600000}"/>
    <cellStyle name="Percent 15 15 16" xfId="24610" xr:uid="{00000000-0005-0000-0000-00001D600000}"/>
    <cellStyle name="Percent 15 15 16 2" xfId="24611" xr:uid="{00000000-0005-0000-0000-00001E600000}"/>
    <cellStyle name="Percent 15 15 17" xfId="24612" xr:uid="{00000000-0005-0000-0000-00001F600000}"/>
    <cellStyle name="Percent 15 15 17 2" xfId="24613" xr:uid="{00000000-0005-0000-0000-000020600000}"/>
    <cellStyle name="Percent 15 15 18" xfId="24614" xr:uid="{00000000-0005-0000-0000-000021600000}"/>
    <cellStyle name="Percent 15 15 18 2" xfId="24615" xr:uid="{00000000-0005-0000-0000-000022600000}"/>
    <cellStyle name="Percent 15 15 19" xfId="24616" xr:uid="{00000000-0005-0000-0000-000023600000}"/>
    <cellStyle name="Percent 15 15 19 2" xfId="24617" xr:uid="{00000000-0005-0000-0000-000024600000}"/>
    <cellStyle name="Percent 15 15 2" xfId="24618" xr:uid="{00000000-0005-0000-0000-000025600000}"/>
    <cellStyle name="Percent 15 15 2 2" xfId="24619" xr:uid="{00000000-0005-0000-0000-000026600000}"/>
    <cellStyle name="Percent 15 15 20" xfId="24620" xr:uid="{00000000-0005-0000-0000-000027600000}"/>
    <cellStyle name="Percent 15 15 20 2" xfId="24621" xr:uid="{00000000-0005-0000-0000-000028600000}"/>
    <cellStyle name="Percent 15 15 21" xfId="24622" xr:uid="{00000000-0005-0000-0000-000029600000}"/>
    <cellStyle name="Percent 15 15 21 2" xfId="24623" xr:uid="{00000000-0005-0000-0000-00002A600000}"/>
    <cellStyle name="Percent 15 15 22" xfId="24624" xr:uid="{00000000-0005-0000-0000-00002B600000}"/>
    <cellStyle name="Percent 15 15 22 2" xfId="24625" xr:uid="{00000000-0005-0000-0000-00002C600000}"/>
    <cellStyle name="Percent 15 15 23" xfId="24626" xr:uid="{00000000-0005-0000-0000-00002D600000}"/>
    <cellStyle name="Percent 15 15 23 2" xfId="24627" xr:uid="{00000000-0005-0000-0000-00002E600000}"/>
    <cellStyle name="Percent 15 15 24" xfId="24628" xr:uid="{00000000-0005-0000-0000-00002F600000}"/>
    <cellStyle name="Percent 15 15 24 2" xfId="24629" xr:uid="{00000000-0005-0000-0000-000030600000}"/>
    <cellStyle name="Percent 15 15 25" xfId="24630" xr:uid="{00000000-0005-0000-0000-000031600000}"/>
    <cellStyle name="Percent 15 15 25 2" xfId="24631" xr:uid="{00000000-0005-0000-0000-000032600000}"/>
    <cellStyle name="Percent 15 15 26" xfId="24632" xr:uid="{00000000-0005-0000-0000-000033600000}"/>
    <cellStyle name="Percent 15 15 26 2" xfId="24633" xr:uid="{00000000-0005-0000-0000-000034600000}"/>
    <cellStyle name="Percent 15 15 27" xfId="24634" xr:uid="{00000000-0005-0000-0000-000035600000}"/>
    <cellStyle name="Percent 15 15 27 2" xfId="24635" xr:uid="{00000000-0005-0000-0000-000036600000}"/>
    <cellStyle name="Percent 15 15 28" xfId="24636" xr:uid="{00000000-0005-0000-0000-000037600000}"/>
    <cellStyle name="Percent 15 15 28 2" xfId="24637" xr:uid="{00000000-0005-0000-0000-000038600000}"/>
    <cellStyle name="Percent 15 15 29" xfId="24638" xr:uid="{00000000-0005-0000-0000-000039600000}"/>
    <cellStyle name="Percent 15 15 29 2" xfId="24639" xr:uid="{00000000-0005-0000-0000-00003A600000}"/>
    <cellStyle name="Percent 15 15 3" xfId="24640" xr:uid="{00000000-0005-0000-0000-00003B600000}"/>
    <cellStyle name="Percent 15 15 3 2" xfId="24641" xr:uid="{00000000-0005-0000-0000-00003C600000}"/>
    <cellStyle name="Percent 15 15 30" xfId="24642" xr:uid="{00000000-0005-0000-0000-00003D600000}"/>
    <cellStyle name="Percent 15 15 30 2" xfId="24643" xr:uid="{00000000-0005-0000-0000-00003E600000}"/>
    <cellStyle name="Percent 15 15 31" xfId="24644" xr:uid="{00000000-0005-0000-0000-00003F600000}"/>
    <cellStyle name="Percent 15 15 31 2" xfId="24645" xr:uid="{00000000-0005-0000-0000-000040600000}"/>
    <cellStyle name="Percent 15 15 32" xfId="24646" xr:uid="{00000000-0005-0000-0000-000041600000}"/>
    <cellStyle name="Percent 15 15 32 2" xfId="24647" xr:uid="{00000000-0005-0000-0000-000042600000}"/>
    <cellStyle name="Percent 15 15 33" xfId="24648" xr:uid="{00000000-0005-0000-0000-000043600000}"/>
    <cellStyle name="Percent 15 15 33 2" xfId="24649" xr:uid="{00000000-0005-0000-0000-000044600000}"/>
    <cellStyle name="Percent 15 15 34" xfId="24650" xr:uid="{00000000-0005-0000-0000-000045600000}"/>
    <cellStyle name="Percent 15 15 34 2" xfId="24651" xr:uid="{00000000-0005-0000-0000-000046600000}"/>
    <cellStyle name="Percent 15 15 35" xfId="24652" xr:uid="{00000000-0005-0000-0000-000047600000}"/>
    <cellStyle name="Percent 15 15 35 2" xfId="24653" xr:uid="{00000000-0005-0000-0000-000048600000}"/>
    <cellStyle name="Percent 15 15 36" xfId="24654" xr:uid="{00000000-0005-0000-0000-000049600000}"/>
    <cellStyle name="Percent 15 15 36 2" xfId="24655" xr:uid="{00000000-0005-0000-0000-00004A600000}"/>
    <cellStyle name="Percent 15 15 37" xfId="24656" xr:uid="{00000000-0005-0000-0000-00004B600000}"/>
    <cellStyle name="Percent 15 15 37 2" xfId="24657" xr:uid="{00000000-0005-0000-0000-00004C600000}"/>
    <cellStyle name="Percent 15 15 38" xfId="24658" xr:uid="{00000000-0005-0000-0000-00004D600000}"/>
    <cellStyle name="Percent 15 15 38 2" xfId="24659" xr:uid="{00000000-0005-0000-0000-00004E600000}"/>
    <cellStyle name="Percent 15 15 39" xfId="24660" xr:uid="{00000000-0005-0000-0000-00004F600000}"/>
    <cellStyle name="Percent 15 15 4" xfId="24661" xr:uid="{00000000-0005-0000-0000-000050600000}"/>
    <cellStyle name="Percent 15 15 4 2" xfId="24662" xr:uid="{00000000-0005-0000-0000-000051600000}"/>
    <cellStyle name="Percent 15 15 5" xfId="24663" xr:uid="{00000000-0005-0000-0000-000052600000}"/>
    <cellStyle name="Percent 15 15 5 2" xfId="24664" xr:uid="{00000000-0005-0000-0000-000053600000}"/>
    <cellStyle name="Percent 15 15 6" xfId="24665" xr:uid="{00000000-0005-0000-0000-000054600000}"/>
    <cellStyle name="Percent 15 15 6 2" xfId="24666" xr:uid="{00000000-0005-0000-0000-000055600000}"/>
    <cellStyle name="Percent 15 15 7" xfId="24667" xr:uid="{00000000-0005-0000-0000-000056600000}"/>
    <cellStyle name="Percent 15 15 7 2" xfId="24668" xr:uid="{00000000-0005-0000-0000-000057600000}"/>
    <cellStyle name="Percent 15 15 8" xfId="24669" xr:uid="{00000000-0005-0000-0000-000058600000}"/>
    <cellStyle name="Percent 15 15 8 2" xfId="24670" xr:uid="{00000000-0005-0000-0000-000059600000}"/>
    <cellStyle name="Percent 15 15 9" xfId="24671" xr:uid="{00000000-0005-0000-0000-00005A600000}"/>
    <cellStyle name="Percent 15 15 9 2" xfId="24672" xr:uid="{00000000-0005-0000-0000-00005B600000}"/>
    <cellStyle name="Percent 15 16" xfId="24673" xr:uid="{00000000-0005-0000-0000-00005C600000}"/>
    <cellStyle name="Percent 15 16 10" xfId="24674" xr:uid="{00000000-0005-0000-0000-00005D600000}"/>
    <cellStyle name="Percent 15 16 10 2" xfId="24675" xr:uid="{00000000-0005-0000-0000-00005E600000}"/>
    <cellStyle name="Percent 15 16 11" xfId="24676" xr:uid="{00000000-0005-0000-0000-00005F600000}"/>
    <cellStyle name="Percent 15 16 11 2" xfId="24677" xr:uid="{00000000-0005-0000-0000-000060600000}"/>
    <cellStyle name="Percent 15 16 12" xfId="24678" xr:uid="{00000000-0005-0000-0000-000061600000}"/>
    <cellStyle name="Percent 15 16 12 2" xfId="24679" xr:uid="{00000000-0005-0000-0000-000062600000}"/>
    <cellStyle name="Percent 15 16 13" xfId="24680" xr:uid="{00000000-0005-0000-0000-000063600000}"/>
    <cellStyle name="Percent 15 16 13 2" xfId="24681" xr:uid="{00000000-0005-0000-0000-000064600000}"/>
    <cellStyle name="Percent 15 16 14" xfId="24682" xr:uid="{00000000-0005-0000-0000-000065600000}"/>
    <cellStyle name="Percent 15 16 14 2" xfId="24683" xr:uid="{00000000-0005-0000-0000-000066600000}"/>
    <cellStyle name="Percent 15 16 15" xfId="24684" xr:uid="{00000000-0005-0000-0000-000067600000}"/>
    <cellStyle name="Percent 15 16 15 2" xfId="24685" xr:uid="{00000000-0005-0000-0000-000068600000}"/>
    <cellStyle name="Percent 15 16 16" xfId="24686" xr:uid="{00000000-0005-0000-0000-000069600000}"/>
    <cellStyle name="Percent 15 16 16 2" xfId="24687" xr:uid="{00000000-0005-0000-0000-00006A600000}"/>
    <cellStyle name="Percent 15 16 17" xfId="24688" xr:uid="{00000000-0005-0000-0000-00006B600000}"/>
    <cellStyle name="Percent 15 16 17 2" xfId="24689" xr:uid="{00000000-0005-0000-0000-00006C600000}"/>
    <cellStyle name="Percent 15 16 18" xfId="24690" xr:uid="{00000000-0005-0000-0000-00006D600000}"/>
    <cellStyle name="Percent 15 16 18 2" xfId="24691" xr:uid="{00000000-0005-0000-0000-00006E600000}"/>
    <cellStyle name="Percent 15 16 19" xfId="24692" xr:uid="{00000000-0005-0000-0000-00006F600000}"/>
    <cellStyle name="Percent 15 16 19 2" xfId="24693" xr:uid="{00000000-0005-0000-0000-000070600000}"/>
    <cellStyle name="Percent 15 16 2" xfId="24694" xr:uid="{00000000-0005-0000-0000-000071600000}"/>
    <cellStyle name="Percent 15 16 2 2" xfId="24695" xr:uid="{00000000-0005-0000-0000-000072600000}"/>
    <cellStyle name="Percent 15 16 20" xfId="24696" xr:uid="{00000000-0005-0000-0000-000073600000}"/>
    <cellStyle name="Percent 15 16 20 2" xfId="24697" xr:uid="{00000000-0005-0000-0000-000074600000}"/>
    <cellStyle name="Percent 15 16 21" xfId="24698" xr:uid="{00000000-0005-0000-0000-000075600000}"/>
    <cellStyle name="Percent 15 16 21 2" xfId="24699" xr:uid="{00000000-0005-0000-0000-000076600000}"/>
    <cellStyle name="Percent 15 16 22" xfId="24700" xr:uid="{00000000-0005-0000-0000-000077600000}"/>
    <cellStyle name="Percent 15 16 22 2" xfId="24701" xr:uid="{00000000-0005-0000-0000-000078600000}"/>
    <cellStyle name="Percent 15 16 23" xfId="24702" xr:uid="{00000000-0005-0000-0000-000079600000}"/>
    <cellStyle name="Percent 15 16 23 2" xfId="24703" xr:uid="{00000000-0005-0000-0000-00007A600000}"/>
    <cellStyle name="Percent 15 16 24" xfId="24704" xr:uid="{00000000-0005-0000-0000-00007B600000}"/>
    <cellStyle name="Percent 15 16 24 2" xfId="24705" xr:uid="{00000000-0005-0000-0000-00007C600000}"/>
    <cellStyle name="Percent 15 16 25" xfId="24706" xr:uid="{00000000-0005-0000-0000-00007D600000}"/>
    <cellStyle name="Percent 15 16 25 2" xfId="24707" xr:uid="{00000000-0005-0000-0000-00007E600000}"/>
    <cellStyle name="Percent 15 16 26" xfId="24708" xr:uid="{00000000-0005-0000-0000-00007F600000}"/>
    <cellStyle name="Percent 15 16 26 2" xfId="24709" xr:uid="{00000000-0005-0000-0000-000080600000}"/>
    <cellStyle name="Percent 15 16 27" xfId="24710" xr:uid="{00000000-0005-0000-0000-000081600000}"/>
    <cellStyle name="Percent 15 16 27 2" xfId="24711" xr:uid="{00000000-0005-0000-0000-000082600000}"/>
    <cellStyle name="Percent 15 16 28" xfId="24712" xr:uid="{00000000-0005-0000-0000-000083600000}"/>
    <cellStyle name="Percent 15 16 28 2" xfId="24713" xr:uid="{00000000-0005-0000-0000-000084600000}"/>
    <cellStyle name="Percent 15 16 29" xfId="24714" xr:uid="{00000000-0005-0000-0000-000085600000}"/>
    <cellStyle name="Percent 15 16 29 2" xfId="24715" xr:uid="{00000000-0005-0000-0000-000086600000}"/>
    <cellStyle name="Percent 15 16 3" xfId="24716" xr:uid="{00000000-0005-0000-0000-000087600000}"/>
    <cellStyle name="Percent 15 16 3 2" xfId="24717" xr:uid="{00000000-0005-0000-0000-000088600000}"/>
    <cellStyle name="Percent 15 16 30" xfId="24718" xr:uid="{00000000-0005-0000-0000-000089600000}"/>
    <cellStyle name="Percent 15 16 30 2" xfId="24719" xr:uid="{00000000-0005-0000-0000-00008A600000}"/>
    <cellStyle name="Percent 15 16 31" xfId="24720" xr:uid="{00000000-0005-0000-0000-00008B600000}"/>
    <cellStyle name="Percent 15 16 31 2" xfId="24721" xr:uid="{00000000-0005-0000-0000-00008C600000}"/>
    <cellStyle name="Percent 15 16 32" xfId="24722" xr:uid="{00000000-0005-0000-0000-00008D600000}"/>
    <cellStyle name="Percent 15 16 32 2" xfId="24723" xr:uid="{00000000-0005-0000-0000-00008E600000}"/>
    <cellStyle name="Percent 15 16 33" xfId="24724" xr:uid="{00000000-0005-0000-0000-00008F600000}"/>
    <cellStyle name="Percent 15 16 33 2" xfId="24725" xr:uid="{00000000-0005-0000-0000-000090600000}"/>
    <cellStyle name="Percent 15 16 34" xfId="24726" xr:uid="{00000000-0005-0000-0000-000091600000}"/>
    <cellStyle name="Percent 15 16 34 2" xfId="24727" xr:uid="{00000000-0005-0000-0000-000092600000}"/>
    <cellStyle name="Percent 15 16 35" xfId="24728" xr:uid="{00000000-0005-0000-0000-000093600000}"/>
    <cellStyle name="Percent 15 16 35 2" xfId="24729" xr:uid="{00000000-0005-0000-0000-000094600000}"/>
    <cellStyle name="Percent 15 16 36" xfId="24730" xr:uid="{00000000-0005-0000-0000-000095600000}"/>
    <cellStyle name="Percent 15 16 36 2" xfId="24731" xr:uid="{00000000-0005-0000-0000-000096600000}"/>
    <cellStyle name="Percent 15 16 37" xfId="24732" xr:uid="{00000000-0005-0000-0000-000097600000}"/>
    <cellStyle name="Percent 15 16 37 2" xfId="24733" xr:uid="{00000000-0005-0000-0000-000098600000}"/>
    <cellStyle name="Percent 15 16 38" xfId="24734" xr:uid="{00000000-0005-0000-0000-000099600000}"/>
    <cellStyle name="Percent 15 16 38 2" xfId="24735" xr:uid="{00000000-0005-0000-0000-00009A600000}"/>
    <cellStyle name="Percent 15 16 39" xfId="24736" xr:uid="{00000000-0005-0000-0000-00009B600000}"/>
    <cellStyle name="Percent 15 16 4" xfId="24737" xr:uid="{00000000-0005-0000-0000-00009C600000}"/>
    <cellStyle name="Percent 15 16 4 2" xfId="24738" xr:uid="{00000000-0005-0000-0000-00009D600000}"/>
    <cellStyle name="Percent 15 16 5" xfId="24739" xr:uid="{00000000-0005-0000-0000-00009E600000}"/>
    <cellStyle name="Percent 15 16 5 2" xfId="24740" xr:uid="{00000000-0005-0000-0000-00009F600000}"/>
    <cellStyle name="Percent 15 16 6" xfId="24741" xr:uid="{00000000-0005-0000-0000-0000A0600000}"/>
    <cellStyle name="Percent 15 16 6 2" xfId="24742" xr:uid="{00000000-0005-0000-0000-0000A1600000}"/>
    <cellStyle name="Percent 15 16 7" xfId="24743" xr:uid="{00000000-0005-0000-0000-0000A2600000}"/>
    <cellStyle name="Percent 15 16 7 2" xfId="24744" xr:uid="{00000000-0005-0000-0000-0000A3600000}"/>
    <cellStyle name="Percent 15 16 8" xfId="24745" xr:uid="{00000000-0005-0000-0000-0000A4600000}"/>
    <cellStyle name="Percent 15 16 8 2" xfId="24746" xr:uid="{00000000-0005-0000-0000-0000A5600000}"/>
    <cellStyle name="Percent 15 16 9" xfId="24747" xr:uid="{00000000-0005-0000-0000-0000A6600000}"/>
    <cellStyle name="Percent 15 16 9 2" xfId="24748" xr:uid="{00000000-0005-0000-0000-0000A7600000}"/>
    <cellStyle name="Percent 15 17" xfId="24749" xr:uid="{00000000-0005-0000-0000-0000A8600000}"/>
    <cellStyle name="Percent 15 17 10" xfId="24750" xr:uid="{00000000-0005-0000-0000-0000A9600000}"/>
    <cellStyle name="Percent 15 17 10 2" xfId="24751" xr:uid="{00000000-0005-0000-0000-0000AA600000}"/>
    <cellStyle name="Percent 15 17 11" xfId="24752" xr:uid="{00000000-0005-0000-0000-0000AB600000}"/>
    <cellStyle name="Percent 15 17 11 2" xfId="24753" xr:uid="{00000000-0005-0000-0000-0000AC600000}"/>
    <cellStyle name="Percent 15 17 12" xfId="24754" xr:uid="{00000000-0005-0000-0000-0000AD600000}"/>
    <cellStyle name="Percent 15 17 12 2" xfId="24755" xr:uid="{00000000-0005-0000-0000-0000AE600000}"/>
    <cellStyle name="Percent 15 17 13" xfId="24756" xr:uid="{00000000-0005-0000-0000-0000AF600000}"/>
    <cellStyle name="Percent 15 17 13 2" xfId="24757" xr:uid="{00000000-0005-0000-0000-0000B0600000}"/>
    <cellStyle name="Percent 15 17 14" xfId="24758" xr:uid="{00000000-0005-0000-0000-0000B1600000}"/>
    <cellStyle name="Percent 15 17 14 2" xfId="24759" xr:uid="{00000000-0005-0000-0000-0000B2600000}"/>
    <cellStyle name="Percent 15 17 15" xfId="24760" xr:uid="{00000000-0005-0000-0000-0000B3600000}"/>
    <cellStyle name="Percent 15 17 15 2" xfId="24761" xr:uid="{00000000-0005-0000-0000-0000B4600000}"/>
    <cellStyle name="Percent 15 17 16" xfId="24762" xr:uid="{00000000-0005-0000-0000-0000B5600000}"/>
    <cellStyle name="Percent 15 17 16 2" xfId="24763" xr:uid="{00000000-0005-0000-0000-0000B6600000}"/>
    <cellStyle name="Percent 15 17 17" xfId="24764" xr:uid="{00000000-0005-0000-0000-0000B7600000}"/>
    <cellStyle name="Percent 15 17 17 2" xfId="24765" xr:uid="{00000000-0005-0000-0000-0000B8600000}"/>
    <cellStyle name="Percent 15 17 18" xfId="24766" xr:uid="{00000000-0005-0000-0000-0000B9600000}"/>
    <cellStyle name="Percent 15 17 18 2" xfId="24767" xr:uid="{00000000-0005-0000-0000-0000BA600000}"/>
    <cellStyle name="Percent 15 17 19" xfId="24768" xr:uid="{00000000-0005-0000-0000-0000BB600000}"/>
    <cellStyle name="Percent 15 17 19 2" xfId="24769" xr:uid="{00000000-0005-0000-0000-0000BC600000}"/>
    <cellStyle name="Percent 15 17 2" xfId="24770" xr:uid="{00000000-0005-0000-0000-0000BD600000}"/>
    <cellStyle name="Percent 15 17 2 2" xfId="24771" xr:uid="{00000000-0005-0000-0000-0000BE600000}"/>
    <cellStyle name="Percent 15 17 20" xfId="24772" xr:uid="{00000000-0005-0000-0000-0000BF600000}"/>
    <cellStyle name="Percent 15 17 20 2" xfId="24773" xr:uid="{00000000-0005-0000-0000-0000C0600000}"/>
    <cellStyle name="Percent 15 17 21" xfId="24774" xr:uid="{00000000-0005-0000-0000-0000C1600000}"/>
    <cellStyle name="Percent 15 17 21 2" xfId="24775" xr:uid="{00000000-0005-0000-0000-0000C2600000}"/>
    <cellStyle name="Percent 15 17 22" xfId="24776" xr:uid="{00000000-0005-0000-0000-0000C3600000}"/>
    <cellStyle name="Percent 15 17 22 2" xfId="24777" xr:uid="{00000000-0005-0000-0000-0000C4600000}"/>
    <cellStyle name="Percent 15 17 23" xfId="24778" xr:uid="{00000000-0005-0000-0000-0000C5600000}"/>
    <cellStyle name="Percent 15 17 23 2" xfId="24779" xr:uid="{00000000-0005-0000-0000-0000C6600000}"/>
    <cellStyle name="Percent 15 17 24" xfId="24780" xr:uid="{00000000-0005-0000-0000-0000C7600000}"/>
    <cellStyle name="Percent 15 17 24 2" xfId="24781" xr:uid="{00000000-0005-0000-0000-0000C8600000}"/>
    <cellStyle name="Percent 15 17 25" xfId="24782" xr:uid="{00000000-0005-0000-0000-0000C9600000}"/>
    <cellStyle name="Percent 15 17 25 2" xfId="24783" xr:uid="{00000000-0005-0000-0000-0000CA600000}"/>
    <cellStyle name="Percent 15 17 26" xfId="24784" xr:uid="{00000000-0005-0000-0000-0000CB600000}"/>
    <cellStyle name="Percent 15 17 26 2" xfId="24785" xr:uid="{00000000-0005-0000-0000-0000CC600000}"/>
    <cellStyle name="Percent 15 17 27" xfId="24786" xr:uid="{00000000-0005-0000-0000-0000CD600000}"/>
    <cellStyle name="Percent 15 17 27 2" xfId="24787" xr:uid="{00000000-0005-0000-0000-0000CE600000}"/>
    <cellStyle name="Percent 15 17 28" xfId="24788" xr:uid="{00000000-0005-0000-0000-0000CF600000}"/>
    <cellStyle name="Percent 15 17 28 2" xfId="24789" xr:uid="{00000000-0005-0000-0000-0000D0600000}"/>
    <cellStyle name="Percent 15 17 29" xfId="24790" xr:uid="{00000000-0005-0000-0000-0000D1600000}"/>
    <cellStyle name="Percent 15 17 29 2" xfId="24791" xr:uid="{00000000-0005-0000-0000-0000D2600000}"/>
    <cellStyle name="Percent 15 17 3" xfId="24792" xr:uid="{00000000-0005-0000-0000-0000D3600000}"/>
    <cellStyle name="Percent 15 17 3 2" xfId="24793" xr:uid="{00000000-0005-0000-0000-0000D4600000}"/>
    <cellStyle name="Percent 15 17 30" xfId="24794" xr:uid="{00000000-0005-0000-0000-0000D5600000}"/>
    <cellStyle name="Percent 15 17 30 2" xfId="24795" xr:uid="{00000000-0005-0000-0000-0000D6600000}"/>
    <cellStyle name="Percent 15 17 31" xfId="24796" xr:uid="{00000000-0005-0000-0000-0000D7600000}"/>
    <cellStyle name="Percent 15 17 31 2" xfId="24797" xr:uid="{00000000-0005-0000-0000-0000D8600000}"/>
    <cellStyle name="Percent 15 17 32" xfId="24798" xr:uid="{00000000-0005-0000-0000-0000D9600000}"/>
    <cellStyle name="Percent 15 17 32 2" xfId="24799" xr:uid="{00000000-0005-0000-0000-0000DA600000}"/>
    <cellStyle name="Percent 15 17 33" xfId="24800" xr:uid="{00000000-0005-0000-0000-0000DB600000}"/>
    <cellStyle name="Percent 15 17 33 2" xfId="24801" xr:uid="{00000000-0005-0000-0000-0000DC600000}"/>
    <cellStyle name="Percent 15 17 34" xfId="24802" xr:uid="{00000000-0005-0000-0000-0000DD600000}"/>
    <cellStyle name="Percent 15 17 34 2" xfId="24803" xr:uid="{00000000-0005-0000-0000-0000DE600000}"/>
    <cellStyle name="Percent 15 17 35" xfId="24804" xr:uid="{00000000-0005-0000-0000-0000DF600000}"/>
    <cellStyle name="Percent 15 17 35 2" xfId="24805" xr:uid="{00000000-0005-0000-0000-0000E0600000}"/>
    <cellStyle name="Percent 15 17 36" xfId="24806" xr:uid="{00000000-0005-0000-0000-0000E1600000}"/>
    <cellStyle name="Percent 15 17 36 2" xfId="24807" xr:uid="{00000000-0005-0000-0000-0000E2600000}"/>
    <cellStyle name="Percent 15 17 37" xfId="24808" xr:uid="{00000000-0005-0000-0000-0000E3600000}"/>
    <cellStyle name="Percent 15 17 37 2" xfId="24809" xr:uid="{00000000-0005-0000-0000-0000E4600000}"/>
    <cellStyle name="Percent 15 17 38" xfId="24810" xr:uid="{00000000-0005-0000-0000-0000E5600000}"/>
    <cellStyle name="Percent 15 17 38 2" xfId="24811" xr:uid="{00000000-0005-0000-0000-0000E6600000}"/>
    <cellStyle name="Percent 15 17 39" xfId="24812" xr:uid="{00000000-0005-0000-0000-0000E7600000}"/>
    <cellStyle name="Percent 15 17 4" xfId="24813" xr:uid="{00000000-0005-0000-0000-0000E8600000}"/>
    <cellStyle name="Percent 15 17 4 2" xfId="24814" xr:uid="{00000000-0005-0000-0000-0000E9600000}"/>
    <cellStyle name="Percent 15 17 5" xfId="24815" xr:uid="{00000000-0005-0000-0000-0000EA600000}"/>
    <cellStyle name="Percent 15 17 5 2" xfId="24816" xr:uid="{00000000-0005-0000-0000-0000EB600000}"/>
    <cellStyle name="Percent 15 17 6" xfId="24817" xr:uid="{00000000-0005-0000-0000-0000EC600000}"/>
    <cellStyle name="Percent 15 17 6 2" xfId="24818" xr:uid="{00000000-0005-0000-0000-0000ED600000}"/>
    <cellStyle name="Percent 15 17 7" xfId="24819" xr:uid="{00000000-0005-0000-0000-0000EE600000}"/>
    <cellStyle name="Percent 15 17 7 2" xfId="24820" xr:uid="{00000000-0005-0000-0000-0000EF600000}"/>
    <cellStyle name="Percent 15 17 8" xfId="24821" xr:uid="{00000000-0005-0000-0000-0000F0600000}"/>
    <cellStyle name="Percent 15 17 8 2" xfId="24822" xr:uid="{00000000-0005-0000-0000-0000F1600000}"/>
    <cellStyle name="Percent 15 17 9" xfId="24823" xr:uid="{00000000-0005-0000-0000-0000F2600000}"/>
    <cellStyle name="Percent 15 17 9 2" xfId="24824" xr:uid="{00000000-0005-0000-0000-0000F3600000}"/>
    <cellStyle name="Percent 15 18" xfId="24825" xr:uid="{00000000-0005-0000-0000-0000F4600000}"/>
    <cellStyle name="Percent 15 18 10" xfId="24826" xr:uid="{00000000-0005-0000-0000-0000F5600000}"/>
    <cellStyle name="Percent 15 18 10 2" xfId="24827" xr:uid="{00000000-0005-0000-0000-0000F6600000}"/>
    <cellStyle name="Percent 15 18 11" xfId="24828" xr:uid="{00000000-0005-0000-0000-0000F7600000}"/>
    <cellStyle name="Percent 15 18 11 2" xfId="24829" xr:uid="{00000000-0005-0000-0000-0000F8600000}"/>
    <cellStyle name="Percent 15 18 12" xfId="24830" xr:uid="{00000000-0005-0000-0000-0000F9600000}"/>
    <cellStyle name="Percent 15 18 12 2" xfId="24831" xr:uid="{00000000-0005-0000-0000-0000FA600000}"/>
    <cellStyle name="Percent 15 18 13" xfId="24832" xr:uid="{00000000-0005-0000-0000-0000FB600000}"/>
    <cellStyle name="Percent 15 18 13 2" xfId="24833" xr:uid="{00000000-0005-0000-0000-0000FC600000}"/>
    <cellStyle name="Percent 15 18 14" xfId="24834" xr:uid="{00000000-0005-0000-0000-0000FD600000}"/>
    <cellStyle name="Percent 15 18 14 2" xfId="24835" xr:uid="{00000000-0005-0000-0000-0000FE600000}"/>
    <cellStyle name="Percent 15 18 15" xfId="24836" xr:uid="{00000000-0005-0000-0000-0000FF600000}"/>
    <cellStyle name="Percent 15 18 15 2" xfId="24837" xr:uid="{00000000-0005-0000-0000-000000610000}"/>
    <cellStyle name="Percent 15 18 16" xfId="24838" xr:uid="{00000000-0005-0000-0000-000001610000}"/>
    <cellStyle name="Percent 15 18 16 2" xfId="24839" xr:uid="{00000000-0005-0000-0000-000002610000}"/>
    <cellStyle name="Percent 15 18 17" xfId="24840" xr:uid="{00000000-0005-0000-0000-000003610000}"/>
    <cellStyle name="Percent 15 18 17 2" xfId="24841" xr:uid="{00000000-0005-0000-0000-000004610000}"/>
    <cellStyle name="Percent 15 18 18" xfId="24842" xr:uid="{00000000-0005-0000-0000-000005610000}"/>
    <cellStyle name="Percent 15 18 18 2" xfId="24843" xr:uid="{00000000-0005-0000-0000-000006610000}"/>
    <cellStyle name="Percent 15 18 19" xfId="24844" xr:uid="{00000000-0005-0000-0000-000007610000}"/>
    <cellStyle name="Percent 15 18 19 2" xfId="24845" xr:uid="{00000000-0005-0000-0000-000008610000}"/>
    <cellStyle name="Percent 15 18 2" xfId="24846" xr:uid="{00000000-0005-0000-0000-000009610000}"/>
    <cellStyle name="Percent 15 18 2 2" xfId="24847" xr:uid="{00000000-0005-0000-0000-00000A610000}"/>
    <cellStyle name="Percent 15 18 20" xfId="24848" xr:uid="{00000000-0005-0000-0000-00000B610000}"/>
    <cellStyle name="Percent 15 18 20 2" xfId="24849" xr:uid="{00000000-0005-0000-0000-00000C610000}"/>
    <cellStyle name="Percent 15 18 21" xfId="24850" xr:uid="{00000000-0005-0000-0000-00000D610000}"/>
    <cellStyle name="Percent 15 18 21 2" xfId="24851" xr:uid="{00000000-0005-0000-0000-00000E610000}"/>
    <cellStyle name="Percent 15 18 22" xfId="24852" xr:uid="{00000000-0005-0000-0000-00000F610000}"/>
    <cellStyle name="Percent 15 18 22 2" xfId="24853" xr:uid="{00000000-0005-0000-0000-000010610000}"/>
    <cellStyle name="Percent 15 18 23" xfId="24854" xr:uid="{00000000-0005-0000-0000-000011610000}"/>
    <cellStyle name="Percent 15 18 23 2" xfId="24855" xr:uid="{00000000-0005-0000-0000-000012610000}"/>
    <cellStyle name="Percent 15 18 24" xfId="24856" xr:uid="{00000000-0005-0000-0000-000013610000}"/>
    <cellStyle name="Percent 15 18 24 2" xfId="24857" xr:uid="{00000000-0005-0000-0000-000014610000}"/>
    <cellStyle name="Percent 15 18 25" xfId="24858" xr:uid="{00000000-0005-0000-0000-000015610000}"/>
    <cellStyle name="Percent 15 18 25 2" xfId="24859" xr:uid="{00000000-0005-0000-0000-000016610000}"/>
    <cellStyle name="Percent 15 18 26" xfId="24860" xr:uid="{00000000-0005-0000-0000-000017610000}"/>
    <cellStyle name="Percent 15 18 26 2" xfId="24861" xr:uid="{00000000-0005-0000-0000-000018610000}"/>
    <cellStyle name="Percent 15 18 27" xfId="24862" xr:uid="{00000000-0005-0000-0000-000019610000}"/>
    <cellStyle name="Percent 15 18 27 2" xfId="24863" xr:uid="{00000000-0005-0000-0000-00001A610000}"/>
    <cellStyle name="Percent 15 18 28" xfId="24864" xr:uid="{00000000-0005-0000-0000-00001B610000}"/>
    <cellStyle name="Percent 15 18 28 2" xfId="24865" xr:uid="{00000000-0005-0000-0000-00001C610000}"/>
    <cellStyle name="Percent 15 18 29" xfId="24866" xr:uid="{00000000-0005-0000-0000-00001D610000}"/>
    <cellStyle name="Percent 15 18 29 2" xfId="24867" xr:uid="{00000000-0005-0000-0000-00001E610000}"/>
    <cellStyle name="Percent 15 18 3" xfId="24868" xr:uid="{00000000-0005-0000-0000-00001F610000}"/>
    <cellStyle name="Percent 15 18 3 2" xfId="24869" xr:uid="{00000000-0005-0000-0000-000020610000}"/>
    <cellStyle name="Percent 15 18 30" xfId="24870" xr:uid="{00000000-0005-0000-0000-000021610000}"/>
    <cellStyle name="Percent 15 18 30 2" xfId="24871" xr:uid="{00000000-0005-0000-0000-000022610000}"/>
    <cellStyle name="Percent 15 18 31" xfId="24872" xr:uid="{00000000-0005-0000-0000-000023610000}"/>
    <cellStyle name="Percent 15 18 31 2" xfId="24873" xr:uid="{00000000-0005-0000-0000-000024610000}"/>
    <cellStyle name="Percent 15 18 32" xfId="24874" xr:uid="{00000000-0005-0000-0000-000025610000}"/>
    <cellStyle name="Percent 15 18 32 2" xfId="24875" xr:uid="{00000000-0005-0000-0000-000026610000}"/>
    <cellStyle name="Percent 15 18 33" xfId="24876" xr:uid="{00000000-0005-0000-0000-000027610000}"/>
    <cellStyle name="Percent 15 18 33 2" xfId="24877" xr:uid="{00000000-0005-0000-0000-000028610000}"/>
    <cellStyle name="Percent 15 18 34" xfId="24878" xr:uid="{00000000-0005-0000-0000-000029610000}"/>
    <cellStyle name="Percent 15 18 34 2" xfId="24879" xr:uid="{00000000-0005-0000-0000-00002A610000}"/>
    <cellStyle name="Percent 15 18 35" xfId="24880" xr:uid="{00000000-0005-0000-0000-00002B610000}"/>
    <cellStyle name="Percent 15 18 35 2" xfId="24881" xr:uid="{00000000-0005-0000-0000-00002C610000}"/>
    <cellStyle name="Percent 15 18 36" xfId="24882" xr:uid="{00000000-0005-0000-0000-00002D610000}"/>
    <cellStyle name="Percent 15 18 36 2" xfId="24883" xr:uid="{00000000-0005-0000-0000-00002E610000}"/>
    <cellStyle name="Percent 15 18 37" xfId="24884" xr:uid="{00000000-0005-0000-0000-00002F610000}"/>
    <cellStyle name="Percent 15 18 37 2" xfId="24885" xr:uid="{00000000-0005-0000-0000-000030610000}"/>
    <cellStyle name="Percent 15 18 38" xfId="24886" xr:uid="{00000000-0005-0000-0000-000031610000}"/>
    <cellStyle name="Percent 15 18 38 2" xfId="24887" xr:uid="{00000000-0005-0000-0000-000032610000}"/>
    <cellStyle name="Percent 15 18 39" xfId="24888" xr:uid="{00000000-0005-0000-0000-000033610000}"/>
    <cellStyle name="Percent 15 18 4" xfId="24889" xr:uid="{00000000-0005-0000-0000-000034610000}"/>
    <cellStyle name="Percent 15 18 4 2" xfId="24890" xr:uid="{00000000-0005-0000-0000-000035610000}"/>
    <cellStyle name="Percent 15 18 5" xfId="24891" xr:uid="{00000000-0005-0000-0000-000036610000}"/>
    <cellStyle name="Percent 15 18 5 2" xfId="24892" xr:uid="{00000000-0005-0000-0000-000037610000}"/>
    <cellStyle name="Percent 15 18 6" xfId="24893" xr:uid="{00000000-0005-0000-0000-000038610000}"/>
    <cellStyle name="Percent 15 18 6 2" xfId="24894" xr:uid="{00000000-0005-0000-0000-000039610000}"/>
    <cellStyle name="Percent 15 18 7" xfId="24895" xr:uid="{00000000-0005-0000-0000-00003A610000}"/>
    <cellStyle name="Percent 15 18 7 2" xfId="24896" xr:uid="{00000000-0005-0000-0000-00003B610000}"/>
    <cellStyle name="Percent 15 18 8" xfId="24897" xr:uid="{00000000-0005-0000-0000-00003C610000}"/>
    <cellStyle name="Percent 15 18 8 2" xfId="24898" xr:uid="{00000000-0005-0000-0000-00003D610000}"/>
    <cellStyle name="Percent 15 18 9" xfId="24899" xr:uid="{00000000-0005-0000-0000-00003E610000}"/>
    <cellStyle name="Percent 15 18 9 2" xfId="24900" xr:uid="{00000000-0005-0000-0000-00003F610000}"/>
    <cellStyle name="Percent 15 19" xfId="24901" xr:uid="{00000000-0005-0000-0000-000040610000}"/>
    <cellStyle name="Percent 15 19 10" xfId="24902" xr:uid="{00000000-0005-0000-0000-000041610000}"/>
    <cellStyle name="Percent 15 19 10 2" xfId="24903" xr:uid="{00000000-0005-0000-0000-000042610000}"/>
    <cellStyle name="Percent 15 19 11" xfId="24904" xr:uid="{00000000-0005-0000-0000-000043610000}"/>
    <cellStyle name="Percent 15 19 11 2" xfId="24905" xr:uid="{00000000-0005-0000-0000-000044610000}"/>
    <cellStyle name="Percent 15 19 12" xfId="24906" xr:uid="{00000000-0005-0000-0000-000045610000}"/>
    <cellStyle name="Percent 15 19 12 2" xfId="24907" xr:uid="{00000000-0005-0000-0000-000046610000}"/>
    <cellStyle name="Percent 15 19 13" xfId="24908" xr:uid="{00000000-0005-0000-0000-000047610000}"/>
    <cellStyle name="Percent 15 19 13 2" xfId="24909" xr:uid="{00000000-0005-0000-0000-000048610000}"/>
    <cellStyle name="Percent 15 19 14" xfId="24910" xr:uid="{00000000-0005-0000-0000-000049610000}"/>
    <cellStyle name="Percent 15 19 14 2" xfId="24911" xr:uid="{00000000-0005-0000-0000-00004A610000}"/>
    <cellStyle name="Percent 15 19 15" xfId="24912" xr:uid="{00000000-0005-0000-0000-00004B610000}"/>
    <cellStyle name="Percent 15 19 15 2" xfId="24913" xr:uid="{00000000-0005-0000-0000-00004C610000}"/>
    <cellStyle name="Percent 15 19 16" xfId="24914" xr:uid="{00000000-0005-0000-0000-00004D610000}"/>
    <cellStyle name="Percent 15 19 16 2" xfId="24915" xr:uid="{00000000-0005-0000-0000-00004E610000}"/>
    <cellStyle name="Percent 15 19 17" xfId="24916" xr:uid="{00000000-0005-0000-0000-00004F610000}"/>
    <cellStyle name="Percent 15 19 17 2" xfId="24917" xr:uid="{00000000-0005-0000-0000-000050610000}"/>
    <cellStyle name="Percent 15 19 18" xfId="24918" xr:uid="{00000000-0005-0000-0000-000051610000}"/>
    <cellStyle name="Percent 15 19 18 2" xfId="24919" xr:uid="{00000000-0005-0000-0000-000052610000}"/>
    <cellStyle name="Percent 15 19 19" xfId="24920" xr:uid="{00000000-0005-0000-0000-000053610000}"/>
    <cellStyle name="Percent 15 19 19 2" xfId="24921" xr:uid="{00000000-0005-0000-0000-000054610000}"/>
    <cellStyle name="Percent 15 19 2" xfId="24922" xr:uid="{00000000-0005-0000-0000-000055610000}"/>
    <cellStyle name="Percent 15 19 2 2" xfId="24923" xr:uid="{00000000-0005-0000-0000-000056610000}"/>
    <cellStyle name="Percent 15 19 20" xfId="24924" xr:uid="{00000000-0005-0000-0000-000057610000}"/>
    <cellStyle name="Percent 15 19 20 2" xfId="24925" xr:uid="{00000000-0005-0000-0000-000058610000}"/>
    <cellStyle name="Percent 15 19 21" xfId="24926" xr:uid="{00000000-0005-0000-0000-000059610000}"/>
    <cellStyle name="Percent 15 19 21 2" xfId="24927" xr:uid="{00000000-0005-0000-0000-00005A610000}"/>
    <cellStyle name="Percent 15 19 22" xfId="24928" xr:uid="{00000000-0005-0000-0000-00005B610000}"/>
    <cellStyle name="Percent 15 19 22 2" xfId="24929" xr:uid="{00000000-0005-0000-0000-00005C610000}"/>
    <cellStyle name="Percent 15 19 23" xfId="24930" xr:uid="{00000000-0005-0000-0000-00005D610000}"/>
    <cellStyle name="Percent 15 19 23 2" xfId="24931" xr:uid="{00000000-0005-0000-0000-00005E610000}"/>
    <cellStyle name="Percent 15 19 24" xfId="24932" xr:uid="{00000000-0005-0000-0000-00005F610000}"/>
    <cellStyle name="Percent 15 19 24 2" xfId="24933" xr:uid="{00000000-0005-0000-0000-000060610000}"/>
    <cellStyle name="Percent 15 19 25" xfId="24934" xr:uid="{00000000-0005-0000-0000-000061610000}"/>
    <cellStyle name="Percent 15 19 25 2" xfId="24935" xr:uid="{00000000-0005-0000-0000-000062610000}"/>
    <cellStyle name="Percent 15 19 26" xfId="24936" xr:uid="{00000000-0005-0000-0000-000063610000}"/>
    <cellStyle name="Percent 15 19 26 2" xfId="24937" xr:uid="{00000000-0005-0000-0000-000064610000}"/>
    <cellStyle name="Percent 15 19 27" xfId="24938" xr:uid="{00000000-0005-0000-0000-000065610000}"/>
    <cellStyle name="Percent 15 19 27 2" xfId="24939" xr:uid="{00000000-0005-0000-0000-000066610000}"/>
    <cellStyle name="Percent 15 19 28" xfId="24940" xr:uid="{00000000-0005-0000-0000-000067610000}"/>
    <cellStyle name="Percent 15 19 28 2" xfId="24941" xr:uid="{00000000-0005-0000-0000-000068610000}"/>
    <cellStyle name="Percent 15 19 29" xfId="24942" xr:uid="{00000000-0005-0000-0000-000069610000}"/>
    <cellStyle name="Percent 15 19 29 2" xfId="24943" xr:uid="{00000000-0005-0000-0000-00006A610000}"/>
    <cellStyle name="Percent 15 19 3" xfId="24944" xr:uid="{00000000-0005-0000-0000-00006B610000}"/>
    <cellStyle name="Percent 15 19 3 2" xfId="24945" xr:uid="{00000000-0005-0000-0000-00006C610000}"/>
    <cellStyle name="Percent 15 19 30" xfId="24946" xr:uid="{00000000-0005-0000-0000-00006D610000}"/>
    <cellStyle name="Percent 15 19 30 2" xfId="24947" xr:uid="{00000000-0005-0000-0000-00006E610000}"/>
    <cellStyle name="Percent 15 19 31" xfId="24948" xr:uid="{00000000-0005-0000-0000-00006F610000}"/>
    <cellStyle name="Percent 15 19 31 2" xfId="24949" xr:uid="{00000000-0005-0000-0000-000070610000}"/>
    <cellStyle name="Percent 15 19 32" xfId="24950" xr:uid="{00000000-0005-0000-0000-000071610000}"/>
    <cellStyle name="Percent 15 19 32 2" xfId="24951" xr:uid="{00000000-0005-0000-0000-000072610000}"/>
    <cellStyle name="Percent 15 19 33" xfId="24952" xr:uid="{00000000-0005-0000-0000-000073610000}"/>
    <cellStyle name="Percent 15 19 33 2" xfId="24953" xr:uid="{00000000-0005-0000-0000-000074610000}"/>
    <cellStyle name="Percent 15 19 34" xfId="24954" xr:uid="{00000000-0005-0000-0000-000075610000}"/>
    <cellStyle name="Percent 15 19 34 2" xfId="24955" xr:uid="{00000000-0005-0000-0000-000076610000}"/>
    <cellStyle name="Percent 15 19 35" xfId="24956" xr:uid="{00000000-0005-0000-0000-000077610000}"/>
    <cellStyle name="Percent 15 19 35 2" xfId="24957" xr:uid="{00000000-0005-0000-0000-000078610000}"/>
    <cellStyle name="Percent 15 19 36" xfId="24958" xr:uid="{00000000-0005-0000-0000-000079610000}"/>
    <cellStyle name="Percent 15 19 36 2" xfId="24959" xr:uid="{00000000-0005-0000-0000-00007A610000}"/>
    <cellStyle name="Percent 15 19 37" xfId="24960" xr:uid="{00000000-0005-0000-0000-00007B610000}"/>
    <cellStyle name="Percent 15 19 37 2" xfId="24961" xr:uid="{00000000-0005-0000-0000-00007C610000}"/>
    <cellStyle name="Percent 15 19 38" xfId="24962" xr:uid="{00000000-0005-0000-0000-00007D610000}"/>
    <cellStyle name="Percent 15 19 38 2" xfId="24963" xr:uid="{00000000-0005-0000-0000-00007E610000}"/>
    <cellStyle name="Percent 15 19 39" xfId="24964" xr:uid="{00000000-0005-0000-0000-00007F610000}"/>
    <cellStyle name="Percent 15 19 4" xfId="24965" xr:uid="{00000000-0005-0000-0000-000080610000}"/>
    <cellStyle name="Percent 15 19 4 2" xfId="24966" xr:uid="{00000000-0005-0000-0000-000081610000}"/>
    <cellStyle name="Percent 15 19 5" xfId="24967" xr:uid="{00000000-0005-0000-0000-000082610000}"/>
    <cellStyle name="Percent 15 19 5 2" xfId="24968" xr:uid="{00000000-0005-0000-0000-000083610000}"/>
    <cellStyle name="Percent 15 19 6" xfId="24969" xr:uid="{00000000-0005-0000-0000-000084610000}"/>
    <cellStyle name="Percent 15 19 6 2" xfId="24970" xr:uid="{00000000-0005-0000-0000-000085610000}"/>
    <cellStyle name="Percent 15 19 7" xfId="24971" xr:uid="{00000000-0005-0000-0000-000086610000}"/>
    <cellStyle name="Percent 15 19 7 2" xfId="24972" xr:uid="{00000000-0005-0000-0000-000087610000}"/>
    <cellStyle name="Percent 15 19 8" xfId="24973" xr:uid="{00000000-0005-0000-0000-000088610000}"/>
    <cellStyle name="Percent 15 19 8 2" xfId="24974" xr:uid="{00000000-0005-0000-0000-000089610000}"/>
    <cellStyle name="Percent 15 19 9" xfId="24975" xr:uid="{00000000-0005-0000-0000-00008A610000}"/>
    <cellStyle name="Percent 15 19 9 2" xfId="24976" xr:uid="{00000000-0005-0000-0000-00008B610000}"/>
    <cellStyle name="Percent 15 2" xfId="24977" xr:uid="{00000000-0005-0000-0000-00008C610000}"/>
    <cellStyle name="Percent 15 2 10" xfId="24978" xr:uid="{00000000-0005-0000-0000-00008D610000}"/>
    <cellStyle name="Percent 15 2 10 2" xfId="24979" xr:uid="{00000000-0005-0000-0000-00008E610000}"/>
    <cellStyle name="Percent 15 2 11" xfId="24980" xr:uid="{00000000-0005-0000-0000-00008F610000}"/>
    <cellStyle name="Percent 15 2 11 2" xfId="24981" xr:uid="{00000000-0005-0000-0000-000090610000}"/>
    <cellStyle name="Percent 15 2 12" xfId="24982" xr:uid="{00000000-0005-0000-0000-000091610000}"/>
    <cellStyle name="Percent 15 2 12 2" xfId="24983" xr:uid="{00000000-0005-0000-0000-000092610000}"/>
    <cellStyle name="Percent 15 2 13" xfId="24984" xr:uid="{00000000-0005-0000-0000-000093610000}"/>
    <cellStyle name="Percent 15 2 13 2" xfId="24985" xr:uid="{00000000-0005-0000-0000-000094610000}"/>
    <cellStyle name="Percent 15 2 14" xfId="24986" xr:uid="{00000000-0005-0000-0000-000095610000}"/>
    <cellStyle name="Percent 15 2 14 2" xfId="24987" xr:uid="{00000000-0005-0000-0000-000096610000}"/>
    <cellStyle name="Percent 15 2 15" xfId="24988" xr:uid="{00000000-0005-0000-0000-000097610000}"/>
    <cellStyle name="Percent 15 2 15 2" xfId="24989" xr:uid="{00000000-0005-0000-0000-000098610000}"/>
    <cellStyle name="Percent 15 2 16" xfId="24990" xr:uid="{00000000-0005-0000-0000-000099610000}"/>
    <cellStyle name="Percent 15 2 16 2" xfId="24991" xr:uid="{00000000-0005-0000-0000-00009A610000}"/>
    <cellStyle name="Percent 15 2 17" xfId="24992" xr:uid="{00000000-0005-0000-0000-00009B610000}"/>
    <cellStyle name="Percent 15 2 17 2" xfId="24993" xr:uid="{00000000-0005-0000-0000-00009C610000}"/>
    <cellStyle name="Percent 15 2 18" xfId="24994" xr:uid="{00000000-0005-0000-0000-00009D610000}"/>
    <cellStyle name="Percent 15 2 18 2" xfId="24995" xr:uid="{00000000-0005-0000-0000-00009E610000}"/>
    <cellStyle name="Percent 15 2 19" xfId="24996" xr:uid="{00000000-0005-0000-0000-00009F610000}"/>
    <cellStyle name="Percent 15 2 19 2" xfId="24997" xr:uid="{00000000-0005-0000-0000-0000A0610000}"/>
    <cellStyle name="Percent 15 2 2" xfId="24998" xr:uid="{00000000-0005-0000-0000-0000A1610000}"/>
    <cellStyle name="Percent 15 2 2 2" xfId="24999" xr:uid="{00000000-0005-0000-0000-0000A2610000}"/>
    <cellStyle name="Percent 15 2 20" xfId="25000" xr:uid="{00000000-0005-0000-0000-0000A3610000}"/>
    <cellStyle name="Percent 15 2 20 2" xfId="25001" xr:uid="{00000000-0005-0000-0000-0000A4610000}"/>
    <cellStyle name="Percent 15 2 21" xfId="25002" xr:uid="{00000000-0005-0000-0000-0000A5610000}"/>
    <cellStyle name="Percent 15 2 21 2" xfId="25003" xr:uid="{00000000-0005-0000-0000-0000A6610000}"/>
    <cellStyle name="Percent 15 2 22" xfId="25004" xr:uid="{00000000-0005-0000-0000-0000A7610000}"/>
    <cellStyle name="Percent 15 2 22 2" xfId="25005" xr:uid="{00000000-0005-0000-0000-0000A8610000}"/>
    <cellStyle name="Percent 15 2 23" xfId="25006" xr:uid="{00000000-0005-0000-0000-0000A9610000}"/>
    <cellStyle name="Percent 15 2 23 2" xfId="25007" xr:uid="{00000000-0005-0000-0000-0000AA610000}"/>
    <cellStyle name="Percent 15 2 24" xfId="25008" xr:uid="{00000000-0005-0000-0000-0000AB610000}"/>
    <cellStyle name="Percent 15 2 24 2" xfId="25009" xr:uid="{00000000-0005-0000-0000-0000AC610000}"/>
    <cellStyle name="Percent 15 2 25" xfId="25010" xr:uid="{00000000-0005-0000-0000-0000AD610000}"/>
    <cellStyle name="Percent 15 2 25 2" xfId="25011" xr:uid="{00000000-0005-0000-0000-0000AE610000}"/>
    <cellStyle name="Percent 15 2 26" xfId="25012" xr:uid="{00000000-0005-0000-0000-0000AF610000}"/>
    <cellStyle name="Percent 15 2 26 2" xfId="25013" xr:uid="{00000000-0005-0000-0000-0000B0610000}"/>
    <cellStyle name="Percent 15 2 27" xfId="25014" xr:uid="{00000000-0005-0000-0000-0000B1610000}"/>
    <cellStyle name="Percent 15 2 27 2" xfId="25015" xr:uid="{00000000-0005-0000-0000-0000B2610000}"/>
    <cellStyle name="Percent 15 2 28" xfId="25016" xr:uid="{00000000-0005-0000-0000-0000B3610000}"/>
    <cellStyle name="Percent 15 2 28 2" xfId="25017" xr:uid="{00000000-0005-0000-0000-0000B4610000}"/>
    <cellStyle name="Percent 15 2 29" xfId="25018" xr:uid="{00000000-0005-0000-0000-0000B5610000}"/>
    <cellStyle name="Percent 15 2 29 2" xfId="25019" xr:uid="{00000000-0005-0000-0000-0000B6610000}"/>
    <cellStyle name="Percent 15 2 3" xfId="25020" xr:uid="{00000000-0005-0000-0000-0000B7610000}"/>
    <cellStyle name="Percent 15 2 3 2" xfId="25021" xr:uid="{00000000-0005-0000-0000-0000B8610000}"/>
    <cellStyle name="Percent 15 2 30" xfId="25022" xr:uid="{00000000-0005-0000-0000-0000B9610000}"/>
    <cellStyle name="Percent 15 2 30 2" xfId="25023" xr:uid="{00000000-0005-0000-0000-0000BA610000}"/>
    <cellStyle name="Percent 15 2 31" xfId="25024" xr:uid="{00000000-0005-0000-0000-0000BB610000}"/>
    <cellStyle name="Percent 15 2 31 2" xfId="25025" xr:uid="{00000000-0005-0000-0000-0000BC610000}"/>
    <cellStyle name="Percent 15 2 32" xfId="25026" xr:uid="{00000000-0005-0000-0000-0000BD610000}"/>
    <cellStyle name="Percent 15 2 32 2" xfId="25027" xr:uid="{00000000-0005-0000-0000-0000BE610000}"/>
    <cellStyle name="Percent 15 2 33" xfId="25028" xr:uid="{00000000-0005-0000-0000-0000BF610000}"/>
    <cellStyle name="Percent 15 2 33 2" xfId="25029" xr:uid="{00000000-0005-0000-0000-0000C0610000}"/>
    <cellStyle name="Percent 15 2 34" xfId="25030" xr:uid="{00000000-0005-0000-0000-0000C1610000}"/>
    <cellStyle name="Percent 15 2 34 2" xfId="25031" xr:uid="{00000000-0005-0000-0000-0000C2610000}"/>
    <cellStyle name="Percent 15 2 35" xfId="25032" xr:uid="{00000000-0005-0000-0000-0000C3610000}"/>
    <cellStyle name="Percent 15 2 35 2" xfId="25033" xr:uid="{00000000-0005-0000-0000-0000C4610000}"/>
    <cellStyle name="Percent 15 2 36" xfId="25034" xr:uid="{00000000-0005-0000-0000-0000C5610000}"/>
    <cellStyle name="Percent 15 2 36 2" xfId="25035" xr:uid="{00000000-0005-0000-0000-0000C6610000}"/>
    <cellStyle name="Percent 15 2 37" xfId="25036" xr:uid="{00000000-0005-0000-0000-0000C7610000}"/>
    <cellStyle name="Percent 15 2 37 2" xfId="25037" xr:uid="{00000000-0005-0000-0000-0000C8610000}"/>
    <cellStyle name="Percent 15 2 38" xfId="25038" xr:uid="{00000000-0005-0000-0000-0000C9610000}"/>
    <cellStyle name="Percent 15 2 38 2" xfId="25039" xr:uid="{00000000-0005-0000-0000-0000CA610000}"/>
    <cellStyle name="Percent 15 2 39" xfId="25040" xr:uid="{00000000-0005-0000-0000-0000CB610000}"/>
    <cellStyle name="Percent 15 2 4" xfId="25041" xr:uid="{00000000-0005-0000-0000-0000CC610000}"/>
    <cellStyle name="Percent 15 2 4 2" xfId="25042" xr:uid="{00000000-0005-0000-0000-0000CD610000}"/>
    <cellStyle name="Percent 15 2 5" xfId="25043" xr:uid="{00000000-0005-0000-0000-0000CE610000}"/>
    <cellStyle name="Percent 15 2 5 2" xfId="25044" xr:uid="{00000000-0005-0000-0000-0000CF610000}"/>
    <cellStyle name="Percent 15 2 6" xfId="25045" xr:uid="{00000000-0005-0000-0000-0000D0610000}"/>
    <cellStyle name="Percent 15 2 6 2" xfId="25046" xr:uid="{00000000-0005-0000-0000-0000D1610000}"/>
    <cellStyle name="Percent 15 2 7" xfId="25047" xr:uid="{00000000-0005-0000-0000-0000D2610000}"/>
    <cellStyle name="Percent 15 2 7 2" xfId="25048" xr:uid="{00000000-0005-0000-0000-0000D3610000}"/>
    <cellStyle name="Percent 15 2 8" xfId="25049" xr:uid="{00000000-0005-0000-0000-0000D4610000}"/>
    <cellStyle name="Percent 15 2 8 2" xfId="25050" xr:uid="{00000000-0005-0000-0000-0000D5610000}"/>
    <cellStyle name="Percent 15 2 9" xfId="25051" xr:uid="{00000000-0005-0000-0000-0000D6610000}"/>
    <cellStyle name="Percent 15 2 9 2" xfId="25052" xr:uid="{00000000-0005-0000-0000-0000D7610000}"/>
    <cellStyle name="Percent 15 20" xfId="25053" xr:uid="{00000000-0005-0000-0000-0000D8610000}"/>
    <cellStyle name="Percent 15 20 10" xfId="25054" xr:uid="{00000000-0005-0000-0000-0000D9610000}"/>
    <cellStyle name="Percent 15 20 10 2" xfId="25055" xr:uid="{00000000-0005-0000-0000-0000DA610000}"/>
    <cellStyle name="Percent 15 20 11" xfId="25056" xr:uid="{00000000-0005-0000-0000-0000DB610000}"/>
    <cellStyle name="Percent 15 20 11 2" xfId="25057" xr:uid="{00000000-0005-0000-0000-0000DC610000}"/>
    <cellStyle name="Percent 15 20 12" xfId="25058" xr:uid="{00000000-0005-0000-0000-0000DD610000}"/>
    <cellStyle name="Percent 15 20 12 2" xfId="25059" xr:uid="{00000000-0005-0000-0000-0000DE610000}"/>
    <cellStyle name="Percent 15 20 13" xfId="25060" xr:uid="{00000000-0005-0000-0000-0000DF610000}"/>
    <cellStyle name="Percent 15 20 13 2" xfId="25061" xr:uid="{00000000-0005-0000-0000-0000E0610000}"/>
    <cellStyle name="Percent 15 20 14" xfId="25062" xr:uid="{00000000-0005-0000-0000-0000E1610000}"/>
    <cellStyle name="Percent 15 20 14 2" xfId="25063" xr:uid="{00000000-0005-0000-0000-0000E2610000}"/>
    <cellStyle name="Percent 15 20 15" xfId="25064" xr:uid="{00000000-0005-0000-0000-0000E3610000}"/>
    <cellStyle name="Percent 15 20 15 2" xfId="25065" xr:uid="{00000000-0005-0000-0000-0000E4610000}"/>
    <cellStyle name="Percent 15 20 16" xfId="25066" xr:uid="{00000000-0005-0000-0000-0000E5610000}"/>
    <cellStyle name="Percent 15 20 16 2" xfId="25067" xr:uid="{00000000-0005-0000-0000-0000E6610000}"/>
    <cellStyle name="Percent 15 20 17" xfId="25068" xr:uid="{00000000-0005-0000-0000-0000E7610000}"/>
    <cellStyle name="Percent 15 20 17 2" xfId="25069" xr:uid="{00000000-0005-0000-0000-0000E8610000}"/>
    <cellStyle name="Percent 15 20 18" xfId="25070" xr:uid="{00000000-0005-0000-0000-0000E9610000}"/>
    <cellStyle name="Percent 15 20 18 2" xfId="25071" xr:uid="{00000000-0005-0000-0000-0000EA610000}"/>
    <cellStyle name="Percent 15 20 19" xfId="25072" xr:uid="{00000000-0005-0000-0000-0000EB610000}"/>
    <cellStyle name="Percent 15 20 19 2" xfId="25073" xr:uid="{00000000-0005-0000-0000-0000EC610000}"/>
    <cellStyle name="Percent 15 20 2" xfId="25074" xr:uid="{00000000-0005-0000-0000-0000ED610000}"/>
    <cellStyle name="Percent 15 20 2 2" xfId="25075" xr:uid="{00000000-0005-0000-0000-0000EE610000}"/>
    <cellStyle name="Percent 15 20 20" xfId="25076" xr:uid="{00000000-0005-0000-0000-0000EF610000}"/>
    <cellStyle name="Percent 15 20 20 2" xfId="25077" xr:uid="{00000000-0005-0000-0000-0000F0610000}"/>
    <cellStyle name="Percent 15 20 21" xfId="25078" xr:uid="{00000000-0005-0000-0000-0000F1610000}"/>
    <cellStyle name="Percent 15 20 21 2" xfId="25079" xr:uid="{00000000-0005-0000-0000-0000F2610000}"/>
    <cellStyle name="Percent 15 20 22" xfId="25080" xr:uid="{00000000-0005-0000-0000-0000F3610000}"/>
    <cellStyle name="Percent 15 20 22 2" xfId="25081" xr:uid="{00000000-0005-0000-0000-0000F4610000}"/>
    <cellStyle name="Percent 15 20 23" xfId="25082" xr:uid="{00000000-0005-0000-0000-0000F5610000}"/>
    <cellStyle name="Percent 15 20 23 2" xfId="25083" xr:uid="{00000000-0005-0000-0000-0000F6610000}"/>
    <cellStyle name="Percent 15 20 24" xfId="25084" xr:uid="{00000000-0005-0000-0000-0000F7610000}"/>
    <cellStyle name="Percent 15 20 24 2" xfId="25085" xr:uid="{00000000-0005-0000-0000-0000F8610000}"/>
    <cellStyle name="Percent 15 20 25" xfId="25086" xr:uid="{00000000-0005-0000-0000-0000F9610000}"/>
    <cellStyle name="Percent 15 20 25 2" xfId="25087" xr:uid="{00000000-0005-0000-0000-0000FA610000}"/>
    <cellStyle name="Percent 15 20 26" xfId="25088" xr:uid="{00000000-0005-0000-0000-0000FB610000}"/>
    <cellStyle name="Percent 15 20 26 2" xfId="25089" xr:uid="{00000000-0005-0000-0000-0000FC610000}"/>
    <cellStyle name="Percent 15 20 27" xfId="25090" xr:uid="{00000000-0005-0000-0000-0000FD610000}"/>
    <cellStyle name="Percent 15 20 27 2" xfId="25091" xr:uid="{00000000-0005-0000-0000-0000FE610000}"/>
    <cellStyle name="Percent 15 20 28" xfId="25092" xr:uid="{00000000-0005-0000-0000-0000FF610000}"/>
    <cellStyle name="Percent 15 20 28 2" xfId="25093" xr:uid="{00000000-0005-0000-0000-000000620000}"/>
    <cellStyle name="Percent 15 20 29" xfId="25094" xr:uid="{00000000-0005-0000-0000-000001620000}"/>
    <cellStyle name="Percent 15 20 29 2" xfId="25095" xr:uid="{00000000-0005-0000-0000-000002620000}"/>
    <cellStyle name="Percent 15 20 3" xfId="25096" xr:uid="{00000000-0005-0000-0000-000003620000}"/>
    <cellStyle name="Percent 15 20 3 2" xfId="25097" xr:uid="{00000000-0005-0000-0000-000004620000}"/>
    <cellStyle name="Percent 15 20 30" xfId="25098" xr:uid="{00000000-0005-0000-0000-000005620000}"/>
    <cellStyle name="Percent 15 20 30 2" xfId="25099" xr:uid="{00000000-0005-0000-0000-000006620000}"/>
    <cellStyle name="Percent 15 20 31" xfId="25100" xr:uid="{00000000-0005-0000-0000-000007620000}"/>
    <cellStyle name="Percent 15 20 31 2" xfId="25101" xr:uid="{00000000-0005-0000-0000-000008620000}"/>
    <cellStyle name="Percent 15 20 32" xfId="25102" xr:uid="{00000000-0005-0000-0000-000009620000}"/>
    <cellStyle name="Percent 15 20 32 2" xfId="25103" xr:uid="{00000000-0005-0000-0000-00000A620000}"/>
    <cellStyle name="Percent 15 20 33" xfId="25104" xr:uid="{00000000-0005-0000-0000-00000B620000}"/>
    <cellStyle name="Percent 15 20 33 2" xfId="25105" xr:uid="{00000000-0005-0000-0000-00000C620000}"/>
    <cellStyle name="Percent 15 20 34" xfId="25106" xr:uid="{00000000-0005-0000-0000-00000D620000}"/>
    <cellStyle name="Percent 15 20 34 2" xfId="25107" xr:uid="{00000000-0005-0000-0000-00000E620000}"/>
    <cellStyle name="Percent 15 20 35" xfId="25108" xr:uid="{00000000-0005-0000-0000-00000F620000}"/>
    <cellStyle name="Percent 15 20 35 2" xfId="25109" xr:uid="{00000000-0005-0000-0000-000010620000}"/>
    <cellStyle name="Percent 15 20 36" xfId="25110" xr:uid="{00000000-0005-0000-0000-000011620000}"/>
    <cellStyle name="Percent 15 20 36 2" xfId="25111" xr:uid="{00000000-0005-0000-0000-000012620000}"/>
    <cellStyle name="Percent 15 20 37" xfId="25112" xr:uid="{00000000-0005-0000-0000-000013620000}"/>
    <cellStyle name="Percent 15 20 37 2" xfId="25113" xr:uid="{00000000-0005-0000-0000-000014620000}"/>
    <cellStyle name="Percent 15 20 38" xfId="25114" xr:uid="{00000000-0005-0000-0000-000015620000}"/>
    <cellStyle name="Percent 15 20 38 2" xfId="25115" xr:uid="{00000000-0005-0000-0000-000016620000}"/>
    <cellStyle name="Percent 15 20 39" xfId="25116" xr:uid="{00000000-0005-0000-0000-000017620000}"/>
    <cellStyle name="Percent 15 20 4" xfId="25117" xr:uid="{00000000-0005-0000-0000-000018620000}"/>
    <cellStyle name="Percent 15 20 4 2" xfId="25118" xr:uid="{00000000-0005-0000-0000-000019620000}"/>
    <cellStyle name="Percent 15 20 5" xfId="25119" xr:uid="{00000000-0005-0000-0000-00001A620000}"/>
    <cellStyle name="Percent 15 20 5 2" xfId="25120" xr:uid="{00000000-0005-0000-0000-00001B620000}"/>
    <cellStyle name="Percent 15 20 6" xfId="25121" xr:uid="{00000000-0005-0000-0000-00001C620000}"/>
    <cellStyle name="Percent 15 20 6 2" xfId="25122" xr:uid="{00000000-0005-0000-0000-00001D620000}"/>
    <cellStyle name="Percent 15 20 7" xfId="25123" xr:uid="{00000000-0005-0000-0000-00001E620000}"/>
    <cellStyle name="Percent 15 20 7 2" xfId="25124" xr:uid="{00000000-0005-0000-0000-00001F620000}"/>
    <cellStyle name="Percent 15 20 8" xfId="25125" xr:uid="{00000000-0005-0000-0000-000020620000}"/>
    <cellStyle name="Percent 15 20 8 2" xfId="25126" xr:uid="{00000000-0005-0000-0000-000021620000}"/>
    <cellStyle name="Percent 15 20 9" xfId="25127" xr:uid="{00000000-0005-0000-0000-000022620000}"/>
    <cellStyle name="Percent 15 20 9 2" xfId="25128" xr:uid="{00000000-0005-0000-0000-000023620000}"/>
    <cellStyle name="Percent 15 21" xfId="25129" xr:uid="{00000000-0005-0000-0000-000024620000}"/>
    <cellStyle name="Percent 15 21 10" xfId="25130" xr:uid="{00000000-0005-0000-0000-000025620000}"/>
    <cellStyle name="Percent 15 21 10 2" xfId="25131" xr:uid="{00000000-0005-0000-0000-000026620000}"/>
    <cellStyle name="Percent 15 21 11" xfId="25132" xr:uid="{00000000-0005-0000-0000-000027620000}"/>
    <cellStyle name="Percent 15 21 11 2" xfId="25133" xr:uid="{00000000-0005-0000-0000-000028620000}"/>
    <cellStyle name="Percent 15 21 12" xfId="25134" xr:uid="{00000000-0005-0000-0000-000029620000}"/>
    <cellStyle name="Percent 15 21 12 2" xfId="25135" xr:uid="{00000000-0005-0000-0000-00002A620000}"/>
    <cellStyle name="Percent 15 21 13" xfId="25136" xr:uid="{00000000-0005-0000-0000-00002B620000}"/>
    <cellStyle name="Percent 15 21 13 2" xfId="25137" xr:uid="{00000000-0005-0000-0000-00002C620000}"/>
    <cellStyle name="Percent 15 21 14" xfId="25138" xr:uid="{00000000-0005-0000-0000-00002D620000}"/>
    <cellStyle name="Percent 15 21 14 2" xfId="25139" xr:uid="{00000000-0005-0000-0000-00002E620000}"/>
    <cellStyle name="Percent 15 21 15" xfId="25140" xr:uid="{00000000-0005-0000-0000-00002F620000}"/>
    <cellStyle name="Percent 15 21 15 2" xfId="25141" xr:uid="{00000000-0005-0000-0000-000030620000}"/>
    <cellStyle name="Percent 15 21 16" xfId="25142" xr:uid="{00000000-0005-0000-0000-000031620000}"/>
    <cellStyle name="Percent 15 21 16 2" xfId="25143" xr:uid="{00000000-0005-0000-0000-000032620000}"/>
    <cellStyle name="Percent 15 21 17" xfId="25144" xr:uid="{00000000-0005-0000-0000-000033620000}"/>
    <cellStyle name="Percent 15 21 17 2" xfId="25145" xr:uid="{00000000-0005-0000-0000-000034620000}"/>
    <cellStyle name="Percent 15 21 18" xfId="25146" xr:uid="{00000000-0005-0000-0000-000035620000}"/>
    <cellStyle name="Percent 15 21 18 2" xfId="25147" xr:uid="{00000000-0005-0000-0000-000036620000}"/>
    <cellStyle name="Percent 15 21 19" xfId="25148" xr:uid="{00000000-0005-0000-0000-000037620000}"/>
    <cellStyle name="Percent 15 21 19 2" xfId="25149" xr:uid="{00000000-0005-0000-0000-000038620000}"/>
    <cellStyle name="Percent 15 21 2" xfId="25150" xr:uid="{00000000-0005-0000-0000-000039620000}"/>
    <cellStyle name="Percent 15 21 2 2" xfId="25151" xr:uid="{00000000-0005-0000-0000-00003A620000}"/>
    <cellStyle name="Percent 15 21 20" xfId="25152" xr:uid="{00000000-0005-0000-0000-00003B620000}"/>
    <cellStyle name="Percent 15 21 20 2" xfId="25153" xr:uid="{00000000-0005-0000-0000-00003C620000}"/>
    <cellStyle name="Percent 15 21 21" xfId="25154" xr:uid="{00000000-0005-0000-0000-00003D620000}"/>
    <cellStyle name="Percent 15 21 21 2" xfId="25155" xr:uid="{00000000-0005-0000-0000-00003E620000}"/>
    <cellStyle name="Percent 15 21 22" xfId="25156" xr:uid="{00000000-0005-0000-0000-00003F620000}"/>
    <cellStyle name="Percent 15 21 22 2" xfId="25157" xr:uid="{00000000-0005-0000-0000-000040620000}"/>
    <cellStyle name="Percent 15 21 23" xfId="25158" xr:uid="{00000000-0005-0000-0000-000041620000}"/>
    <cellStyle name="Percent 15 21 23 2" xfId="25159" xr:uid="{00000000-0005-0000-0000-000042620000}"/>
    <cellStyle name="Percent 15 21 24" xfId="25160" xr:uid="{00000000-0005-0000-0000-000043620000}"/>
    <cellStyle name="Percent 15 21 24 2" xfId="25161" xr:uid="{00000000-0005-0000-0000-000044620000}"/>
    <cellStyle name="Percent 15 21 25" xfId="25162" xr:uid="{00000000-0005-0000-0000-000045620000}"/>
    <cellStyle name="Percent 15 21 25 2" xfId="25163" xr:uid="{00000000-0005-0000-0000-000046620000}"/>
    <cellStyle name="Percent 15 21 26" xfId="25164" xr:uid="{00000000-0005-0000-0000-000047620000}"/>
    <cellStyle name="Percent 15 21 26 2" xfId="25165" xr:uid="{00000000-0005-0000-0000-000048620000}"/>
    <cellStyle name="Percent 15 21 27" xfId="25166" xr:uid="{00000000-0005-0000-0000-000049620000}"/>
    <cellStyle name="Percent 15 21 27 2" xfId="25167" xr:uid="{00000000-0005-0000-0000-00004A620000}"/>
    <cellStyle name="Percent 15 21 28" xfId="25168" xr:uid="{00000000-0005-0000-0000-00004B620000}"/>
    <cellStyle name="Percent 15 21 28 2" xfId="25169" xr:uid="{00000000-0005-0000-0000-00004C620000}"/>
    <cellStyle name="Percent 15 21 29" xfId="25170" xr:uid="{00000000-0005-0000-0000-00004D620000}"/>
    <cellStyle name="Percent 15 21 29 2" xfId="25171" xr:uid="{00000000-0005-0000-0000-00004E620000}"/>
    <cellStyle name="Percent 15 21 3" xfId="25172" xr:uid="{00000000-0005-0000-0000-00004F620000}"/>
    <cellStyle name="Percent 15 21 3 2" xfId="25173" xr:uid="{00000000-0005-0000-0000-000050620000}"/>
    <cellStyle name="Percent 15 21 30" xfId="25174" xr:uid="{00000000-0005-0000-0000-000051620000}"/>
    <cellStyle name="Percent 15 21 30 2" xfId="25175" xr:uid="{00000000-0005-0000-0000-000052620000}"/>
    <cellStyle name="Percent 15 21 31" xfId="25176" xr:uid="{00000000-0005-0000-0000-000053620000}"/>
    <cellStyle name="Percent 15 21 31 2" xfId="25177" xr:uid="{00000000-0005-0000-0000-000054620000}"/>
    <cellStyle name="Percent 15 21 32" xfId="25178" xr:uid="{00000000-0005-0000-0000-000055620000}"/>
    <cellStyle name="Percent 15 21 32 2" xfId="25179" xr:uid="{00000000-0005-0000-0000-000056620000}"/>
    <cellStyle name="Percent 15 21 33" xfId="25180" xr:uid="{00000000-0005-0000-0000-000057620000}"/>
    <cellStyle name="Percent 15 21 33 2" xfId="25181" xr:uid="{00000000-0005-0000-0000-000058620000}"/>
    <cellStyle name="Percent 15 21 34" xfId="25182" xr:uid="{00000000-0005-0000-0000-000059620000}"/>
    <cellStyle name="Percent 15 21 34 2" xfId="25183" xr:uid="{00000000-0005-0000-0000-00005A620000}"/>
    <cellStyle name="Percent 15 21 35" xfId="25184" xr:uid="{00000000-0005-0000-0000-00005B620000}"/>
    <cellStyle name="Percent 15 21 35 2" xfId="25185" xr:uid="{00000000-0005-0000-0000-00005C620000}"/>
    <cellStyle name="Percent 15 21 36" xfId="25186" xr:uid="{00000000-0005-0000-0000-00005D620000}"/>
    <cellStyle name="Percent 15 21 36 2" xfId="25187" xr:uid="{00000000-0005-0000-0000-00005E620000}"/>
    <cellStyle name="Percent 15 21 37" xfId="25188" xr:uid="{00000000-0005-0000-0000-00005F620000}"/>
    <cellStyle name="Percent 15 21 37 2" xfId="25189" xr:uid="{00000000-0005-0000-0000-000060620000}"/>
    <cellStyle name="Percent 15 21 38" xfId="25190" xr:uid="{00000000-0005-0000-0000-000061620000}"/>
    <cellStyle name="Percent 15 21 38 2" xfId="25191" xr:uid="{00000000-0005-0000-0000-000062620000}"/>
    <cellStyle name="Percent 15 21 39" xfId="25192" xr:uid="{00000000-0005-0000-0000-000063620000}"/>
    <cellStyle name="Percent 15 21 4" xfId="25193" xr:uid="{00000000-0005-0000-0000-000064620000}"/>
    <cellStyle name="Percent 15 21 4 2" xfId="25194" xr:uid="{00000000-0005-0000-0000-000065620000}"/>
    <cellStyle name="Percent 15 21 5" xfId="25195" xr:uid="{00000000-0005-0000-0000-000066620000}"/>
    <cellStyle name="Percent 15 21 5 2" xfId="25196" xr:uid="{00000000-0005-0000-0000-000067620000}"/>
    <cellStyle name="Percent 15 21 6" xfId="25197" xr:uid="{00000000-0005-0000-0000-000068620000}"/>
    <cellStyle name="Percent 15 21 6 2" xfId="25198" xr:uid="{00000000-0005-0000-0000-000069620000}"/>
    <cellStyle name="Percent 15 21 7" xfId="25199" xr:uid="{00000000-0005-0000-0000-00006A620000}"/>
    <cellStyle name="Percent 15 21 7 2" xfId="25200" xr:uid="{00000000-0005-0000-0000-00006B620000}"/>
    <cellStyle name="Percent 15 21 8" xfId="25201" xr:uid="{00000000-0005-0000-0000-00006C620000}"/>
    <cellStyle name="Percent 15 21 8 2" xfId="25202" xr:uid="{00000000-0005-0000-0000-00006D620000}"/>
    <cellStyle name="Percent 15 21 9" xfId="25203" xr:uid="{00000000-0005-0000-0000-00006E620000}"/>
    <cellStyle name="Percent 15 21 9 2" xfId="25204" xr:uid="{00000000-0005-0000-0000-00006F620000}"/>
    <cellStyle name="Percent 15 22" xfId="25205" xr:uid="{00000000-0005-0000-0000-000070620000}"/>
    <cellStyle name="Percent 15 22 10" xfId="25206" xr:uid="{00000000-0005-0000-0000-000071620000}"/>
    <cellStyle name="Percent 15 22 10 2" xfId="25207" xr:uid="{00000000-0005-0000-0000-000072620000}"/>
    <cellStyle name="Percent 15 22 11" xfId="25208" xr:uid="{00000000-0005-0000-0000-000073620000}"/>
    <cellStyle name="Percent 15 22 11 2" xfId="25209" xr:uid="{00000000-0005-0000-0000-000074620000}"/>
    <cellStyle name="Percent 15 22 12" xfId="25210" xr:uid="{00000000-0005-0000-0000-000075620000}"/>
    <cellStyle name="Percent 15 22 12 2" xfId="25211" xr:uid="{00000000-0005-0000-0000-000076620000}"/>
    <cellStyle name="Percent 15 22 13" xfId="25212" xr:uid="{00000000-0005-0000-0000-000077620000}"/>
    <cellStyle name="Percent 15 22 13 2" xfId="25213" xr:uid="{00000000-0005-0000-0000-000078620000}"/>
    <cellStyle name="Percent 15 22 14" xfId="25214" xr:uid="{00000000-0005-0000-0000-000079620000}"/>
    <cellStyle name="Percent 15 22 14 2" xfId="25215" xr:uid="{00000000-0005-0000-0000-00007A620000}"/>
    <cellStyle name="Percent 15 22 15" xfId="25216" xr:uid="{00000000-0005-0000-0000-00007B620000}"/>
    <cellStyle name="Percent 15 22 15 2" xfId="25217" xr:uid="{00000000-0005-0000-0000-00007C620000}"/>
    <cellStyle name="Percent 15 22 16" xfId="25218" xr:uid="{00000000-0005-0000-0000-00007D620000}"/>
    <cellStyle name="Percent 15 22 16 2" xfId="25219" xr:uid="{00000000-0005-0000-0000-00007E620000}"/>
    <cellStyle name="Percent 15 22 17" xfId="25220" xr:uid="{00000000-0005-0000-0000-00007F620000}"/>
    <cellStyle name="Percent 15 22 17 2" xfId="25221" xr:uid="{00000000-0005-0000-0000-000080620000}"/>
    <cellStyle name="Percent 15 22 18" xfId="25222" xr:uid="{00000000-0005-0000-0000-000081620000}"/>
    <cellStyle name="Percent 15 22 18 2" xfId="25223" xr:uid="{00000000-0005-0000-0000-000082620000}"/>
    <cellStyle name="Percent 15 22 19" xfId="25224" xr:uid="{00000000-0005-0000-0000-000083620000}"/>
    <cellStyle name="Percent 15 22 19 2" xfId="25225" xr:uid="{00000000-0005-0000-0000-000084620000}"/>
    <cellStyle name="Percent 15 22 2" xfId="25226" xr:uid="{00000000-0005-0000-0000-000085620000}"/>
    <cellStyle name="Percent 15 22 2 2" xfId="25227" xr:uid="{00000000-0005-0000-0000-000086620000}"/>
    <cellStyle name="Percent 15 22 20" xfId="25228" xr:uid="{00000000-0005-0000-0000-000087620000}"/>
    <cellStyle name="Percent 15 22 20 2" xfId="25229" xr:uid="{00000000-0005-0000-0000-000088620000}"/>
    <cellStyle name="Percent 15 22 21" xfId="25230" xr:uid="{00000000-0005-0000-0000-000089620000}"/>
    <cellStyle name="Percent 15 22 21 2" xfId="25231" xr:uid="{00000000-0005-0000-0000-00008A620000}"/>
    <cellStyle name="Percent 15 22 22" xfId="25232" xr:uid="{00000000-0005-0000-0000-00008B620000}"/>
    <cellStyle name="Percent 15 22 22 2" xfId="25233" xr:uid="{00000000-0005-0000-0000-00008C620000}"/>
    <cellStyle name="Percent 15 22 23" xfId="25234" xr:uid="{00000000-0005-0000-0000-00008D620000}"/>
    <cellStyle name="Percent 15 22 23 2" xfId="25235" xr:uid="{00000000-0005-0000-0000-00008E620000}"/>
    <cellStyle name="Percent 15 22 24" xfId="25236" xr:uid="{00000000-0005-0000-0000-00008F620000}"/>
    <cellStyle name="Percent 15 22 24 2" xfId="25237" xr:uid="{00000000-0005-0000-0000-000090620000}"/>
    <cellStyle name="Percent 15 22 25" xfId="25238" xr:uid="{00000000-0005-0000-0000-000091620000}"/>
    <cellStyle name="Percent 15 22 25 2" xfId="25239" xr:uid="{00000000-0005-0000-0000-000092620000}"/>
    <cellStyle name="Percent 15 22 26" xfId="25240" xr:uid="{00000000-0005-0000-0000-000093620000}"/>
    <cellStyle name="Percent 15 22 26 2" xfId="25241" xr:uid="{00000000-0005-0000-0000-000094620000}"/>
    <cellStyle name="Percent 15 22 27" xfId="25242" xr:uid="{00000000-0005-0000-0000-000095620000}"/>
    <cellStyle name="Percent 15 22 27 2" xfId="25243" xr:uid="{00000000-0005-0000-0000-000096620000}"/>
    <cellStyle name="Percent 15 22 28" xfId="25244" xr:uid="{00000000-0005-0000-0000-000097620000}"/>
    <cellStyle name="Percent 15 22 28 2" xfId="25245" xr:uid="{00000000-0005-0000-0000-000098620000}"/>
    <cellStyle name="Percent 15 22 29" xfId="25246" xr:uid="{00000000-0005-0000-0000-000099620000}"/>
    <cellStyle name="Percent 15 22 29 2" xfId="25247" xr:uid="{00000000-0005-0000-0000-00009A620000}"/>
    <cellStyle name="Percent 15 22 3" xfId="25248" xr:uid="{00000000-0005-0000-0000-00009B620000}"/>
    <cellStyle name="Percent 15 22 3 2" xfId="25249" xr:uid="{00000000-0005-0000-0000-00009C620000}"/>
    <cellStyle name="Percent 15 22 30" xfId="25250" xr:uid="{00000000-0005-0000-0000-00009D620000}"/>
    <cellStyle name="Percent 15 22 30 2" xfId="25251" xr:uid="{00000000-0005-0000-0000-00009E620000}"/>
    <cellStyle name="Percent 15 22 31" xfId="25252" xr:uid="{00000000-0005-0000-0000-00009F620000}"/>
    <cellStyle name="Percent 15 22 31 2" xfId="25253" xr:uid="{00000000-0005-0000-0000-0000A0620000}"/>
    <cellStyle name="Percent 15 22 32" xfId="25254" xr:uid="{00000000-0005-0000-0000-0000A1620000}"/>
    <cellStyle name="Percent 15 22 32 2" xfId="25255" xr:uid="{00000000-0005-0000-0000-0000A2620000}"/>
    <cellStyle name="Percent 15 22 33" xfId="25256" xr:uid="{00000000-0005-0000-0000-0000A3620000}"/>
    <cellStyle name="Percent 15 22 33 2" xfId="25257" xr:uid="{00000000-0005-0000-0000-0000A4620000}"/>
    <cellStyle name="Percent 15 22 34" xfId="25258" xr:uid="{00000000-0005-0000-0000-0000A5620000}"/>
    <cellStyle name="Percent 15 22 34 2" xfId="25259" xr:uid="{00000000-0005-0000-0000-0000A6620000}"/>
    <cellStyle name="Percent 15 22 35" xfId="25260" xr:uid="{00000000-0005-0000-0000-0000A7620000}"/>
    <cellStyle name="Percent 15 22 35 2" xfId="25261" xr:uid="{00000000-0005-0000-0000-0000A8620000}"/>
    <cellStyle name="Percent 15 22 36" xfId="25262" xr:uid="{00000000-0005-0000-0000-0000A9620000}"/>
    <cellStyle name="Percent 15 22 36 2" xfId="25263" xr:uid="{00000000-0005-0000-0000-0000AA620000}"/>
    <cellStyle name="Percent 15 22 37" xfId="25264" xr:uid="{00000000-0005-0000-0000-0000AB620000}"/>
    <cellStyle name="Percent 15 22 37 2" xfId="25265" xr:uid="{00000000-0005-0000-0000-0000AC620000}"/>
    <cellStyle name="Percent 15 22 38" xfId="25266" xr:uid="{00000000-0005-0000-0000-0000AD620000}"/>
    <cellStyle name="Percent 15 22 38 2" xfId="25267" xr:uid="{00000000-0005-0000-0000-0000AE620000}"/>
    <cellStyle name="Percent 15 22 39" xfId="25268" xr:uid="{00000000-0005-0000-0000-0000AF620000}"/>
    <cellStyle name="Percent 15 22 4" xfId="25269" xr:uid="{00000000-0005-0000-0000-0000B0620000}"/>
    <cellStyle name="Percent 15 22 4 2" xfId="25270" xr:uid="{00000000-0005-0000-0000-0000B1620000}"/>
    <cellStyle name="Percent 15 22 5" xfId="25271" xr:uid="{00000000-0005-0000-0000-0000B2620000}"/>
    <cellStyle name="Percent 15 22 5 2" xfId="25272" xr:uid="{00000000-0005-0000-0000-0000B3620000}"/>
    <cellStyle name="Percent 15 22 6" xfId="25273" xr:uid="{00000000-0005-0000-0000-0000B4620000}"/>
    <cellStyle name="Percent 15 22 6 2" xfId="25274" xr:uid="{00000000-0005-0000-0000-0000B5620000}"/>
    <cellStyle name="Percent 15 22 7" xfId="25275" xr:uid="{00000000-0005-0000-0000-0000B6620000}"/>
    <cellStyle name="Percent 15 22 7 2" xfId="25276" xr:uid="{00000000-0005-0000-0000-0000B7620000}"/>
    <cellStyle name="Percent 15 22 8" xfId="25277" xr:uid="{00000000-0005-0000-0000-0000B8620000}"/>
    <cellStyle name="Percent 15 22 8 2" xfId="25278" xr:uid="{00000000-0005-0000-0000-0000B9620000}"/>
    <cellStyle name="Percent 15 22 9" xfId="25279" xr:uid="{00000000-0005-0000-0000-0000BA620000}"/>
    <cellStyle name="Percent 15 22 9 2" xfId="25280" xr:uid="{00000000-0005-0000-0000-0000BB620000}"/>
    <cellStyle name="Percent 15 23" xfId="25281" xr:uid="{00000000-0005-0000-0000-0000BC620000}"/>
    <cellStyle name="Percent 15 23 10" xfId="25282" xr:uid="{00000000-0005-0000-0000-0000BD620000}"/>
    <cellStyle name="Percent 15 23 10 2" xfId="25283" xr:uid="{00000000-0005-0000-0000-0000BE620000}"/>
    <cellStyle name="Percent 15 23 11" xfId="25284" xr:uid="{00000000-0005-0000-0000-0000BF620000}"/>
    <cellStyle name="Percent 15 23 11 2" xfId="25285" xr:uid="{00000000-0005-0000-0000-0000C0620000}"/>
    <cellStyle name="Percent 15 23 12" xfId="25286" xr:uid="{00000000-0005-0000-0000-0000C1620000}"/>
    <cellStyle name="Percent 15 23 12 2" xfId="25287" xr:uid="{00000000-0005-0000-0000-0000C2620000}"/>
    <cellStyle name="Percent 15 23 13" xfId="25288" xr:uid="{00000000-0005-0000-0000-0000C3620000}"/>
    <cellStyle name="Percent 15 23 13 2" xfId="25289" xr:uid="{00000000-0005-0000-0000-0000C4620000}"/>
    <cellStyle name="Percent 15 23 14" xfId="25290" xr:uid="{00000000-0005-0000-0000-0000C5620000}"/>
    <cellStyle name="Percent 15 23 14 2" xfId="25291" xr:uid="{00000000-0005-0000-0000-0000C6620000}"/>
    <cellStyle name="Percent 15 23 15" xfId="25292" xr:uid="{00000000-0005-0000-0000-0000C7620000}"/>
    <cellStyle name="Percent 15 23 15 2" xfId="25293" xr:uid="{00000000-0005-0000-0000-0000C8620000}"/>
    <cellStyle name="Percent 15 23 16" xfId="25294" xr:uid="{00000000-0005-0000-0000-0000C9620000}"/>
    <cellStyle name="Percent 15 23 16 2" xfId="25295" xr:uid="{00000000-0005-0000-0000-0000CA620000}"/>
    <cellStyle name="Percent 15 23 17" xfId="25296" xr:uid="{00000000-0005-0000-0000-0000CB620000}"/>
    <cellStyle name="Percent 15 23 17 2" xfId="25297" xr:uid="{00000000-0005-0000-0000-0000CC620000}"/>
    <cellStyle name="Percent 15 23 18" xfId="25298" xr:uid="{00000000-0005-0000-0000-0000CD620000}"/>
    <cellStyle name="Percent 15 23 18 2" xfId="25299" xr:uid="{00000000-0005-0000-0000-0000CE620000}"/>
    <cellStyle name="Percent 15 23 19" xfId="25300" xr:uid="{00000000-0005-0000-0000-0000CF620000}"/>
    <cellStyle name="Percent 15 23 19 2" xfId="25301" xr:uid="{00000000-0005-0000-0000-0000D0620000}"/>
    <cellStyle name="Percent 15 23 2" xfId="25302" xr:uid="{00000000-0005-0000-0000-0000D1620000}"/>
    <cellStyle name="Percent 15 23 2 2" xfId="25303" xr:uid="{00000000-0005-0000-0000-0000D2620000}"/>
    <cellStyle name="Percent 15 23 20" xfId="25304" xr:uid="{00000000-0005-0000-0000-0000D3620000}"/>
    <cellStyle name="Percent 15 23 20 2" xfId="25305" xr:uid="{00000000-0005-0000-0000-0000D4620000}"/>
    <cellStyle name="Percent 15 23 21" xfId="25306" xr:uid="{00000000-0005-0000-0000-0000D5620000}"/>
    <cellStyle name="Percent 15 23 21 2" xfId="25307" xr:uid="{00000000-0005-0000-0000-0000D6620000}"/>
    <cellStyle name="Percent 15 23 22" xfId="25308" xr:uid="{00000000-0005-0000-0000-0000D7620000}"/>
    <cellStyle name="Percent 15 23 22 2" xfId="25309" xr:uid="{00000000-0005-0000-0000-0000D8620000}"/>
    <cellStyle name="Percent 15 23 23" xfId="25310" xr:uid="{00000000-0005-0000-0000-0000D9620000}"/>
    <cellStyle name="Percent 15 23 23 2" xfId="25311" xr:uid="{00000000-0005-0000-0000-0000DA620000}"/>
    <cellStyle name="Percent 15 23 24" xfId="25312" xr:uid="{00000000-0005-0000-0000-0000DB620000}"/>
    <cellStyle name="Percent 15 23 24 2" xfId="25313" xr:uid="{00000000-0005-0000-0000-0000DC620000}"/>
    <cellStyle name="Percent 15 23 25" xfId="25314" xr:uid="{00000000-0005-0000-0000-0000DD620000}"/>
    <cellStyle name="Percent 15 23 25 2" xfId="25315" xr:uid="{00000000-0005-0000-0000-0000DE620000}"/>
    <cellStyle name="Percent 15 23 26" xfId="25316" xr:uid="{00000000-0005-0000-0000-0000DF620000}"/>
    <cellStyle name="Percent 15 23 26 2" xfId="25317" xr:uid="{00000000-0005-0000-0000-0000E0620000}"/>
    <cellStyle name="Percent 15 23 27" xfId="25318" xr:uid="{00000000-0005-0000-0000-0000E1620000}"/>
    <cellStyle name="Percent 15 23 27 2" xfId="25319" xr:uid="{00000000-0005-0000-0000-0000E2620000}"/>
    <cellStyle name="Percent 15 23 28" xfId="25320" xr:uid="{00000000-0005-0000-0000-0000E3620000}"/>
    <cellStyle name="Percent 15 23 28 2" xfId="25321" xr:uid="{00000000-0005-0000-0000-0000E4620000}"/>
    <cellStyle name="Percent 15 23 29" xfId="25322" xr:uid="{00000000-0005-0000-0000-0000E5620000}"/>
    <cellStyle name="Percent 15 23 29 2" xfId="25323" xr:uid="{00000000-0005-0000-0000-0000E6620000}"/>
    <cellStyle name="Percent 15 23 3" xfId="25324" xr:uid="{00000000-0005-0000-0000-0000E7620000}"/>
    <cellStyle name="Percent 15 23 3 2" xfId="25325" xr:uid="{00000000-0005-0000-0000-0000E8620000}"/>
    <cellStyle name="Percent 15 23 30" xfId="25326" xr:uid="{00000000-0005-0000-0000-0000E9620000}"/>
    <cellStyle name="Percent 15 23 30 2" xfId="25327" xr:uid="{00000000-0005-0000-0000-0000EA620000}"/>
    <cellStyle name="Percent 15 23 31" xfId="25328" xr:uid="{00000000-0005-0000-0000-0000EB620000}"/>
    <cellStyle name="Percent 15 23 31 2" xfId="25329" xr:uid="{00000000-0005-0000-0000-0000EC620000}"/>
    <cellStyle name="Percent 15 23 32" xfId="25330" xr:uid="{00000000-0005-0000-0000-0000ED620000}"/>
    <cellStyle name="Percent 15 23 32 2" xfId="25331" xr:uid="{00000000-0005-0000-0000-0000EE620000}"/>
    <cellStyle name="Percent 15 23 33" xfId="25332" xr:uid="{00000000-0005-0000-0000-0000EF620000}"/>
    <cellStyle name="Percent 15 23 33 2" xfId="25333" xr:uid="{00000000-0005-0000-0000-0000F0620000}"/>
    <cellStyle name="Percent 15 23 34" xfId="25334" xr:uid="{00000000-0005-0000-0000-0000F1620000}"/>
    <cellStyle name="Percent 15 23 34 2" xfId="25335" xr:uid="{00000000-0005-0000-0000-0000F2620000}"/>
    <cellStyle name="Percent 15 23 35" xfId="25336" xr:uid="{00000000-0005-0000-0000-0000F3620000}"/>
    <cellStyle name="Percent 15 23 35 2" xfId="25337" xr:uid="{00000000-0005-0000-0000-0000F4620000}"/>
    <cellStyle name="Percent 15 23 36" xfId="25338" xr:uid="{00000000-0005-0000-0000-0000F5620000}"/>
    <cellStyle name="Percent 15 23 36 2" xfId="25339" xr:uid="{00000000-0005-0000-0000-0000F6620000}"/>
    <cellStyle name="Percent 15 23 37" xfId="25340" xr:uid="{00000000-0005-0000-0000-0000F7620000}"/>
    <cellStyle name="Percent 15 23 37 2" xfId="25341" xr:uid="{00000000-0005-0000-0000-0000F8620000}"/>
    <cellStyle name="Percent 15 23 38" xfId="25342" xr:uid="{00000000-0005-0000-0000-0000F9620000}"/>
    <cellStyle name="Percent 15 23 38 2" xfId="25343" xr:uid="{00000000-0005-0000-0000-0000FA620000}"/>
    <cellStyle name="Percent 15 23 39" xfId="25344" xr:uid="{00000000-0005-0000-0000-0000FB620000}"/>
    <cellStyle name="Percent 15 23 4" xfId="25345" xr:uid="{00000000-0005-0000-0000-0000FC620000}"/>
    <cellStyle name="Percent 15 23 4 2" xfId="25346" xr:uid="{00000000-0005-0000-0000-0000FD620000}"/>
    <cellStyle name="Percent 15 23 5" xfId="25347" xr:uid="{00000000-0005-0000-0000-0000FE620000}"/>
    <cellStyle name="Percent 15 23 5 2" xfId="25348" xr:uid="{00000000-0005-0000-0000-0000FF620000}"/>
    <cellStyle name="Percent 15 23 6" xfId="25349" xr:uid="{00000000-0005-0000-0000-000000630000}"/>
    <cellStyle name="Percent 15 23 6 2" xfId="25350" xr:uid="{00000000-0005-0000-0000-000001630000}"/>
    <cellStyle name="Percent 15 23 7" xfId="25351" xr:uid="{00000000-0005-0000-0000-000002630000}"/>
    <cellStyle name="Percent 15 23 7 2" xfId="25352" xr:uid="{00000000-0005-0000-0000-000003630000}"/>
    <cellStyle name="Percent 15 23 8" xfId="25353" xr:uid="{00000000-0005-0000-0000-000004630000}"/>
    <cellStyle name="Percent 15 23 8 2" xfId="25354" xr:uid="{00000000-0005-0000-0000-000005630000}"/>
    <cellStyle name="Percent 15 23 9" xfId="25355" xr:uid="{00000000-0005-0000-0000-000006630000}"/>
    <cellStyle name="Percent 15 23 9 2" xfId="25356" xr:uid="{00000000-0005-0000-0000-000007630000}"/>
    <cellStyle name="Percent 15 24" xfId="25357" xr:uid="{00000000-0005-0000-0000-000008630000}"/>
    <cellStyle name="Percent 15 24 10" xfId="25358" xr:uid="{00000000-0005-0000-0000-000009630000}"/>
    <cellStyle name="Percent 15 24 10 2" xfId="25359" xr:uid="{00000000-0005-0000-0000-00000A630000}"/>
    <cellStyle name="Percent 15 24 11" xfId="25360" xr:uid="{00000000-0005-0000-0000-00000B630000}"/>
    <cellStyle name="Percent 15 24 11 2" xfId="25361" xr:uid="{00000000-0005-0000-0000-00000C630000}"/>
    <cellStyle name="Percent 15 24 12" xfId="25362" xr:uid="{00000000-0005-0000-0000-00000D630000}"/>
    <cellStyle name="Percent 15 24 12 2" xfId="25363" xr:uid="{00000000-0005-0000-0000-00000E630000}"/>
    <cellStyle name="Percent 15 24 13" xfId="25364" xr:uid="{00000000-0005-0000-0000-00000F630000}"/>
    <cellStyle name="Percent 15 24 13 2" xfId="25365" xr:uid="{00000000-0005-0000-0000-000010630000}"/>
    <cellStyle name="Percent 15 24 14" xfId="25366" xr:uid="{00000000-0005-0000-0000-000011630000}"/>
    <cellStyle name="Percent 15 24 14 2" xfId="25367" xr:uid="{00000000-0005-0000-0000-000012630000}"/>
    <cellStyle name="Percent 15 24 15" xfId="25368" xr:uid="{00000000-0005-0000-0000-000013630000}"/>
    <cellStyle name="Percent 15 24 15 2" xfId="25369" xr:uid="{00000000-0005-0000-0000-000014630000}"/>
    <cellStyle name="Percent 15 24 16" xfId="25370" xr:uid="{00000000-0005-0000-0000-000015630000}"/>
    <cellStyle name="Percent 15 24 16 2" xfId="25371" xr:uid="{00000000-0005-0000-0000-000016630000}"/>
    <cellStyle name="Percent 15 24 17" xfId="25372" xr:uid="{00000000-0005-0000-0000-000017630000}"/>
    <cellStyle name="Percent 15 24 17 2" xfId="25373" xr:uid="{00000000-0005-0000-0000-000018630000}"/>
    <cellStyle name="Percent 15 24 18" xfId="25374" xr:uid="{00000000-0005-0000-0000-000019630000}"/>
    <cellStyle name="Percent 15 24 18 2" xfId="25375" xr:uid="{00000000-0005-0000-0000-00001A630000}"/>
    <cellStyle name="Percent 15 24 19" xfId="25376" xr:uid="{00000000-0005-0000-0000-00001B630000}"/>
    <cellStyle name="Percent 15 24 19 2" xfId="25377" xr:uid="{00000000-0005-0000-0000-00001C630000}"/>
    <cellStyle name="Percent 15 24 2" xfId="25378" xr:uid="{00000000-0005-0000-0000-00001D630000}"/>
    <cellStyle name="Percent 15 24 2 2" xfId="25379" xr:uid="{00000000-0005-0000-0000-00001E630000}"/>
    <cellStyle name="Percent 15 24 20" xfId="25380" xr:uid="{00000000-0005-0000-0000-00001F630000}"/>
    <cellStyle name="Percent 15 24 20 2" xfId="25381" xr:uid="{00000000-0005-0000-0000-000020630000}"/>
    <cellStyle name="Percent 15 24 21" xfId="25382" xr:uid="{00000000-0005-0000-0000-000021630000}"/>
    <cellStyle name="Percent 15 24 21 2" xfId="25383" xr:uid="{00000000-0005-0000-0000-000022630000}"/>
    <cellStyle name="Percent 15 24 22" xfId="25384" xr:uid="{00000000-0005-0000-0000-000023630000}"/>
    <cellStyle name="Percent 15 24 22 2" xfId="25385" xr:uid="{00000000-0005-0000-0000-000024630000}"/>
    <cellStyle name="Percent 15 24 23" xfId="25386" xr:uid="{00000000-0005-0000-0000-000025630000}"/>
    <cellStyle name="Percent 15 24 23 2" xfId="25387" xr:uid="{00000000-0005-0000-0000-000026630000}"/>
    <cellStyle name="Percent 15 24 24" xfId="25388" xr:uid="{00000000-0005-0000-0000-000027630000}"/>
    <cellStyle name="Percent 15 24 24 2" xfId="25389" xr:uid="{00000000-0005-0000-0000-000028630000}"/>
    <cellStyle name="Percent 15 24 25" xfId="25390" xr:uid="{00000000-0005-0000-0000-000029630000}"/>
    <cellStyle name="Percent 15 24 25 2" xfId="25391" xr:uid="{00000000-0005-0000-0000-00002A630000}"/>
    <cellStyle name="Percent 15 24 26" xfId="25392" xr:uid="{00000000-0005-0000-0000-00002B630000}"/>
    <cellStyle name="Percent 15 24 26 2" xfId="25393" xr:uid="{00000000-0005-0000-0000-00002C630000}"/>
    <cellStyle name="Percent 15 24 27" xfId="25394" xr:uid="{00000000-0005-0000-0000-00002D630000}"/>
    <cellStyle name="Percent 15 24 27 2" xfId="25395" xr:uid="{00000000-0005-0000-0000-00002E630000}"/>
    <cellStyle name="Percent 15 24 28" xfId="25396" xr:uid="{00000000-0005-0000-0000-00002F630000}"/>
    <cellStyle name="Percent 15 24 28 2" xfId="25397" xr:uid="{00000000-0005-0000-0000-000030630000}"/>
    <cellStyle name="Percent 15 24 29" xfId="25398" xr:uid="{00000000-0005-0000-0000-000031630000}"/>
    <cellStyle name="Percent 15 24 29 2" xfId="25399" xr:uid="{00000000-0005-0000-0000-000032630000}"/>
    <cellStyle name="Percent 15 24 3" xfId="25400" xr:uid="{00000000-0005-0000-0000-000033630000}"/>
    <cellStyle name="Percent 15 24 3 2" xfId="25401" xr:uid="{00000000-0005-0000-0000-000034630000}"/>
    <cellStyle name="Percent 15 24 30" xfId="25402" xr:uid="{00000000-0005-0000-0000-000035630000}"/>
    <cellStyle name="Percent 15 24 30 2" xfId="25403" xr:uid="{00000000-0005-0000-0000-000036630000}"/>
    <cellStyle name="Percent 15 24 31" xfId="25404" xr:uid="{00000000-0005-0000-0000-000037630000}"/>
    <cellStyle name="Percent 15 24 31 2" xfId="25405" xr:uid="{00000000-0005-0000-0000-000038630000}"/>
    <cellStyle name="Percent 15 24 32" xfId="25406" xr:uid="{00000000-0005-0000-0000-000039630000}"/>
    <cellStyle name="Percent 15 24 32 2" xfId="25407" xr:uid="{00000000-0005-0000-0000-00003A630000}"/>
    <cellStyle name="Percent 15 24 33" xfId="25408" xr:uid="{00000000-0005-0000-0000-00003B630000}"/>
    <cellStyle name="Percent 15 24 33 2" xfId="25409" xr:uid="{00000000-0005-0000-0000-00003C630000}"/>
    <cellStyle name="Percent 15 24 34" xfId="25410" xr:uid="{00000000-0005-0000-0000-00003D630000}"/>
    <cellStyle name="Percent 15 24 34 2" xfId="25411" xr:uid="{00000000-0005-0000-0000-00003E630000}"/>
    <cellStyle name="Percent 15 24 35" xfId="25412" xr:uid="{00000000-0005-0000-0000-00003F630000}"/>
    <cellStyle name="Percent 15 24 35 2" xfId="25413" xr:uid="{00000000-0005-0000-0000-000040630000}"/>
    <cellStyle name="Percent 15 24 36" xfId="25414" xr:uid="{00000000-0005-0000-0000-000041630000}"/>
    <cellStyle name="Percent 15 24 36 2" xfId="25415" xr:uid="{00000000-0005-0000-0000-000042630000}"/>
    <cellStyle name="Percent 15 24 37" xfId="25416" xr:uid="{00000000-0005-0000-0000-000043630000}"/>
    <cellStyle name="Percent 15 24 37 2" xfId="25417" xr:uid="{00000000-0005-0000-0000-000044630000}"/>
    <cellStyle name="Percent 15 24 38" xfId="25418" xr:uid="{00000000-0005-0000-0000-000045630000}"/>
    <cellStyle name="Percent 15 24 38 2" xfId="25419" xr:uid="{00000000-0005-0000-0000-000046630000}"/>
    <cellStyle name="Percent 15 24 39" xfId="25420" xr:uid="{00000000-0005-0000-0000-000047630000}"/>
    <cellStyle name="Percent 15 24 4" xfId="25421" xr:uid="{00000000-0005-0000-0000-000048630000}"/>
    <cellStyle name="Percent 15 24 4 2" xfId="25422" xr:uid="{00000000-0005-0000-0000-000049630000}"/>
    <cellStyle name="Percent 15 24 5" xfId="25423" xr:uid="{00000000-0005-0000-0000-00004A630000}"/>
    <cellStyle name="Percent 15 24 5 2" xfId="25424" xr:uid="{00000000-0005-0000-0000-00004B630000}"/>
    <cellStyle name="Percent 15 24 6" xfId="25425" xr:uid="{00000000-0005-0000-0000-00004C630000}"/>
    <cellStyle name="Percent 15 24 6 2" xfId="25426" xr:uid="{00000000-0005-0000-0000-00004D630000}"/>
    <cellStyle name="Percent 15 24 7" xfId="25427" xr:uid="{00000000-0005-0000-0000-00004E630000}"/>
    <cellStyle name="Percent 15 24 7 2" xfId="25428" xr:uid="{00000000-0005-0000-0000-00004F630000}"/>
    <cellStyle name="Percent 15 24 8" xfId="25429" xr:uid="{00000000-0005-0000-0000-000050630000}"/>
    <cellStyle name="Percent 15 24 8 2" xfId="25430" xr:uid="{00000000-0005-0000-0000-000051630000}"/>
    <cellStyle name="Percent 15 24 9" xfId="25431" xr:uid="{00000000-0005-0000-0000-000052630000}"/>
    <cellStyle name="Percent 15 24 9 2" xfId="25432" xr:uid="{00000000-0005-0000-0000-000053630000}"/>
    <cellStyle name="Percent 15 25" xfId="25433" xr:uid="{00000000-0005-0000-0000-000054630000}"/>
    <cellStyle name="Percent 15 25 10" xfId="25434" xr:uid="{00000000-0005-0000-0000-000055630000}"/>
    <cellStyle name="Percent 15 25 10 2" xfId="25435" xr:uid="{00000000-0005-0000-0000-000056630000}"/>
    <cellStyle name="Percent 15 25 11" xfId="25436" xr:uid="{00000000-0005-0000-0000-000057630000}"/>
    <cellStyle name="Percent 15 25 11 2" xfId="25437" xr:uid="{00000000-0005-0000-0000-000058630000}"/>
    <cellStyle name="Percent 15 25 12" xfId="25438" xr:uid="{00000000-0005-0000-0000-000059630000}"/>
    <cellStyle name="Percent 15 25 12 2" xfId="25439" xr:uid="{00000000-0005-0000-0000-00005A630000}"/>
    <cellStyle name="Percent 15 25 13" xfId="25440" xr:uid="{00000000-0005-0000-0000-00005B630000}"/>
    <cellStyle name="Percent 15 25 13 2" xfId="25441" xr:uid="{00000000-0005-0000-0000-00005C630000}"/>
    <cellStyle name="Percent 15 25 14" xfId="25442" xr:uid="{00000000-0005-0000-0000-00005D630000}"/>
    <cellStyle name="Percent 15 25 14 2" xfId="25443" xr:uid="{00000000-0005-0000-0000-00005E630000}"/>
    <cellStyle name="Percent 15 25 15" xfId="25444" xr:uid="{00000000-0005-0000-0000-00005F630000}"/>
    <cellStyle name="Percent 15 25 15 2" xfId="25445" xr:uid="{00000000-0005-0000-0000-000060630000}"/>
    <cellStyle name="Percent 15 25 16" xfId="25446" xr:uid="{00000000-0005-0000-0000-000061630000}"/>
    <cellStyle name="Percent 15 25 16 2" xfId="25447" xr:uid="{00000000-0005-0000-0000-000062630000}"/>
    <cellStyle name="Percent 15 25 17" xfId="25448" xr:uid="{00000000-0005-0000-0000-000063630000}"/>
    <cellStyle name="Percent 15 25 17 2" xfId="25449" xr:uid="{00000000-0005-0000-0000-000064630000}"/>
    <cellStyle name="Percent 15 25 18" xfId="25450" xr:uid="{00000000-0005-0000-0000-000065630000}"/>
    <cellStyle name="Percent 15 25 18 2" xfId="25451" xr:uid="{00000000-0005-0000-0000-000066630000}"/>
    <cellStyle name="Percent 15 25 19" xfId="25452" xr:uid="{00000000-0005-0000-0000-000067630000}"/>
    <cellStyle name="Percent 15 25 19 2" xfId="25453" xr:uid="{00000000-0005-0000-0000-000068630000}"/>
    <cellStyle name="Percent 15 25 2" xfId="25454" xr:uid="{00000000-0005-0000-0000-000069630000}"/>
    <cellStyle name="Percent 15 25 2 2" xfId="25455" xr:uid="{00000000-0005-0000-0000-00006A630000}"/>
    <cellStyle name="Percent 15 25 20" xfId="25456" xr:uid="{00000000-0005-0000-0000-00006B630000}"/>
    <cellStyle name="Percent 15 25 20 2" xfId="25457" xr:uid="{00000000-0005-0000-0000-00006C630000}"/>
    <cellStyle name="Percent 15 25 21" xfId="25458" xr:uid="{00000000-0005-0000-0000-00006D630000}"/>
    <cellStyle name="Percent 15 25 21 2" xfId="25459" xr:uid="{00000000-0005-0000-0000-00006E630000}"/>
    <cellStyle name="Percent 15 25 22" xfId="25460" xr:uid="{00000000-0005-0000-0000-00006F630000}"/>
    <cellStyle name="Percent 15 25 22 2" xfId="25461" xr:uid="{00000000-0005-0000-0000-000070630000}"/>
    <cellStyle name="Percent 15 25 23" xfId="25462" xr:uid="{00000000-0005-0000-0000-000071630000}"/>
    <cellStyle name="Percent 15 25 23 2" xfId="25463" xr:uid="{00000000-0005-0000-0000-000072630000}"/>
    <cellStyle name="Percent 15 25 24" xfId="25464" xr:uid="{00000000-0005-0000-0000-000073630000}"/>
    <cellStyle name="Percent 15 25 24 2" xfId="25465" xr:uid="{00000000-0005-0000-0000-000074630000}"/>
    <cellStyle name="Percent 15 25 25" xfId="25466" xr:uid="{00000000-0005-0000-0000-000075630000}"/>
    <cellStyle name="Percent 15 25 25 2" xfId="25467" xr:uid="{00000000-0005-0000-0000-000076630000}"/>
    <cellStyle name="Percent 15 25 26" xfId="25468" xr:uid="{00000000-0005-0000-0000-000077630000}"/>
    <cellStyle name="Percent 15 25 26 2" xfId="25469" xr:uid="{00000000-0005-0000-0000-000078630000}"/>
    <cellStyle name="Percent 15 25 27" xfId="25470" xr:uid="{00000000-0005-0000-0000-000079630000}"/>
    <cellStyle name="Percent 15 25 27 2" xfId="25471" xr:uid="{00000000-0005-0000-0000-00007A630000}"/>
    <cellStyle name="Percent 15 25 28" xfId="25472" xr:uid="{00000000-0005-0000-0000-00007B630000}"/>
    <cellStyle name="Percent 15 25 28 2" xfId="25473" xr:uid="{00000000-0005-0000-0000-00007C630000}"/>
    <cellStyle name="Percent 15 25 29" xfId="25474" xr:uid="{00000000-0005-0000-0000-00007D630000}"/>
    <cellStyle name="Percent 15 25 29 2" xfId="25475" xr:uid="{00000000-0005-0000-0000-00007E630000}"/>
    <cellStyle name="Percent 15 25 3" xfId="25476" xr:uid="{00000000-0005-0000-0000-00007F630000}"/>
    <cellStyle name="Percent 15 25 3 2" xfId="25477" xr:uid="{00000000-0005-0000-0000-000080630000}"/>
    <cellStyle name="Percent 15 25 30" xfId="25478" xr:uid="{00000000-0005-0000-0000-000081630000}"/>
    <cellStyle name="Percent 15 25 30 2" xfId="25479" xr:uid="{00000000-0005-0000-0000-000082630000}"/>
    <cellStyle name="Percent 15 25 31" xfId="25480" xr:uid="{00000000-0005-0000-0000-000083630000}"/>
    <cellStyle name="Percent 15 25 31 2" xfId="25481" xr:uid="{00000000-0005-0000-0000-000084630000}"/>
    <cellStyle name="Percent 15 25 32" xfId="25482" xr:uid="{00000000-0005-0000-0000-000085630000}"/>
    <cellStyle name="Percent 15 25 32 2" xfId="25483" xr:uid="{00000000-0005-0000-0000-000086630000}"/>
    <cellStyle name="Percent 15 25 33" xfId="25484" xr:uid="{00000000-0005-0000-0000-000087630000}"/>
    <cellStyle name="Percent 15 25 33 2" xfId="25485" xr:uid="{00000000-0005-0000-0000-000088630000}"/>
    <cellStyle name="Percent 15 25 34" xfId="25486" xr:uid="{00000000-0005-0000-0000-000089630000}"/>
    <cellStyle name="Percent 15 25 34 2" xfId="25487" xr:uid="{00000000-0005-0000-0000-00008A630000}"/>
    <cellStyle name="Percent 15 25 35" xfId="25488" xr:uid="{00000000-0005-0000-0000-00008B630000}"/>
    <cellStyle name="Percent 15 25 35 2" xfId="25489" xr:uid="{00000000-0005-0000-0000-00008C630000}"/>
    <cellStyle name="Percent 15 25 36" xfId="25490" xr:uid="{00000000-0005-0000-0000-00008D630000}"/>
    <cellStyle name="Percent 15 25 36 2" xfId="25491" xr:uid="{00000000-0005-0000-0000-00008E630000}"/>
    <cellStyle name="Percent 15 25 37" xfId="25492" xr:uid="{00000000-0005-0000-0000-00008F630000}"/>
    <cellStyle name="Percent 15 25 37 2" xfId="25493" xr:uid="{00000000-0005-0000-0000-000090630000}"/>
    <cellStyle name="Percent 15 25 38" xfId="25494" xr:uid="{00000000-0005-0000-0000-000091630000}"/>
    <cellStyle name="Percent 15 25 38 2" xfId="25495" xr:uid="{00000000-0005-0000-0000-000092630000}"/>
    <cellStyle name="Percent 15 25 39" xfId="25496" xr:uid="{00000000-0005-0000-0000-000093630000}"/>
    <cellStyle name="Percent 15 25 4" xfId="25497" xr:uid="{00000000-0005-0000-0000-000094630000}"/>
    <cellStyle name="Percent 15 25 4 2" xfId="25498" xr:uid="{00000000-0005-0000-0000-000095630000}"/>
    <cellStyle name="Percent 15 25 5" xfId="25499" xr:uid="{00000000-0005-0000-0000-000096630000}"/>
    <cellStyle name="Percent 15 25 5 2" xfId="25500" xr:uid="{00000000-0005-0000-0000-000097630000}"/>
    <cellStyle name="Percent 15 25 6" xfId="25501" xr:uid="{00000000-0005-0000-0000-000098630000}"/>
    <cellStyle name="Percent 15 25 6 2" xfId="25502" xr:uid="{00000000-0005-0000-0000-000099630000}"/>
    <cellStyle name="Percent 15 25 7" xfId="25503" xr:uid="{00000000-0005-0000-0000-00009A630000}"/>
    <cellStyle name="Percent 15 25 7 2" xfId="25504" xr:uid="{00000000-0005-0000-0000-00009B630000}"/>
    <cellStyle name="Percent 15 25 8" xfId="25505" xr:uid="{00000000-0005-0000-0000-00009C630000}"/>
    <cellStyle name="Percent 15 25 8 2" xfId="25506" xr:uid="{00000000-0005-0000-0000-00009D630000}"/>
    <cellStyle name="Percent 15 25 9" xfId="25507" xr:uid="{00000000-0005-0000-0000-00009E630000}"/>
    <cellStyle name="Percent 15 25 9 2" xfId="25508" xr:uid="{00000000-0005-0000-0000-00009F630000}"/>
    <cellStyle name="Percent 15 3" xfId="25509" xr:uid="{00000000-0005-0000-0000-0000A0630000}"/>
    <cellStyle name="Percent 15 3 10" xfId="25510" xr:uid="{00000000-0005-0000-0000-0000A1630000}"/>
    <cellStyle name="Percent 15 3 10 2" xfId="25511" xr:uid="{00000000-0005-0000-0000-0000A2630000}"/>
    <cellStyle name="Percent 15 3 11" xfId="25512" xr:uid="{00000000-0005-0000-0000-0000A3630000}"/>
    <cellStyle name="Percent 15 3 11 2" xfId="25513" xr:uid="{00000000-0005-0000-0000-0000A4630000}"/>
    <cellStyle name="Percent 15 3 12" xfId="25514" xr:uid="{00000000-0005-0000-0000-0000A5630000}"/>
    <cellStyle name="Percent 15 3 12 2" xfId="25515" xr:uid="{00000000-0005-0000-0000-0000A6630000}"/>
    <cellStyle name="Percent 15 3 13" xfId="25516" xr:uid="{00000000-0005-0000-0000-0000A7630000}"/>
    <cellStyle name="Percent 15 3 13 2" xfId="25517" xr:uid="{00000000-0005-0000-0000-0000A8630000}"/>
    <cellStyle name="Percent 15 3 14" xfId="25518" xr:uid="{00000000-0005-0000-0000-0000A9630000}"/>
    <cellStyle name="Percent 15 3 14 2" xfId="25519" xr:uid="{00000000-0005-0000-0000-0000AA630000}"/>
    <cellStyle name="Percent 15 3 15" xfId="25520" xr:uid="{00000000-0005-0000-0000-0000AB630000}"/>
    <cellStyle name="Percent 15 3 15 2" xfId="25521" xr:uid="{00000000-0005-0000-0000-0000AC630000}"/>
    <cellStyle name="Percent 15 3 16" xfId="25522" xr:uid="{00000000-0005-0000-0000-0000AD630000}"/>
    <cellStyle name="Percent 15 3 16 2" xfId="25523" xr:uid="{00000000-0005-0000-0000-0000AE630000}"/>
    <cellStyle name="Percent 15 3 17" xfId="25524" xr:uid="{00000000-0005-0000-0000-0000AF630000}"/>
    <cellStyle name="Percent 15 3 17 2" xfId="25525" xr:uid="{00000000-0005-0000-0000-0000B0630000}"/>
    <cellStyle name="Percent 15 3 18" xfId="25526" xr:uid="{00000000-0005-0000-0000-0000B1630000}"/>
    <cellStyle name="Percent 15 3 18 2" xfId="25527" xr:uid="{00000000-0005-0000-0000-0000B2630000}"/>
    <cellStyle name="Percent 15 3 19" xfId="25528" xr:uid="{00000000-0005-0000-0000-0000B3630000}"/>
    <cellStyle name="Percent 15 3 19 2" xfId="25529" xr:uid="{00000000-0005-0000-0000-0000B4630000}"/>
    <cellStyle name="Percent 15 3 2" xfId="25530" xr:uid="{00000000-0005-0000-0000-0000B5630000}"/>
    <cellStyle name="Percent 15 3 2 2" xfId="25531" xr:uid="{00000000-0005-0000-0000-0000B6630000}"/>
    <cellStyle name="Percent 15 3 20" xfId="25532" xr:uid="{00000000-0005-0000-0000-0000B7630000}"/>
    <cellStyle name="Percent 15 3 20 2" xfId="25533" xr:uid="{00000000-0005-0000-0000-0000B8630000}"/>
    <cellStyle name="Percent 15 3 21" xfId="25534" xr:uid="{00000000-0005-0000-0000-0000B9630000}"/>
    <cellStyle name="Percent 15 3 21 2" xfId="25535" xr:uid="{00000000-0005-0000-0000-0000BA630000}"/>
    <cellStyle name="Percent 15 3 22" xfId="25536" xr:uid="{00000000-0005-0000-0000-0000BB630000}"/>
    <cellStyle name="Percent 15 3 22 2" xfId="25537" xr:uid="{00000000-0005-0000-0000-0000BC630000}"/>
    <cellStyle name="Percent 15 3 23" xfId="25538" xr:uid="{00000000-0005-0000-0000-0000BD630000}"/>
    <cellStyle name="Percent 15 3 23 2" xfId="25539" xr:uid="{00000000-0005-0000-0000-0000BE630000}"/>
    <cellStyle name="Percent 15 3 24" xfId="25540" xr:uid="{00000000-0005-0000-0000-0000BF630000}"/>
    <cellStyle name="Percent 15 3 24 2" xfId="25541" xr:uid="{00000000-0005-0000-0000-0000C0630000}"/>
    <cellStyle name="Percent 15 3 25" xfId="25542" xr:uid="{00000000-0005-0000-0000-0000C1630000}"/>
    <cellStyle name="Percent 15 3 25 2" xfId="25543" xr:uid="{00000000-0005-0000-0000-0000C2630000}"/>
    <cellStyle name="Percent 15 3 26" xfId="25544" xr:uid="{00000000-0005-0000-0000-0000C3630000}"/>
    <cellStyle name="Percent 15 3 26 2" xfId="25545" xr:uid="{00000000-0005-0000-0000-0000C4630000}"/>
    <cellStyle name="Percent 15 3 27" xfId="25546" xr:uid="{00000000-0005-0000-0000-0000C5630000}"/>
    <cellStyle name="Percent 15 3 27 2" xfId="25547" xr:uid="{00000000-0005-0000-0000-0000C6630000}"/>
    <cellStyle name="Percent 15 3 28" xfId="25548" xr:uid="{00000000-0005-0000-0000-0000C7630000}"/>
    <cellStyle name="Percent 15 3 28 2" xfId="25549" xr:uid="{00000000-0005-0000-0000-0000C8630000}"/>
    <cellStyle name="Percent 15 3 29" xfId="25550" xr:uid="{00000000-0005-0000-0000-0000C9630000}"/>
    <cellStyle name="Percent 15 3 29 2" xfId="25551" xr:uid="{00000000-0005-0000-0000-0000CA630000}"/>
    <cellStyle name="Percent 15 3 3" xfId="25552" xr:uid="{00000000-0005-0000-0000-0000CB630000}"/>
    <cellStyle name="Percent 15 3 3 2" xfId="25553" xr:uid="{00000000-0005-0000-0000-0000CC630000}"/>
    <cellStyle name="Percent 15 3 30" xfId="25554" xr:uid="{00000000-0005-0000-0000-0000CD630000}"/>
    <cellStyle name="Percent 15 3 30 2" xfId="25555" xr:uid="{00000000-0005-0000-0000-0000CE630000}"/>
    <cellStyle name="Percent 15 3 31" xfId="25556" xr:uid="{00000000-0005-0000-0000-0000CF630000}"/>
    <cellStyle name="Percent 15 3 31 2" xfId="25557" xr:uid="{00000000-0005-0000-0000-0000D0630000}"/>
    <cellStyle name="Percent 15 3 32" xfId="25558" xr:uid="{00000000-0005-0000-0000-0000D1630000}"/>
    <cellStyle name="Percent 15 3 32 2" xfId="25559" xr:uid="{00000000-0005-0000-0000-0000D2630000}"/>
    <cellStyle name="Percent 15 3 33" xfId="25560" xr:uid="{00000000-0005-0000-0000-0000D3630000}"/>
    <cellStyle name="Percent 15 3 33 2" xfId="25561" xr:uid="{00000000-0005-0000-0000-0000D4630000}"/>
    <cellStyle name="Percent 15 3 34" xfId="25562" xr:uid="{00000000-0005-0000-0000-0000D5630000}"/>
    <cellStyle name="Percent 15 3 34 2" xfId="25563" xr:uid="{00000000-0005-0000-0000-0000D6630000}"/>
    <cellStyle name="Percent 15 3 35" xfId="25564" xr:uid="{00000000-0005-0000-0000-0000D7630000}"/>
    <cellStyle name="Percent 15 3 35 2" xfId="25565" xr:uid="{00000000-0005-0000-0000-0000D8630000}"/>
    <cellStyle name="Percent 15 3 36" xfId="25566" xr:uid="{00000000-0005-0000-0000-0000D9630000}"/>
    <cellStyle name="Percent 15 3 36 2" xfId="25567" xr:uid="{00000000-0005-0000-0000-0000DA630000}"/>
    <cellStyle name="Percent 15 3 37" xfId="25568" xr:uid="{00000000-0005-0000-0000-0000DB630000}"/>
    <cellStyle name="Percent 15 3 37 2" xfId="25569" xr:uid="{00000000-0005-0000-0000-0000DC630000}"/>
    <cellStyle name="Percent 15 3 38" xfId="25570" xr:uid="{00000000-0005-0000-0000-0000DD630000}"/>
    <cellStyle name="Percent 15 3 38 2" xfId="25571" xr:uid="{00000000-0005-0000-0000-0000DE630000}"/>
    <cellStyle name="Percent 15 3 39" xfId="25572" xr:uid="{00000000-0005-0000-0000-0000DF630000}"/>
    <cellStyle name="Percent 15 3 4" xfId="25573" xr:uid="{00000000-0005-0000-0000-0000E0630000}"/>
    <cellStyle name="Percent 15 3 4 2" xfId="25574" xr:uid="{00000000-0005-0000-0000-0000E1630000}"/>
    <cellStyle name="Percent 15 3 5" xfId="25575" xr:uid="{00000000-0005-0000-0000-0000E2630000}"/>
    <cellStyle name="Percent 15 3 5 2" xfId="25576" xr:uid="{00000000-0005-0000-0000-0000E3630000}"/>
    <cellStyle name="Percent 15 3 6" xfId="25577" xr:uid="{00000000-0005-0000-0000-0000E4630000}"/>
    <cellStyle name="Percent 15 3 6 2" xfId="25578" xr:uid="{00000000-0005-0000-0000-0000E5630000}"/>
    <cellStyle name="Percent 15 3 7" xfId="25579" xr:uid="{00000000-0005-0000-0000-0000E6630000}"/>
    <cellStyle name="Percent 15 3 7 2" xfId="25580" xr:uid="{00000000-0005-0000-0000-0000E7630000}"/>
    <cellStyle name="Percent 15 3 8" xfId="25581" xr:uid="{00000000-0005-0000-0000-0000E8630000}"/>
    <cellStyle name="Percent 15 3 8 2" xfId="25582" xr:uid="{00000000-0005-0000-0000-0000E9630000}"/>
    <cellStyle name="Percent 15 3 9" xfId="25583" xr:uid="{00000000-0005-0000-0000-0000EA630000}"/>
    <cellStyle name="Percent 15 3 9 2" xfId="25584" xr:uid="{00000000-0005-0000-0000-0000EB630000}"/>
    <cellStyle name="Percent 15 4" xfId="25585" xr:uid="{00000000-0005-0000-0000-0000EC630000}"/>
    <cellStyle name="Percent 15 4 10" xfId="25586" xr:uid="{00000000-0005-0000-0000-0000ED630000}"/>
    <cellStyle name="Percent 15 4 10 2" xfId="25587" xr:uid="{00000000-0005-0000-0000-0000EE630000}"/>
    <cellStyle name="Percent 15 4 11" xfId="25588" xr:uid="{00000000-0005-0000-0000-0000EF630000}"/>
    <cellStyle name="Percent 15 4 11 2" xfId="25589" xr:uid="{00000000-0005-0000-0000-0000F0630000}"/>
    <cellStyle name="Percent 15 4 12" xfId="25590" xr:uid="{00000000-0005-0000-0000-0000F1630000}"/>
    <cellStyle name="Percent 15 4 12 2" xfId="25591" xr:uid="{00000000-0005-0000-0000-0000F2630000}"/>
    <cellStyle name="Percent 15 4 13" xfId="25592" xr:uid="{00000000-0005-0000-0000-0000F3630000}"/>
    <cellStyle name="Percent 15 4 13 2" xfId="25593" xr:uid="{00000000-0005-0000-0000-0000F4630000}"/>
    <cellStyle name="Percent 15 4 14" xfId="25594" xr:uid="{00000000-0005-0000-0000-0000F5630000}"/>
    <cellStyle name="Percent 15 4 14 2" xfId="25595" xr:uid="{00000000-0005-0000-0000-0000F6630000}"/>
    <cellStyle name="Percent 15 4 15" xfId="25596" xr:uid="{00000000-0005-0000-0000-0000F7630000}"/>
    <cellStyle name="Percent 15 4 15 2" xfId="25597" xr:uid="{00000000-0005-0000-0000-0000F8630000}"/>
    <cellStyle name="Percent 15 4 16" xfId="25598" xr:uid="{00000000-0005-0000-0000-0000F9630000}"/>
    <cellStyle name="Percent 15 4 16 2" xfId="25599" xr:uid="{00000000-0005-0000-0000-0000FA630000}"/>
    <cellStyle name="Percent 15 4 17" xfId="25600" xr:uid="{00000000-0005-0000-0000-0000FB630000}"/>
    <cellStyle name="Percent 15 4 17 2" xfId="25601" xr:uid="{00000000-0005-0000-0000-0000FC630000}"/>
    <cellStyle name="Percent 15 4 18" xfId="25602" xr:uid="{00000000-0005-0000-0000-0000FD630000}"/>
    <cellStyle name="Percent 15 4 18 2" xfId="25603" xr:uid="{00000000-0005-0000-0000-0000FE630000}"/>
    <cellStyle name="Percent 15 4 19" xfId="25604" xr:uid="{00000000-0005-0000-0000-0000FF630000}"/>
    <cellStyle name="Percent 15 4 19 2" xfId="25605" xr:uid="{00000000-0005-0000-0000-000000640000}"/>
    <cellStyle name="Percent 15 4 2" xfId="25606" xr:uid="{00000000-0005-0000-0000-000001640000}"/>
    <cellStyle name="Percent 15 4 2 2" xfId="25607" xr:uid="{00000000-0005-0000-0000-000002640000}"/>
    <cellStyle name="Percent 15 4 20" xfId="25608" xr:uid="{00000000-0005-0000-0000-000003640000}"/>
    <cellStyle name="Percent 15 4 20 2" xfId="25609" xr:uid="{00000000-0005-0000-0000-000004640000}"/>
    <cellStyle name="Percent 15 4 21" xfId="25610" xr:uid="{00000000-0005-0000-0000-000005640000}"/>
    <cellStyle name="Percent 15 4 21 2" xfId="25611" xr:uid="{00000000-0005-0000-0000-000006640000}"/>
    <cellStyle name="Percent 15 4 22" xfId="25612" xr:uid="{00000000-0005-0000-0000-000007640000}"/>
    <cellStyle name="Percent 15 4 22 2" xfId="25613" xr:uid="{00000000-0005-0000-0000-000008640000}"/>
    <cellStyle name="Percent 15 4 23" xfId="25614" xr:uid="{00000000-0005-0000-0000-000009640000}"/>
    <cellStyle name="Percent 15 4 23 2" xfId="25615" xr:uid="{00000000-0005-0000-0000-00000A640000}"/>
    <cellStyle name="Percent 15 4 24" xfId="25616" xr:uid="{00000000-0005-0000-0000-00000B640000}"/>
    <cellStyle name="Percent 15 4 24 2" xfId="25617" xr:uid="{00000000-0005-0000-0000-00000C640000}"/>
    <cellStyle name="Percent 15 4 25" xfId="25618" xr:uid="{00000000-0005-0000-0000-00000D640000}"/>
    <cellStyle name="Percent 15 4 25 2" xfId="25619" xr:uid="{00000000-0005-0000-0000-00000E640000}"/>
    <cellStyle name="Percent 15 4 26" xfId="25620" xr:uid="{00000000-0005-0000-0000-00000F640000}"/>
    <cellStyle name="Percent 15 4 26 2" xfId="25621" xr:uid="{00000000-0005-0000-0000-000010640000}"/>
    <cellStyle name="Percent 15 4 27" xfId="25622" xr:uid="{00000000-0005-0000-0000-000011640000}"/>
    <cellStyle name="Percent 15 4 27 2" xfId="25623" xr:uid="{00000000-0005-0000-0000-000012640000}"/>
    <cellStyle name="Percent 15 4 28" xfId="25624" xr:uid="{00000000-0005-0000-0000-000013640000}"/>
    <cellStyle name="Percent 15 4 28 2" xfId="25625" xr:uid="{00000000-0005-0000-0000-000014640000}"/>
    <cellStyle name="Percent 15 4 29" xfId="25626" xr:uid="{00000000-0005-0000-0000-000015640000}"/>
    <cellStyle name="Percent 15 4 29 2" xfId="25627" xr:uid="{00000000-0005-0000-0000-000016640000}"/>
    <cellStyle name="Percent 15 4 3" xfId="25628" xr:uid="{00000000-0005-0000-0000-000017640000}"/>
    <cellStyle name="Percent 15 4 3 2" xfId="25629" xr:uid="{00000000-0005-0000-0000-000018640000}"/>
    <cellStyle name="Percent 15 4 30" xfId="25630" xr:uid="{00000000-0005-0000-0000-000019640000}"/>
    <cellStyle name="Percent 15 4 30 2" xfId="25631" xr:uid="{00000000-0005-0000-0000-00001A640000}"/>
    <cellStyle name="Percent 15 4 31" xfId="25632" xr:uid="{00000000-0005-0000-0000-00001B640000}"/>
    <cellStyle name="Percent 15 4 31 2" xfId="25633" xr:uid="{00000000-0005-0000-0000-00001C640000}"/>
    <cellStyle name="Percent 15 4 32" xfId="25634" xr:uid="{00000000-0005-0000-0000-00001D640000}"/>
    <cellStyle name="Percent 15 4 32 2" xfId="25635" xr:uid="{00000000-0005-0000-0000-00001E640000}"/>
    <cellStyle name="Percent 15 4 33" xfId="25636" xr:uid="{00000000-0005-0000-0000-00001F640000}"/>
    <cellStyle name="Percent 15 4 33 2" xfId="25637" xr:uid="{00000000-0005-0000-0000-000020640000}"/>
    <cellStyle name="Percent 15 4 34" xfId="25638" xr:uid="{00000000-0005-0000-0000-000021640000}"/>
    <cellStyle name="Percent 15 4 34 2" xfId="25639" xr:uid="{00000000-0005-0000-0000-000022640000}"/>
    <cellStyle name="Percent 15 4 35" xfId="25640" xr:uid="{00000000-0005-0000-0000-000023640000}"/>
    <cellStyle name="Percent 15 4 35 2" xfId="25641" xr:uid="{00000000-0005-0000-0000-000024640000}"/>
    <cellStyle name="Percent 15 4 36" xfId="25642" xr:uid="{00000000-0005-0000-0000-000025640000}"/>
    <cellStyle name="Percent 15 4 36 2" xfId="25643" xr:uid="{00000000-0005-0000-0000-000026640000}"/>
    <cellStyle name="Percent 15 4 37" xfId="25644" xr:uid="{00000000-0005-0000-0000-000027640000}"/>
    <cellStyle name="Percent 15 4 37 2" xfId="25645" xr:uid="{00000000-0005-0000-0000-000028640000}"/>
    <cellStyle name="Percent 15 4 38" xfId="25646" xr:uid="{00000000-0005-0000-0000-000029640000}"/>
    <cellStyle name="Percent 15 4 38 2" xfId="25647" xr:uid="{00000000-0005-0000-0000-00002A640000}"/>
    <cellStyle name="Percent 15 4 39" xfId="25648" xr:uid="{00000000-0005-0000-0000-00002B640000}"/>
    <cellStyle name="Percent 15 4 4" xfId="25649" xr:uid="{00000000-0005-0000-0000-00002C640000}"/>
    <cellStyle name="Percent 15 4 4 2" xfId="25650" xr:uid="{00000000-0005-0000-0000-00002D640000}"/>
    <cellStyle name="Percent 15 4 5" xfId="25651" xr:uid="{00000000-0005-0000-0000-00002E640000}"/>
    <cellStyle name="Percent 15 4 5 2" xfId="25652" xr:uid="{00000000-0005-0000-0000-00002F640000}"/>
    <cellStyle name="Percent 15 4 6" xfId="25653" xr:uid="{00000000-0005-0000-0000-000030640000}"/>
    <cellStyle name="Percent 15 4 6 2" xfId="25654" xr:uid="{00000000-0005-0000-0000-000031640000}"/>
    <cellStyle name="Percent 15 4 7" xfId="25655" xr:uid="{00000000-0005-0000-0000-000032640000}"/>
    <cellStyle name="Percent 15 4 7 2" xfId="25656" xr:uid="{00000000-0005-0000-0000-000033640000}"/>
    <cellStyle name="Percent 15 4 8" xfId="25657" xr:uid="{00000000-0005-0000-0000-000034640000}"/>
    <cellStyle name="Percent 15 4 8 2" xfId="25658" xr:uid="{00000000-0005-0000-0000-000035640000}"/>
    <cellStyle name="Percent 15 4 9" xfId="25659" xr:uid="{00000000-0005-0000-0000-000036640000}"/>
    <cellStyle name="Percent 15 4 9 2" xfId="25660" xr:uid="{00000000-0005-0000-0000-000037640000}"/>
    <cellStyle name="Percent 15 5" xfId="25661" xr:uid="{00000000-0005-0000-0000-000038640000}"/>
    <cellStyle name="Percent 15 5 10" xfId="25662" xr:uid="{00000000-0005-0000-0000-000039640000}"/>
    <cellStyle name="Percent 15 5 10 2" xfId="25663" xr:uid="{00000000-0005-0000-0000-00003A640000}"/>
    <cellStyle name="Percent 15 5 11" xfId="25664" xr:uid="{00000000-0005-0000-0000-00003B640000}"/>
    <cellStyle name="Percent 15 5 11 2" xfId="25665" xr:uid="{00000000-0005-0000-0000-00003C640000}"/>
    <cellStyle name="Percent 15 5 12" xfId="25666" xr:uid="{00000000-0005-0000-0000-00003D640000}"/>
    <cellStyle name="Percent 15 5 12 2" xfId="25667" xr:uid="{00000000-0005-0000-0000-00003E640000}"/>
    <cellStyle name="Percent 15 5 13" xfId="25668" xr:uid="{00000000-0005-0000-0000-00003F640000}"/>
    <cellStyle name="Percent 15 5 13 2" xfId="25669" xr:uid="{00000000-0005-0000-0000-000040640000}"/>
    <cellStyle name="Percent 15 5 14" xfId="25670" xr:uid="{00000000-0005-0000-0000-000041640000}"/>
    <cellStyle name="Percent 15 5 14 2" xfId="25671" xr:uid="{00000000-0005-0000-0000-000042640000}"/>
    <cellStyle name="Percent 15 5 15" xfId="25672" xr:uid="{00000000-0005-0000-0000-000043640000}"/>
    <cellStyle name="Percent 15 5 15 2" xfId="25673" xr:uid="{00000000-0005-0000-0000-000044640000}"/>
    <cellStyle name="Percent 15 5 16" xfId="25674" xr:uid="{00000000-0005-0000-0000-000045640000}"/>
    <cellStyle name="Percent 15 5 16 2" xfId="25675" xr:uid="{00000000-0005-0000-0000-000046640000}"/>
    <cellStyle name="Percent 15 5 17" xfId="25676" xr:uid="{00000000-0005-0000-0000-000047640000}"/>
    <cellStyle name="Percent 15 5 17 2" xfId="25677" xr:uid="{00000000-0005-0000-0000-000048640000}"/>
    <cellStyle name="Percent 15 5 18" xfId="25678" xr:uid="{00000000-0005-0000-0000-000049640000}"/>
    <cellStyle name="Percent 15 5 18 2" xfId="25679" xr:uid="{00000000-0005-0000-0000-00004A640000}"/>
    <cellStyle name="Percent 15 5 19" xfId="25680" xr:uid="{00000000-0005-0000-0000-00004B640000}"/>
    <cellStyle name="Percent 15 5 19 2" xfId="25681" xr:uid="{00000000-0005-0000-0000-00004C640000}"/>
    <cellStyle name="Percent 15 5 2" xfId="25682" xr:uid="{00000000-0005-0000-0000-00004D640000}"/>
    <cellStyle name="Percent 15 5 2 2" xfId="25683" xr:uid="{00000000-0005-0000-0000-00004E640000}"/>
    <cellStyle name="Percent 15 5 20" xfId="25684" xr:uid="{00000000-0005-0000-0000-00004F640000}"/>
    <cellStyle name="Percent 15 5 20 2" xfId="25685" xr:uid="{00000000-0005-0000-0000-000050640000}"/>
    <cellStyle name="Percent 15 5 21" xfId="25686" xr:uid="{00000000-0005-0000-0000-000051640000}"/>
    <cellStyle name="Percent 15 5 21 2" xfId="25687" xr:uid="{00000000-0005-0000-0000-000052640000}"/>
    <cellStyle name="Percent 15 5 22" xfId="25688" xr:uid="{00000000-0005-0000-0000-000053640000}"/>
    <cellStyle name="Percent 15 5 22 2" xfId="25689" xr:uid="{00000000-0005-0000-0000-000054640000}"/>
    <cellStyle name="Percent 15 5 23" xfId="25690" xr:uid="{00000000-0005-0000-0000-000055640000}"/>
    <cellStyle name="Percent 15 5 23 2" xfId="25691" xr:uid="{00000000-0005-0000-0000-000056640000}"/>
    <cellStyle name="Percent 15 5 24" xfId="25692" xr:uid="{00000000-0005-0000-0000-000057640000}"/>
    <cellStyle name="Percent 15 5 24 2" xfId="25693" xr:uid="{00000000-0005-0000-0000-000058640000}"/>
    <cellStyle name="Percent 15 5 25" xfId="25694" xr:uid="{00000000-0005-0000-0000-000059640000}"/>
    <cellStyle name="Percent 15 5 25 2" xfId="25695" xr:uid="{00000000-0005-0000-0000-00005A640000}"/>
    <cellStyle name="Percent 15 5 26" xfId="25696" xr:uid="{00000000-0005-0000-0000-00005B640000}"/>
    <cellStyle name="Percent 15 5 26 2" xfId="25697" xr:uid="{00000000-0005-0000-0000-00005C640000}"/>
    <cellStyle name="Percent 15 5 27" xfId="25698" xr:uid="{00000000-0005-0000-0000-00005D640000}"/>
    <cellStyle name="Percent 15 5 27 2" xfId="25699" xr:uid="{00000000-0005-0000-0000-00005E640000}"/>
    <cellStyle name="Percent 15 5 28" xfId="25700" xr:uid="{00000000-0005-0000-0000-00005F640000}"/>
    <cellStyle name="Percent 15 5 28 2" xfId="25701" xr:uid="{00000000-0005-0000-0000-000060640000}"/>
    <cellStyle name="Percent 15 5 29" xfId="25702" xr:uid="{00000000-0005-0000-0000-000061640000}"/>
    <cellStyle name="Percent 15 5 29 2" xfId="25703" xr:uid="{00000000-0005-0000-0000-000062640000}"/>
    <cellStyle name="Percent 15 5 3" xfId="25704" xr:uid="{00000000-0005-0000-0000-000063640000}"/>
    <cellStyle name="Percent 15 5 3 2" xfId="25705" xr:uid="{00000000-0005-0000-0000-000064640000}"/>
    <cellStyle name="Percent 15 5 30" xfId="25706" xr:uid="{00000000-0005-0000-0000-000065640000}"/>
    <cellStyle name="Percent 15 5 30 2" xfId="25707" xr:uid="{00000000-0005-0000-0000-000066640000}"/>
    <cellStyle name="Percent 15 5 31" xfId="25708" xr:uid="{00000000-0005-0000-0000-000067640000}"/>
    <cellStyle name="Percent 15 5 31 2" xfId="25709" xr:uid="{00000000-0005-0000-0000-000068640000}"/>
    <cellStyle name="Percent 15 5 32" xfId="25710" xr:uid="{00000000-0005-0000-0000-000069640000}"/>
    <cellStyle name="Percent 15 5 32 2" xfId="25711" xr:uid="{00000000-0005-0000-0000-00006A640000}"/>
    <cellStyle name="Percent 15 5 33" xfId="25712" xr:uid="{00000000-0005-0000-0000-00006B640000}"/>
    <cellStyle name="Percent 15 5 33 2" xfId="25713" xr:uid="{00000000-0005-0000-0000-00006C640000}"/>
    <cellStyle name="Percent 15 5 34" xfId="25714" xr:uid="{00000000-0005-0000-0000-00006D640000}"/>
    <cellStyle name="Percent 15 5 34 2" xfId="25715" xr:uid="{00000000-0005-0000-0000-00006E640000}"/>
    <cellStyle name="Percent 15 5 35" xfId="25716" xr:uid="{00000000-0005-0000-0000-00006F640000}"/>
    <cellStyle name="Percent 15 5 35 2" xfId="25717" xr:uid="{00000000-0005-0000-0000-000070640000}"/>
    <cellStyle name="Percent 15 5 36" xfId="25718" xr:uid="{00000000-0005-0000-0000-000071640000}"/>
    <cellStyle name="Percent 15 5 36 2" xfId="25719" xr:uid="{00000000-0005-0000-0000-000072640000}"/>
    <cellStyle name="Percent 15 5 37" xfId="25720" xr:uid="{00000000-0005-0000-0000-000073640000}"/>
    <cellStyle name="Percent 15 5 37 2" xfId="25721" xr:uid="{00000000-0005-0000-0000-000074640000}"/>
    <cellStyle name="Percent 15 5 38" xfId="25722" xr:uid="{00000000-0005-0000-0000-000075640000}"/>
    <cellStyle name="Percent 15 5 38 2" xfId="25723" xr:uid="{00000000-0005-0000-0000-000076640000}"/>
    <cellStyle name="Percent 15 5 39" xfId="25724" xr:uid="{00000000-0005-0000-0000-000077640000}"/>
    <cellStyle name="Percent 15 5 4" xfId="25725" xr:uid="{00000000-0005-0000-0000-000078640000}"/>
    <cellStyle name="Percent 15 5 4 2" xfId="25726" xr:uid="{00000000-0005-0000-0000-000079640000}"/>
    <cellStyle name="Percent 15 5 5" xfId="25727" xr:uid="{00000000-0005-0000-0000-00007A640000}"/>
    <cellStyle name="Percent 15 5 5 2" xfId="25728" xr:uid="{00000000-0005-0000-0000-00007B640000}"/>
    <cellStyle name="Percent 15 5 6" xfId="25729" xr:uid="{00000000-0005-0000-0000-00007C640000}"/>
    <cellStyle name="Percent 15 5 6 2" xfId="25730" xr:uid="{00000000-0005-0000-0000-00007D640000}"/>
    <cellStyle name="Percent 15 5 7" xfId="25731" xr:uid="{00000000-0005-0000-0000-00007E640000}"/>
    <cellStyle name="Percent 15 5 7 2" xfId="25732" xr:uid="{00000000-0005-0000-0000-00007F640000}"/>
    <cellStyle name="Percent 15 5 8" xfId="25733" xr:uid="{00000000-0005-0000-0000-000080640000}"/>
    <cellStyle name="Percent 15 5 8 2" xfId="25734" xr:uid="{00000000-0005-0000-0000-000081640000}"/>
    <cellStyle name="Percent 15 5 9" xfId="25735" xr:uid="{00000000-0005-0000-0000-000082640000}"/>
    <cellStyle name="Percent 15 5 9 2" xfId="25736" xr:uid="{00000000-0005-0000-0000-000083640000}"/>
    <cellStyle name="Percent 15 6" xfId="25737" xr:uid="{00000000-0005-0000-0000-000084640000}"/>
    <cellStyle name="Percent 15 6 10" xfId="25738" xr:uid="{00000000-0005-0000-0000-000085640000}"/>
    <cellStyle name="Percent 15 6 10 2" xfId="25739" xr:uid="{00000000-0005-0000-0000-000086640000}"/>
    <cellStyle name="Percent 15 6 11" xfId="25740" xr:uid="{00000000-0005-0000-0000-000087640000}"/>
    <cellStyle name="Percent 15 6 11 2" xfId="25741" xr:uid="{00000000-0005-0000-0000-000088640000}"/>
    <cellStyle name="Percent 15 6 12" xfId="25742" xr:uid="{00000000-0005-0000-0000-000089640000}"/>
    <cellStyle name="Percent 15 6 12 2" xfId="25743" xr:uid="{00000000-0005-0000-0000-00008A640000}"/>
    <cellStyle name="Percent 15 6 13" xfId="25744" xr:uid="{00000000-0005-0000-0000-00008B640000}"/>
    <cellStyle name="Percent 15 6 13 2" xfId="25745" xr:uid="{00000000-0005-0000-0000-00008C640000}"/>
    <cellStyle name="Percent 15 6 14" xfId="25746" xr:uid="{00000000-0005-0000-0000-00008D640000}"/>
    <cellStyle name="Percent 15 6 14 2" xfId="25747" xr:uid="{00000000-0005-0000-0000-00008E640000}"/>
    <cellStyle name="Percent 15 6 15" xfId="25748" xr:uid="{00000000-0005-0000-0000-00008F640000}"/>
    <cellStyle name="Percent 15 6 15 2" xfId="25749" xr:uid="{00000000-0005-0000-0000-000090640000}"/>
    <cellStyle name="Percent 15 6 16" xfId="25750" xr:uid="{00000000-0005-0000-0000-000091640000}"/>
    <cellStyle name="Percent 15 6 16 2" xfId="25751" xr:uid="{00000000-0005-0000-0000-000092640000}"/>
    <cellStyle name="Percent 15 6 17" xfId="25752" xr:uid="{00000000-0005-0000-0000-000093640000}"/>
    <cellStyle name="Percent 15 6 17 2" xfId="25753" xr:uid="{00000000-0005-0000-0000-000094640000}"/>
    <cellStyle name="Percent 15 6 18" xfId="25754" xr:uid="{00000000-0005-0000-0000-000095640000}"/>
    <cellStyle name="Percent 15 6 18 2" xfId="25755" xr:uid="{00000000-0005-0000-0000-000096640000}"/>
    <cellStyle name="Percent 15 6 19" xfId="25756" xr:uid="{00000000-0005-0000-0000-000097640000}"/>
    <cellStyle name="Percent 15 6 19 2" xfId="25757" xr:uid="{00000000-0005-0000-0000-000098640000}"/>
    <cellStyle name="Percent 15 6 2" xfId="25758" xr:uid="{00000000-0005-0000-0000-000099640000}"/>
    <cellStyle name="Percent 15 6 2 2" xfId="25759" xr:uid="{00000000-0005-0000-0000-00009A640000}"/>
    <cellStyle name="Percent 15 6 20" xfId="25760" xr:uid="{00000000-0005-0000-0000-00009B640000}"/>
    <cellStyle name="Percent 15 6 20 2" xfId="25761" xr:uid="{00000000-0005-0000-0000-00009C640000}"/>
    <cellStyle name="Percent 15 6 21" xfId="25762" xr:uid="{00000000-0005-0000-0000-00009D640000}"/>
    <cellStyle name="Percent 15 6 21 2" xfId="25763" xr:uid="{00000000-0005-0000-0000-00009E640000}"/>
    <cellStyle name="Percent 15 6 22" xfId="25764" xr:uid="{00000000-0005-0000-0000-00009F640000}"/>
    <cellStyle name="Percent 15 6 22 2" xfId="25765" xr:uid="{00000000-0005-0000-0000-0000A0640000}"/>
    <cellStyle name="Percent 15 6 23" xfId="25766" xr:uid="{00000000-0005-0000-0000-0000A1640000}"/>
    <cellStyle name="Percent 15 6 23 2" xfId="25767" xr:uid="{00000000-0005-0000-0000-0000A2640000}"/>
    <cellStyle name="Percent 15 6 24" xfId="25768" xr:uid="{00000000-0005-0000-0000-0000A3640000}"/>
    <cellStyle name="Percent 15 6 24 2" xfId="25769" xr:uid="{00000000-0005-0000-0000-0000A4640000}"/>
    <cellStyle name="Percent 15 6 25" xfId="25770" xr:uid="{00000000-0005-0000-0000-0000A5640000}"/>
    <cellStyle name="Percent 15 6 25 2" xfId="25771" xr:uid="{00000000-0005-0000-0000-0000A6640000}"/>
    <cellStyle name="Percent 15 6 26" xfId="25772" xr:uid="{00000000-0005-0000-0000-0000A7640000}"/>
    <cellStyle name="Percent 15 6 26 2" xfId="25773" xr:uid="{00000000-0005-0000-0000-0000A8640000}"/>
    <cellStyle name="Percent 15 6 27" xfId="25774" xr:uid="{00000000-0005-0000-0000-0000A9640000}"/>
    <cellStyle name="Percent 15 6 27 2" xfId="25775" xr:uid="{00000000-0005-0000-0000-0000AA640000}"/>
    <cellStyle name="Percent 15 6 28" xfId="25776" xr:uid="{00000000-0005-0000-0000-0000AB640000}"/>
    <cellStyle name="Percent 15 6 28 2" xfId="25777" xr:uid="{00000000-0005-0000-0000-0000AC640000}"/>
    <cellStyle name="Percent 15 6 29" xfId="25778" xr:uid="{00000000-0005-0000-0000-0000AD640000}"/>
    <cellStyle name="Percent 15 6 29 2" xfId="25779" xr:uid="{00000000-0005-0000-0000-0000AE640000}"/>
    <cellStyle name="Percent 15 6 3" xfId="25780" xr:uid="{00000000-0005-0000-0000-0000AF640000}"/>
    <cellStyle name="Percent 15 6 3 2" xfId="25781" xr:uid="{00000000-0005-0000-0000-0000B0640000}"/>
    <cellStyle name="Percent 15 6 30" xfId="25782" xr:uid="{00000000-0005-0000-0000-0000B1640000}"/>
    <cellStyle name="Percent 15 6 30 2" xfId="25783" xr:uid="{00000000-0005-0000-0000-0000B2640000}"/>
    <cellStyle name="Percent 15 6 31" xfId="25784" xr:uid="{00000000-0005-0000-0000-0000B3640000}"/>
    <cellStyle name="Percent 15 6 31 2" xfId="25785" xr:uid="{00000000-0005-0000-0000-0000B4640000}"/>
    <cellStyle name="Percent 15 6 32" xfId="25786" xr:uid="{00000000-0005-0000-0000-0000B5640000}"/>
    <cellStyle name="Percent 15 6 32 2" xfId="25787" xr:uid="{00000000-0005-0000-0000-0000B6640000}"/>
    <cellStyle name="Percent 15 6 33" xfId="25788" xr:uid="{00000000-0005-0000-0000-0000B7640000}"/>
    <cellStyle name="Percent 15 6 33 2" xfId="25789" xr:uid="{00000000-0005-0000-0000-0000B8640000}"/>
    <cellStyle name="Percent 15 6 34" xfId="25790" xr:uid="{00000000-0005-0000-0000-0000B9640000}"/>
    <cellStyle name="Percent 15 6 34 2" xfId="25791" xr:uid="{00000000-0005-0000-0000-0000BA640000}"/>
    <cellStyle name="Percent 15 6 35" xfId="25792" xr:uid="{00000000-0005-0000-0000-0000BB640000}"/>
    <cellStyle name="Percent 15 6 35 2" xfId="25793" xr:uid="{00000000-0005-0000-0000-0000BC640000}"/>
    <cellStyle name="Percent 15 6 36" xfId="25794" xr:uid="{00000000-0005-0000-0000-0000BD640000}"/>
    <cellStyle name="Percent 15 6 36 2" xfId="25795" xr:uid="{00000000-0005-0000-0000-0000BE640000}"/>
    <cellStyle name="Percent 15 6 37" xfId="25796" xr:uid="{00000000-0005-0000-0000-0000BF640000}"/>
    <cellStyle name="Percent 15 6 37 2" xfId="25797" xr:uid="{00000000-0005-0000-0000-0000C0640000}"/>
    <cellStyle name="Percent 15 6 38" xfId="25798" xr:uid="{00000000-0005-0000-0000-0000C1640000}"/>
    <cellStyle name="Percent 15 6 38 2" xfId="25799" xr:uid="{00000000-0005-0000-0000-0000C2640000}"/>
    <cellStyle name="Percent 15 6 39" xfId="25800" xr:uid="{00000000-0005-0000-0000-0000C3640000}"/>
    <cellStyle name="Percent 15 6 4" xfId="25801" xr:uid="{00000000-0005-0000-0000-0000C4640000}"/>
    <cellStyle name="Percent 15 6 4 2" xfId="25802" xr:uid="{00000000-0005-0000-0000-0000C5640000}"/>
    <cellStyle name="Percent 15 6 5" xfId="25803" xr:uid="{00000000-0005-0000-0000-0000C6640000}"/>
    <cellStyle name="Percent 15 6 5 2" xfId="25804" xr:uid="{00000000-0005-0000-0000-0000C7640000}"/>
    <cellStyle name="Percent 15 6 6" xfId="25805" xr:uid="{00000000-0005-0000-0000-0000C8640000}"/>
    <cellStyle name="Percent 15 6 6 2" xfId="25806" xr:uid="{00000000-0005-0000-0000-0000C9640000}"/>
    <cellStyle name="Percent 15 6 7" xfId="25807" xr:uid="{00000000-0005-0000-0000-0000CA640000}"/>
    <cellStyle name="Percent 15 6 7 2" xfId="25808" xr:uid="{00000000-0005-0000-0000-0000CB640000}"/>
    <cellStyle name="Percent 15 6 8" xfId="25809" xr:uid="{00000000-0005-0000-0000-0000CC640000}"/>
    <cellStyle name="Percent 15 6 8 2" xfId="25810" xr:uid="{00000000-0005-0000-0000-0000CD640000}"/>
    <cellStyle name="Percent 15 6 9" xfId="25811" xr:uid="{00000000-0005-0000-0000-0000CE640000}"/>
    <cellStyle name="Percent 15 6 9 2" xfId="25812" xr:uid="{00000000-0005-0000-0000-0000CF640000}"/>
    <cellStyle name="Percent 15 7" xfId="25813" xr:uid="{00000000-0005-0000-0000-0000D0640000}"/>
    <cellStyle name="Percent 15 7 10" xfId="25814" xr:uid="{00000000-0005-0000-0000-0000D1640000}"/>
    <cellStyle name="Percent 15 7 10 2" xfId="25815" xr:uid="{00000000-0005-0000-0000-0000D2640000}"/>
    <cellStyle name="Percent 15 7 11" xfId="25816" xr:uid="{00000000-0005-0000-0000-0000D3640000}"/>
    <cellStyle name="Percent 15 7 11 2" xfId="25817" xr:uid="{00000000-0005-0000-0000-0000D4640000}"/>
    <cellStyle name="Percent 15 7 12" xfId="25818" xr:uid="{00000000-0005-0000-0000-0000D5640000}"/>
    <cellStyle name="Percent 15 7 12 2" xfId="25819" xr:uid="{00000000-0005-0000-0000-0000D6640000}"/>
    <cellStyle name="Percent 15 7 13" xfId="25820" xr:uid="{00000000-0005-0000-0000-0000D7640000}"/>
    <cellStyle name="Percent 15 7 13 2" xfId="25821" xr:uid="{00000000-0005-0000-0000-0000D8640000}"/>
    <cellStyle name="Percent 15 7 14" xfId="25822" xr:uid="{00000000-0005-0000-0000-0000D9640000}"/>
    <cellStyle name="Percent 15 7 14 2" xfId="25823" xr:uid="{00000000-0005-0000-0000-0000DA640000}"/>
    <cellStyle name="Percent 15 7 15" xfId="25824" xr:uid="{00000000-0005-0000-0000-0000DB640000}"/>
    <cellStyle name="Percent 15 7 15 2" xfId="25825" xr:uid="{00000000-0005-0000-0000-0000DC640000}"/>
    <cellStyle name="Percent 15 7 16" xfId="25826" xr:uid="{00000000-0005-0000-0000-0000DD640000}"/>
    <cellStyle name="Percent 15 7 16 2" xfId="25827" xr:uid="{00000000-0005-0000-0000-0000DE640000}"/>
    <cellStyle name="Percent 15 7 17" xfId="25828" xr:uid="{00000000-0005-0000-0000-0000DF640000}"/>
    <cellStyle name="Percent 15 7 17 2" xfId="25829" xr:uid="{00000000-0005-0000-0000-0000E0640000}"/>
    <cellStyle name="Percent 15 7 18" xfId="25830" xr:uid="{00000000-0005-0000-0000-0000E1640000}"/>
    <cellStyle name="Percent 15 7 18 2" xfId="25831" xr:uid="{00000000-0005-0000-0000-0000E2640000}"/>
    <cellStyle name="Percent 15 7 19" xfId="25832" xr:uid="{00000000-0005-0000-0000-0000E3640000}"/>
    <cellStyle name="Percent 15 7 19 2" xfId="25833" xr:uid="{00000000-0005-0000-0000-0000E4640000}"/>
    <cellStyle name="Percent 15 7 2" xfId="25834" xr:uid="{00000000-0005-0000-0000-0000E5640000}"/>
    <cellStyle name="Percent 15 7 2 2" xfId="25835" xr:uid="{00000000-0005-0000-0000-0000E6640000}"/>
    <cellStyle name="Percent 15 7 20" xfId="25836" xr:uid="{00000000-0005-0000-0000-0000E7640000}"/>
    <cellStyle name="Percent 15 7 20 2" xfId="25837" xr:uid="{00000000-0005-0000-0000-0000E8640000}"/>
    <cellStyle name="Percent 15 7 21" xfId="25838" xr:uid="{00000000-0005-0000-0000-0000E9640000}"/>
    <cellStyle name="Percent 15 7 21 2" xfId="25839" xr:uid="{00000000-0005-0000-0000-0000EA640000}"/>
    <cellStyle name="Percent 15 7 22" xfId="25840" xr:uid="{00000000-0005-0000-0000-0000EB640000}"/>
    <cellStyle name="Percent 15 7 22 2" xfId="25841" xr:uid="{00000000-0005-0000-0000-0000EC640000}"/>
    <cellStyle name="Percent 15 7 23" xfId="25842" xr:uid="{00000000-0005-0000-0000-0000ED640000}"/>
    <cellStyle name="Percent 15 7 23 2" xfId="25843" xr:uid="{00000000-0005-0000-0000-0000EE640000}"/>
    <cellStyle name="Percent 15 7 24" xfId="25844" xr:uid="{00000000-0005-0000-0000-0000EF640000}"/>
    <cellStyle name="Percent 15 7 24 2" xfId="25845" xr:uid="{00000000-0005-0000-0000-0000F0640000}"/>
    <cellStyle name="Percent 15 7 25" xfId="25846" xr:uid="{00000000-0005-0000-0000-0000F1640000}"/>
    <cellStyle name="Percent 15 7 25 2" xfId="25847" xr:uid="{00000000-0005-0000-0000-0000F2640000}"/>
    <cellStyle name="Percent 15 7 26" xfId="25848" xr:uid="{00000000-0005-0000-0000-0000F3640000}"/>
    <cellStyle name="Percent 15 7 26 2" xfId="25849" xr:uid="{00000000-0005-0000-0000-0000F4640000}"/>
    <cellStyle name="Percent 15 7 27" xfId="25850" xr:uid="{00000000-0005-0000-0000-0000F5640000}"/>
    <cellStyle name="Percent 15 7 27 2" xfId="25851" xr:uid="{00000000-0005-0000-0000-0000F6640000}"/>
    <cellStyle name="Percent 15 7 28" xfId="25852" xr:uid="{00000000-0005-0000-0000-0000F7640000}"/>
    <cellStyle name="Percent 15 7 28 2" xfId="25853" xr:uid="{00000000-0005-0000-0000-0000F8640000}"/>
    <cellStyle name="Percent 15 7 29" xfId="25854" xr:uid="{00000000-0005-0000-0000-0000F9640000}"/>
    <cellStyle name="Percent 15 7 29 2" xfId="25855" xr:uid="{00000000-0005-0000-0000-0000FA640000}"/>
    <cellStyle name="Percent 15 7 3" xfId="25856" xr:uid="{00000000-0005-0000-0000-0000FB640000}"/>
    <cellStyle name="Percent 15 7 3 2" xfId="25857" xr:uid="{00000000-0005-0000-0000-0000FC640000}"/>
    <cellStyle name="Percent 15 7 30" xfId="25858" xr:uid="{00000000-0005-0000-0000-0000FD640000}"/>
    <cellStyle name="Percent 15 7 30 2" xfId="25859" xr:uid="{00000000-0005-0000-0000-0000FE640000}"/>
    <cellStyle name="Percent 15 7 31" xfId="25860" xr:uid="{00000000-0005-0000-0000-0000FF640000}"/>
    <cellStyle name="Percent 15 7 31 2" xfId="25861" xr:uid="{00000000-0005-0000-0000-000000650000}"/>
    <cellStyle name="Percent 15 7 32" xfId="25862" xr:uid="{00000000-0005-0000-0000-000001650000}"/>
    <cellStyle name="Percent 15 7 32 2" xfId="25863" xr:uid="{00000000-0005-0000-0000-000002650000}"/>
    <cellStyle name="Percent 15 7 33" xfId="25864" xr:uid="{00000000-0005-0000-0000-000003650000}"/>
    <cellStyle name="Percent 15 7 33 2" xfId="25865" xr:uid="{00000000-0005-0000-0000-000004650000}"/>
    <cellStyle name="Percent 15 7 34" xfId="25866" xr:uid="{00000000-0005-0000-0000-000005650000}"/>
    <cellStyle name="Percent 15 7 34 2" xfId="25867" xr:uid="{00000000-0005-0000-0000-000006650000}"/>
    <cellStyle name="Percent 15 7 35" xfId="25868" xr:uid="{00000000-0005-0000-0000-000007650000}"/>
    <cellStyle name="Percent 15 7 35 2" xfId="25869" xr:uid="{00000000-0005-0000-0000-000008650000}"/>
    <cellStyle name="Percent 15 7 36" xfId="25870" xr:uid="{00000000-0005-0000-0000-000009650000}"/>
    <cellStyle name="Percent 15 7 36 2" xfId="25871" xr:uid="{00000000-0005-0000-0000-00000A650000}"/>
    <cellStyle name="Percent 15 7 37" xfId="25872" xr:uid="{00000000-0005-0000-0000-00000B650000}"/>
    <cellStyle name="Percent 15 7 37 2" xfId="25873" xr:uid="{00000000-0005-0000-0000-00000C650000}"/>
    <cellStyle name="Percent 15 7 38" xfId="25874" xr:uid="{00000000-0005-0000-0000-00000D650000}"/>
    <cellStyle name="Percent 15 7 38 2" xfId="25875" xr:uid="{00000000-0005-0000-0000-00000E650000}"/>
    <cellStyle name="Percent 15 7 39" xfId="25876" xr:uid="{00000000-0005-0000-0000-00000F650000}"/>
    <cellStyle name="Percent 15 7 4" xfId="25877" xr:uid="{00000000-0005-0000-0000-000010650000}"/>
    <cellStyle name="Percent 15 7 4 2" xfId="25878" xr:uid="{00000000-0005-0000-0000-000011650000}"/>
    <cellStyle name="Percent 15 7 5" xfId="25879" xr:uid="{00000000-0005-0000-0000-000012650000}"/>
    <cellStyle name="Percent 15 7 5 2" xfId="25880" xr:uid="{00000000-0005-0000-0000-000013650000}"/>
    <cellStyle name="Percent 15 7 6" xfId="25881" xr:uid="{00000000-0005-0000-0000-000014650000}"/>
    <cellStyle name="Percent 15 7 6 2" xfId="25882" xr:uid="{00000000-0005-0000-0000-000015650000}"/>
    <cellStyle name="Percent 15 7 7" xfId="25883" xr:uid="{00000000-0005-0000-0000-000016650000}"/>
    <cellStyle name="Percent 15 7 7 2" xfId="25884" xr:uid="{00000000-0005-0000-0000-000017650000}"/>
    <cellStyle name="Percent 15 7 8" xfId="25885" xr:uid="{00000000-0005-0000-0000-000018650000}"/>
    <cellStyle name="Percent 15 7 8 2" xfId="25886" xr:uid="{00000000-0005-0000-0000-000019650000}"/>
    <cellStyle name="Percent 15 7 9" xfId="25887" xr:uid="{00000000-0005-0000-0000-00001A650000}"/>
    <cellStyle name="Percent 15 7 9 2" xfId="25888" xr:uid="{00000000-0005-0000-0000-00001B650000}"/>
    <cellStyle name="Percent 15 8" xfId="25889" xr:uid="{00000000-0005-0000-0000-00001C650000}"/>
    <cellStyle name="Percent 15 8 10" xfId="25890" xr:uid="{00000000-0005-0000-0000-00001D650000}"/>
    <cellStyle name="Percent 15 8 10 2" xfId="25891" xr:uid="{00000000-0005-0000-0000-00001E650000}"/>
    <cellStyle name="Percent 15 8 11" xfId="25892" xr:uid="{00000000-0005-0000-0000-00001F650000}"/>
    <cellStyle name="Percent 15 8 11 2" xfId="25893" xr:uid="{00000000-0005-0000-0000-000020650000}"/>
    <cellStyle name="Percent 15 8 12" xfId="25894" xr:uid="{00000000-0005-0000-0000-000021650000}"/>
    <cellStyle name="Percent 15 8 12 2" xfId="25895" xr:uid="{00000000-0005-0000-0000-000022650000}"/>
    <cellStyle name="Percent 15 8 13" xfId="25896" xr:uid="{00000000-0005-0000-0000-000023650000}"/>
    <cellStyle name="Percent 15 8 13 2" xfId="25897" xr:uid="{00000000-0005-0000-0000-000024650000}"/>
    <cellStyle name="Percent 15 8 14" xfId="25898" xr:uid="{00000000-0005-0000-0000-000025650000}"/>
    <cellStyle name="Percent 15 8 14 2" xfId="25899" xr:uid="{00000000-0005-0000-0000-000026650000}"/>
    <cellStyle name="Percent 15 8 15" xfId="25900" xr:uid="{00000000-0005-0000-0000-000027650000}"/>
    <cellStyle name="Percent 15 8 15 2" xfId="25901" xr:uid="{00000000-0005-0000-0000-000028650000}"/>
    <cellStyle name="Percent 15 8 16" xfId="25902" xr:uid="{00000000-0005-0000-0000-000029650000}"/>
    <cellStyle name="Percent 15 8 16 2" xfId="25903" xr:uid="{00000000-0005-0000-0000-00002A650000}"/>
    <cellStyle name="Percent 15 8 17" xfId="25904" xr:uid="{00000000-0005-0000-0000-00002B650000}"/>
    <cellStyle name="Percent 15 8 17 2" xfId="25905" xr:uid="{00000000-0005-0000-0000-00002C650000}"/>
    <cellStyle name="Percent 15 8 18" xfId="25906" xr:uid="{00000000-0005-0000-0000-00002D650000}"/>
    <cellStyle name="Percent 15 8 18 2" xfId="25907" xr:uid="{00000000-0005-0000-0000-00002E650000}"/>
    <cellStyle name="Percent 15 8 19" xfId="25908" xr:uid="{00000000-0005-0000-0000-00002F650000}"/>
    <cellStyle name="Percent 15 8 19 2" xfId="25909" xr:uid="{00000000-0005-0000-0000-000030650000}"/>
    <cellStyle name="Percent 15 8 2" xfId="25910" xr:uid="{00000000-0005-0000-0000-000031650000}"/>
    <cellStyle name="Percent 15 8 2 2" xfId="25911" xr:uid="{00000000-0005-0000-0000-000032650000}"/>
    <cellStyle name="Percent 15 8 20" xfId="25912" xr:uid="{00000000-0005-0000-0000-000033650000}"/>
    <cellStyle name="Percent 15 8 20 2" xfId="25913" xr:uid="{00000000-0005-0000-0000-000034650000}"/>
    <cellStyle name="Percent 15 8 21" xfId="25914" xr:uid="{00000000-0005-0000-0000-000035650000}"/>
    <cellStyle name="Percent 15 8 21 2" xfId="25915" xr:uid="{00000000-0005-0000-0000-000036650000}"/>
    <cellStyle name="Percent 15 8 22" xfId="25916" xr:uid="{00000000-0005-0000-0000-000037650000}"/>
    <cellStyle name="Percent 15 8 22 2" xfId="25917" xr:uid="{00000000-0005-0000-0000-000038650000}"/>
    <cellStyle name="Percent 15 8 23" xfId="25918" xr:uid="{00000000-0005-0000-0000-000039650000}"/>
    <cellStyle name="Percent 15 8 23 2" xfId="25919" xr:uid="{00000000-0005-0000-0000-00003A650000}"/>
    <cellStyle name="Percent 15 8 24" xfId="25920" xr:uid="{00000000-0005-0000-0000-00003B650000}"/>
    <cellStyle name="Percent 15 8 24 2" xfId="25921" xr:uid="{00000000-0005-0000-0000-00003C650000}"/>
    <cellStyle name="Percent 15 8 25" xfId="25922" xr:uid="{00000000-0005-0000-0000-00003D650000}"/>
    <cellStyle name="Percent 15 8 25 2" xfId="25923" xr:uid="{00000000-0005-0000-0000-00003E650000}"/>
    <cellStyle name="Percent 15 8 26" xfId="25924" xr:uid="{00000000-0005-0000-0000-00003F650000}"/>
    <cellStyle name="Percent 15 8 26 2" xfId="25925" xr:uid="{00000000-0005-0000-0000-000040650000}"/>
    <cellStyle name="Percent 15 8 27" xfId="25926" xr:uid="{00000000-0005-0000-0000-000041650000}"/>
    <cellStyle name="Percent 15 8 27 2" xfId="25927" xr:uid="{00000000-0005-0000-0000-000042650000}"/>
    <cellStyle name="Percent 15 8 28" xfId="25928" xr:uid="{00000000-0005-0000-0000-000043650000}"/>
    <cellStyle name="Percent 15 8 28 2" xfId="25929" xr:uid="{00000000-0005-0000-0000-000044650000}"/>
    <cellStyle name="Percent 15 8 29" xfId="25930" xr:uid="{00000000-0005-0000-0000-000045650000}"/>
    <cellStyle name="Percent 15 8 29 2" xfId="25931" xr:uid="{00000000-0005-0000-0000-000046650000}"/>
    <cellStyle name="Percent 15 8 3" xfId="25932" xr:uid="{00000000-0005-0000-0000-000047650000}"/>
    <cellStyle name="Percent 15 8 3 2" xfId="25933" xr:uid="{00000000-0005-0000-0000-000048650000}"/>
    <cellStyle name="Percent 15 8 30" xfId="25934" xr:uid="{00000000-0005-0000-0000-000049650000}"/>
    <cellStyle name="Percent 15 8 30 2" xfId="25935" xr:uid="{00000000-0005-0000-0000-00004A650000}"/>
    <cellStyle name="Percent 15 8 31" xfId="25936" xr:uid="{00000000-0005-0000-0000-00004B650000}"/>
    <cellStyle name="Percent 15 8 31 2" xfId="25937" xr:uid="{00000000-0005-0000-0000-00004C650000}"/>
    <cellStyle name="Percent 15 8 32" xfId="25938" xr:uid="{00000000-0005-0000-0000-00004D650000}"/>
    <cellStyle name="Percent 15 8 32 2" xfId="25939" xr:uid="{00000000-0005-0000-0000-00004E650000}"/>
    <cellStyle name="Percent 15 8 33" xfId="25940" xr:uid="{00000000-0005-0000-0000-00004F650000}"/>
    <cellStyle name="Percent 15 8 33 2" xfId="25941" xr:uid="{00000000-0005-0000-0000-000050650000}"/>
    <cellStyle name="Percent 15 8 34" xfId="25942" xr:uid="{00000000-0005-0000-0000-000051650000}"/>
    <cellStyle name="Percent 15 8 34 2" xfId="25943" xr:uid="{00000000-0005-0000-0000-000052650000}"/>
    <cellStyle name="Percent 15 8 35" xfId="25944" xr:uid="{00000000-0005-0000-0000-000053650000}"/>
    <cellStyle name="Percent 15 8 35 2" xfId="25945" xr:uid="{00000000-0005-0000-0000-000054650000}"/>
    <cellStyle name="Percent 15 8 36" xfId="25946" xr:uid="{00000000-0005-0000-0000-000055650000}"/>
    <cellStyle name="Percent 15 8 36 2" xfId="25947" xr:uid="{00000000-0005-0000-0000-000056650000}"/>
    <cellStyle name="Percent 15 8 37" xfId="25948" xr:uid="{00000000-0005-0000-0000-000057650000}"/>
    <cellStyle name="Percent 15 8 37 2" xfId="25949" xr:uid="{00000000-0005-0000-0000-000058650000}"/>
    <cellStyle name="Percent 15 8 38" xfId="25950" xr:uid="{00000000-0005-0000-0000-000059650000}"/>
    <cellStyle name="Percent 15 8 38 2" xfId="25951" xr:uid="{00000000-0005-0000-0000-00005A650000}"/>
    <cellStyle name="Percent 15 8 39" xfId="25952" xr:uid="{00000000-0005-0000-0000-00005B650000}"/>
    <cellStyle name="Percent 15 8 4" xfId="25953" xr:uid="{00000000-0005-0000-0000-00005C650000}"/>
    <cellStyle name="Percent 15 8 4 2" xfId="25954" xr:uid="{00000000-0005-0000-0000-00005D650000}"/>
    <cellStyle name="Percent 15 8 5" xfId="25955" xr:uid="{00000000-0005-0000-0000-00005E650000}"/>
    <cellStyle name="Percent 15 8 5 2" xfId="25956" xr:uid="{00000000-0005-0000-0000-00005F650000}"/>
    <cellStyle name="Percent 15 8 6" xfId="25957" xr:uid="{00000000-0005-0000-0000-000060650000}"/>
    <cellStyle name="Percent 15 8 6 2" xfId="25958" xr:uid="{00000000-0005-0000-0000-000061650000}"/>
    <cellStyle name="Percent 15 8 7" xfId="25959" xr:uid="{00000000-0005-0000-0000-000062650000}"/>
    <cellStyle name="Percent 15 8 7 2" xfId="25960" xr:uid="{00000000-0005-0000-0000-000063650000}"/>
    <cellStyle name="Percent 15 8 8" xfId="25961" xr:uid="{00000000-0005-0000-0000-000064650000}"/>
    <cellStyle name="Percent 15 8 8 2" xfId="25962" xr:uid="{00000000-0005-0000-0000-000065650000}"/>
    <cellStyle name="Percent 15 8 9" xfId="25963" xr:uid="{00000000-0005-0000-0000-000066650000}"/>
    <cellStyle name="Percent 15 8 9 2" xfId="25964" xr:uid="{00000000-0005-0000-0000-000067650000}"/>
    <cellStyle name="Percent 15 9" xfId="25965" xr:uid="{00000000-0005-0000-0000-000068650000}"/>
    <cellStyle name="Percent 15 9 10" xfId="25966" xr:uid="{00000000-0005-0000-0000-000069650000}"/>
    <cellStyle name="Percent 15 9 10 2" xfId="25967" xr:uid="{00000000-0005-0000-0000-00006A650000}"/>
    <cellStyle name="Percent 15 9 11" xfId="25968" xr:uid="{00000000-0005-0000-0000-00006B650000}"/>
    <cellStyle name="Percent 15 9 11 2" xfId="25969" xr:uid="{00000000-0005-0000-0000-00006C650000}"/>
    <cellStyle name="Percent 15 9 12" xfId="25970" xr:uid="{00000000-0005-0000-0000-00006D650000}"/>
    <cellStyle name="Percent 15 9 12 2" xfId="25971" xr:uid="{00000000-0005-0000-0000-00006E650000}"/>
    <cellStyle name="Percent 15 9 13" xfId="25972" xr:uid="{00000000-0005-0000-0000-00006F650000}"/>
    <cellStyle name="Percent 15 9 13 2" xfId="25973" xr:uid="{00000000-0005-0000-0000-000070650000}"/>
    <cellStyle name="Percent 15 9 14" xfId="25974" xr:uid="{00000000-0005-0000-0000-000071650000}"/>
    <cellStyle name="Percent 15 9 14 2" xfId="25975" xr:uid="{00000000-0005-0000-0000-000072650000}"/>
    <cellStyle name="Percent 15 9 15" xfId="25976" xr:uid="{00000000-0005-0000-0000-000073650000}"/>
    <cellStyle name="Percent 15 9 15 2" xfId="25977" xr:uid="{00000000-0005-0000-0000-000074650000}"/>
    <cellStyle name="Percent 15 9 16" xfId="25978" xr:uid="{00000000-0005-0000-0000-000075650000}"/>
    <cellStyle name="Percent 15 9 16 2" xfId="25979" xr:uid="{00000000-0005-0000-0000-000076650000}"/>
    <cellStyle name="Percent 15 9 17" xfId="25980" xr:uid="{00000000-0005-0000-0000-000077650000}"/>
    <cellStyle name="Percent 15 9 17 2" xfId="25981" xr:uid="{00000000-0005-0000-0000-000078650000}"/>
    <cellStyle name="Percent 15 9 18" xfId="25982" xr:uid="{00000000-0005-0000-0000-000079650000}"/>
    <cellStyle name="Percent 15 9 18 2" xfId="25983" xr:uid="{00000000-0005-0000-0000-00007A650000}"/>
    <cellStyle name="Percent 15 9 19" xfId="25984" xr:uid="{00000000-0005-0000-0000-00007B650000}"/>
    <cellStyle name="Percent 15 9 19 2" xfId="25985" xr:uid="{00000000-0005-0000-0000-00007C650000}"/>
    <cellStyle name="Percent 15 9 2" xfId="25986" xr:uid="{00000000-0005-0000-0000-00007D650000}"/>
    <cellStyle name="Percent 15 9 2 2" xfId="25987" xr:uid="{00000000-0005-0000-0000-00007E650000}"/>
    <cellStyle name="Percent 15 9 20" xfId="25988" xr:uid="{00000000-0005-0000-0000-00007F650000}"/>
    <cellStyle name="Percent 15 9 20 2" xfId="25989" xr:uid="{00000000-0005-0000-0000-000080650000}"/>
    <cellStyle name="Percent 15 9 21" xfId="25990" xr:uid="{00000000-0005-0000-0000-000081650000}"/>
    <cellStyle name="Percent 15 9 21 2" xfId="25991" xr:uid="{00000000-0005-0000-0000-000082650000}"/>
    <cellStyle name="Percent 15 9 22" xfId="25992" xr:uid="{00000000-0005-0000-0000-000083650000}"/>
    <cellStyle name="Percent 15 9 22 2" xfId="25993" xr:uid="{00000000-0005-0000-0000-000084650000}"/>
    <cellStyle name="Percent 15 9 23" xfId="25994" xr:uid="{00000000-0005-0000-0000-000085650000}"/>
    <cellStyle name="Percent 15 9 23 2" xfId="25995" xr:uid="{00000000-0005-0000-0000-000086650000}"/>
    <cellStyle name="Percent 15 9 24" xfId="25996" xr:uid="{00000000-0005-0000-0000-000087650000}"/>
    <cellStyle name="Percent 15 9 24 2" xfId="25997" xr:uid="{00000000-0005-0000-0000-000088650000}"/>
    <cellStyle name="Percent 15 9 25" xfId="25998" xr:uid="{00000000-0005-0000-0000-000089650000}"/>
    <cellStyle name="Percent 15 9 25 2" xfId="25999" xr:uid="{00000000-0005-0000-0000-00008A650000}"/>
    <cellStyle name="Percent 15 9 26" xfId="26000" xr:uid="{00000000-0005-0000-0000-00008B650000}"/>
    <cellStyle name="Percent 15 9 26 2" xfId="26001" xr:uid="{00000000-0005-0000-0000-00008C650000}"/>
    <cellStyle name="Percent 15 9 27" xfId="26002" xr:uid="{00000000-0005-0000-0000-00008D650000}"/>
    <cellStyle name="Percent 15 9 27 2" xfId="26003" xr:uid="{00000000-0005-0000-0000-00008E650000}"/>
    <cellStyle name="Percent 15 9 28" xfId="26004" xr:uid="{00000000-0005-0000-0000-00008F650000}"/>
    <cellStyle name="Percent 15 9 28 2" xfId="26005" xr:uid="{00000000-0005-0000-0000-000090650000}"/>
    <cellStyle name="Percent 15 9 29" xfId="26006" xr:uid="{00000000-0005-0000-0000-000091650000}"/>
    <cellStyle name="Percent 15 9 29 2" xfId="26007" xr:uid="{00000000-0005-0000-0000-000092650000}"/>
    <cellStyle name="Percent 15 9 3" xfId="26008" xr:uid="{00000000-0005-0000-0000-000093650000}"/>
    <cellStyle name="Percent 15 9 3 2" xfId="26009" xr:uid="{00000000-0005-0000-0000-000094650000}"/>
    <cellStyle name="Percent 15 9 30" xfId="26010" xr:uid="{00000000-0005-0000-0000-000095650000}"/>
    <cellStyle name="Percent 15 9 30 2" xfId="26011" xr:uid="{00000000-0005-0000-0000-000096650000}"/>
    <cellStyle name="Percent 15 9 31" xfId="26012" xr:uid="{00000000-0005-0000-0000-000097650000}"/>
    <cellStyle name="Percent 15 9 31 2" xfId="26013" xr:uid="{00000000-0005-0000-0000-000098650000}"/>
    <cellStyle name="Percent 15 9 32" xfId="26014" xr:uid="{00000000-0005-0000-0000-000099650000}"/>
    <cellStyle name="Percent 15 9 32 2" xfId="26015" xr:uid="{00000000-0005-0000-0000-00009A650000}"/>
    <cellStyle name="Percent 15 9 33" xfId="26016" xr:uid="{00000000-0005-0000-0000-00009B650000}"/>
    <cellStyle name="Percent 15 9 33 2" xfId="26017" xr:uid="{00000000-0005-0000-0000-00009C650000}"/>
    <cellStyle name="Percent 15 9 34" xfId="26018" xr:uid="{00000000-0005-0000-0000-00009D650000}"/>
    <cellStyle name="Percent 15 9 34 2" xfId="26019" xr:uid="{00000000-0005-0000-0000-00009E650000}"/>
    <cellStyle name="Percent 15 9 35" xfId="26020" xr:uid="{00000000-0005-0000-0000-00009F650000}"/>
    <cellStyle name="Percent 15 9 35 2" xfId="26021" xr:uid="{00000000-0005-0000-0000-0000A0650000}"/>
    <cellStyle name="Percent 15 9 36" xfId="26022" xr:uid="{00000000-0005-0000-0000-0000A1650000}"/>
    <cellStyle name="Percent 15 9 36 2" xfId="26023" xr:uid="{00000000-0005-0000-0000-0000A2650000}"/>
    <cellStyle name="Percent 15 9 37" xfId="26024" xr:uid="{00000000-0005-0000-0000-0000A3650000}"/>
    <cellStyle name="Percent 15 9 37 2" xfId="26025" xr:uid="{00000000-0005-0000-0000-0000A4650000}"/>
    <cellStyle name="Percent 15 9 38" xfId="26026" xr:uid="{00000000-0005-0000-0000-0000A5650000}"/>
    <cellStyle name="Percent 15 9 38 2" xfId="26027" xr:uid="{00000000-0005-0000-0000-0000A6650000}"/>
    <cellStyle name="Percent 15 9 39" xfId="26028" xr:uid="{00000000-0005-0000-0000-0000A7650000}"/>
    <cellStyle name="Percent 15 9 4" xfId="26029" xr:uid="{00000000-0005-0000-0000-0000A8650000}"/>
    <cellStyle name="Percent 15 9 4 2" xfId="26030" xr:uid="{00000000-0005-0000-0000-0000A9650000}"/>
    <cellStyle name="Percent 15 9 5" xfId="26031" xr:uid="{00000000-0005-0000-0000-0000AA650000}"/>
    <cellStyle name="Percent 15 9 5 2" xfId="26032" xr:uid="{00000000-0005-0000-0000-0000AB650000}"/>
    <cellStyle name="Percent 15 9 6" xfId="26033" xr:uid="{00000000-0005-0000-0000-0000AC650000}"/>
    <cellStyle name="Percent 15 9 6 2" xfId="26034" xr:uid="{00000000-0005-0000-0000-0000AD650000}"/>
    <cellStyle name="Percent 15 9 7" xfId="26035" xr:uid="{00000000-0005-0000-0000-0000AE650000}"/>
    <cellStyle name="Percent 15 9 7 2" xfId="26036" xr:uid="{00000000-0005-0000-0000-0000AF650000}"/>
    <cellStyle name="Percent 15 9 8" xfId="26037" xr:uid="{00000000-0005-0000-0000-0000B0650000}"/>
    <cellStyle name="Percent 15 9 8 2" xfId="26038" xr:uid="{00000000-0005-0000-0000-0000B1650000}"/>
    <cellStyle name="Percent 15 9 9" xfId="26039" xr:uid="{00000000-0005-0000-0000-0000B2650000}"/>
    <cellStyle name="Percent 15 9 9 2" xfId="26040" xr:uid="{00000000-0005-0000-0000-0000B3650000}"/>
    <cellStyle name="Percent 16 10" xfId="26041" xr:uid="{00000000-0005-0000-0000-0000B4650000}"/>
    <cellStyle name="Percent 16 10 10" xfId="26042" xr:uid="{00000000-0005-0000-0000-0000B5650000}"/>
    <cellStyle name="Percent 16 10 10 2" xfId="26043" xr:uid="{00000000-0005-0000-0000-0000B6650000}"/>
    <cellStyle name="Percent 16 10 11" xfId="26044" xr:uid="{00000000-0005-0000-0000-0000B7650000}"/>
    <cellStyle name="Percent 16 10 11 2" xfId="26045" xr:uid="{00000000-0005-0000-0000-0000B8650000}"/>
    <cellStyle name="Percent 16 10 12" xfId="26046" xr:uid="{00000000-0005-0000-0000-0000B9650000}"/>
    <cellStyle name="Percent 16 10 12 2" xfId="26047" xr:uid="{00000000-0005-0000-0000-0000BA650000}"/>
    <cellStyle name="Percent 16 10 13" xfId="26048" xr:uid="{00000000-0005-0000-0000-0000BB650000}"/>
    <cellStyle name="Percent 16 10 13 2" xfId="26049" xr:uid="{00000000-0005-0000-0000-0000BC650000}"/>
    <cellStyle name="Percent 16 10 14" xfId="26050" xr:uid="{00000000-0005-0000-0000-0000BD650000}"/>
    <cellStyle name="Percent 16 10 14 2" xfId="26051" xr:uid="{00000000-0005-0000-0000-0000BE650000}"/>
    <cellStyle name="Percent 16 10 15" xfId="26052" xr:uid="{00000000-0005-0000-0000-0000BF650000}"/>
    <cellStyle name="Percent 16 10 15 2" xfId="26053" xr:uid="{00000000-0005-0000-0000-0000C0650000}"/>
    <cellStyle name="Percent 16 10 16" xfId="26054" xr:uid="{00000000-0005-0000-0000-0000C1650000}"/>
    <cellStyle name="Percent 16 10 16 2" xfId="26055" xr:uid="{00000000-0005-0000-0000-0000C2650000}"/>
    <cellStyle name="Percent 16 10 17" xfId="26056" xr:uid="{00000000-0005-0000-0000-0000C3650000}"/>
    <cellStyle name="Percent 16 10 17 2" xfId="26057" xr:uid="{00000000-0005-0000-0000-0000C4650000}"/>
    <cellStyle name="Percent 16 10 18" xfId="26058" xr:uid="{00000000-0005-0000-0000-0000C5650000}"/>
    <cellStyle name="Percent 16 10 18 2" xfId="26059" xr:uid="{00000000-0005-0000-0000-0000C6650000}"/>
    <cellStyle name="Percent 16 10 19" xfId="26060" xr:uid="{00000000-0005-0000-0000-0000C7650000}"/>
    <cellStyle name="Percent 16 10 19 2" xfId="26061" xr:uid="{00000000-0005-0000-0000-0000C8650000}"/>
    <cellStyle name="Percent 16 10 2" xfId="26062" xr:uid="{00000000-0005-0000-0000-0000C9650000}"/>
    <cellStyle name="Percent 16 10 2 2" xfId="26063" xr:uid="{00000000-0005-0000-0000-0000CA650000}"/>
    <cellStyle name="Percent 16 10 20" xfId="26064" xr:uid="{00000000-0005-0000-0000-0000CB650000}"/>
    <cellStyle name="Percent 16 10 20 2" xfId="26065" xr:uid="{00000000-0005-0000-0000-0000CC650000}"/>
    <cellStyle name="Percent 16 10 21" xfId="26066" xr:uid="{00000000-0005-0000-0000-0000CD650000}"/>
    <cellStyle name="Percent 16 10 21 2" xfId="26067" xr:uid="{00000000-0005-0000-0000-0000CE650000}"/>
    <cellStyle name="Percent 16 10 22" xfId="26068" xr:uid="{00000000-0005-0000-0000-0000CF650000}"/>
    <cellStyle name="Percent 16 10 22 2" xfId="26069" xr:uid="{00000000-0005-0000-0000-0000D0650000}"/>
    <cellStyle name="Percent 16 10 23" xfId="26070" xr:uid="{00000000-0005-0000-0000-0000D1650000}"/>
    <cellStyle name="Percent 16 10 23 2" xfId="26071" xr:uid="{00000000-0005-0000-0000-0000D2650000}"/>
    <cellStyle name="Percent 16 10 24" xfId="26072" xr:uid="{00000000-0005-0000-0000-0000D3650000}"/>
    <cellStyle name="Percent 16 10 24 2" xfId="26073" xr:uid="{00000000-0005-0000-0000-0000D4650000}"/>
    <cellStyle name="Percent 16 10 25" xfId="26074" xr:uid="{00000000-0005-0000-0000-0000D5650000}"/>
    <cellStyle name="Percent 16 10 25 2" xfId="26075" xr:uid="{00000000-0005-0000-0000-0000D6650000}"/>
    <cellStyle name="Percent 16 10 26" xfId="26076" xr:uid="{00000000-0005-0000-0000-0000D7650000}"/>
    <cellStyle name="Percent 16 10 26 2" xfId="26077" xr:uid="{00000000-0005-0000-0000-0000D8650000}"/>
    <cellStyle name="Percent 16 10 27" xfId="26078" xr:uid="{00000000-0005-0000-0000-0000D9650000}"/>
    <cellStyle name="Percent 16 10 27 2" xfId="26079" xr:uid="{00000000-0005-0000-0000-0000DA650000}"/>
    <cellStyle name="Percent 16 10 28" xfId="26080" xr:uid="{00000000-0005-0000-0000-0000DB650000}"/>
    <cellStyle name="Percent 16 10 28 2" xfId="26081" xr:uid="{00000000-0005-0000-0000-0000DC650000}"/>
    <cellStyle name="Percent 16 10 29" xfId="26082" xr:uid="{00000000-0005-0000-0000-0000DD650000}"/>
    <cellStyle name="Percent 16 10 29 2" xfId="26083" xr:uid="{00000000-0005-0000-0000-0000DE650000}"/>
    <cellStyle name="Percent 16 10 3" xfId="26084" xr:uid="{00000000-0005-0000-0000-0000DF650000}"/>
    <cellStyle name="Percent 16 10 3 2" xfId="26085" xr:uid="{00000000-0005-0000-0000-0000E0650000}"/>
    <cellStyle name="Percent 16 10 30" xfId="26086" xr:uid="{00000000-0005-0000-0000-0000E1650000}"/>
    <cellStyle name="Percent 16 10 30 2" xfId="26087" xr:uid="{00000000-0005-0000-0000-0000E2650000}"/>
    <cellStyle name="Percent 16 10 31" xfId="26088" xr:uid="{00000000-0005-0000-0000-0000E3650000}"/>
    <cellStyle name="Percent 16 10 31 2" xfId="26089" xr:uid="{00000000-0005-0000-0000-0000E4650000}"/>
    <cellStyle name="Percent 16 10 32" xfId="26090" xr:uid="{00000000-0005-0000-0000-0000E5650000}"/>
    <cellStyle name="Percent 16 10 32 2" xfId="26091" xr:uid="{00000000-0005-0000-0000-0000E6650000}"/>
    <cellStyle name="Percent 16 10 33" xfId="26092" xr:uid="{00000000-0005-0000-0000-0000E7650000}"/>
    <cellStyle name="Percent 16 10 33 2" xfId="26093" xr:uid="{00000000-0005-0000-0000-0000E8650000}"/>
    <cellStyle name="Percent 16 10 34" xfId="26094" xr:uid="{00000000-0005-0000-0000-0000E9650000}"/>
    <cellStyle name="Percent 16 10 34 2" xfId="26095" xr:uid="{00000000-0005-0000-0000-0000EA650000}"/>
    <cellStyle name="Percent 16 10 35" xfId="26096" xr:uid="{00000000-0005-0000-0000-0000EB650000}"/>
    <cellStyle name="Percent 16 10 35 2" xfId="26097" xr:uid="{00000000-0005-0000-0000-0000EC650000}"/>
    <cellStyle name="Percent 16 10 36" xfId="26098" xr:uid="{00000000-0005-0000-0000-0000ED650000}"/>
    <cellStyle name="Percent 16 10 36 2" xfId="26099" xr:uid="{00000000-0005-0000-0000-0000EE650000}"/>
    <cellStyle name="Percent 16 10 37" xfId="26100" xr:uid="{00000000-0005-0000-0000-0000EF650000}"/>
    <cellStyle name="Percent 16 10 37 2" xfId="26101" xr:uid="{00000000-0005-0000-0000-0000F0650000}"/>
    <cellStyle name="Percent 16 10 38" xfId="26102" xr:uid="{00000000-0005-0000-0000-0000F1650000}"/>
    <cellStyle name="Percent 16 10 38 2" xfId="26103" xr:uid="{00000000-0005-0000-0000-0000F2650000}"/>
    <cellStyle name="Percent 16 10 39" xfId="26104" xr:uid="{00000000-0005-0000-0000-0000F3650000}"/>
    <cellStyle name="Percent 16 10 4" xfId="26105" xr:uid="{00000000-0005-0000-0000-0000F4650000}"/>
    <cellStyle name="Percent 16 10 4 2" xfId="26106" xr:uid="{00000000-0005-0000-0000-0000F5650000}"/>
    <cellStyle name="Percent 16 10 5" xfId="26107" xr:uid="{00000000-0005-0000-0000-0000F6650000}"/>
    <cellStyle name="Percent 16 10 5 2" xfId="26108" xr:uid="{00000000-0005-0000-0000-0000F7650000}"/>
    <cellStyle name="Percent 16 10 6" xfId="26109" xr:uid="{00000000-0005-0000-0000-0000F8650000}"/>
    <cellStyle name="Percent 16 10 6 2" xfId="26110" xr:uid="{00000000-0005-0000-0000-0000F9650000}"/>
    <cellStyle name="Percent 16 10 7" xfId="26111" xr:uid="{00000000-0005-0000-0000-0000FA650000}"/>
    <cellStyle name="Percent 16 10 7 2" xfId="26112" xr:uid="{00000000-0005-0000-0000-0000FB650000}"/>
    <cellStyle name="Percent 16 10 8" xfId="26113" xr:uid="{00000000-0005-0000-0000-0000FC650000}"/>
    <cellStyle name="Percent 16 10 8 2" xfId="26114" xr:uid="{00000000-0005-0000-0000-0000FD650000}"/>
    <cellStyle name="Percent 16 10 9" xfId="26115" xr:uid="{00000000-0005-0000-0000-0000FE650000}"/>
    <cellStyle name="Percent 16 10 9 2" xfId="26116" xr:uid="{00000000-0005-0000-0000-0000FF650000}"/>
    <cellStyle name="Percent 16 11" xfId="26117" xr:uid="{00000000-0005-0000-0000-000000660000}"/>
    <cellStyle name="Percent 16 11 10" xfId="26118" xr:uid="{00000000-0005-0000-0000-000001660000}"/>
    <cellStyle name="Percent 16 11 10 2" xfId="26119" xr:uid="{00000000-0005-0000-0000-000002660000}"/>
    <cellStyle name="Percent 16 11 11" xfId="26120" xr:uid="{00000000-0005-0000-0000-000003660000}"/>
    <cellStyle name="Percent 16 11 11 2" xfId="26121" xr:uid="{00000000-0005-0000-0000-000004660000}"/>
    <cellStyle name="Percent 16 11 12" xfId="26122" xr:uid="{00000000-0005-0000-0000-000005660000}"/>
    <cellStyle name="Percent 16 11 12 2" xfId="26123" xr:uid="{00000000-0005-0000-0000-000006660000}"/>
    <cellStyle name="Percent 16 11 13" xfId="26124" xr:uid="{00000000-0005-0000-0000-000007660000}"/>
    <cellStyle name="Percent 16 11 13 2" xfId="26125" xr:uid="{00000000-0005-0000-0000-000008660000}"/>
    <cellStyle name="Percent 16 11 14" xfId="26126" xr:uid="{00000000-0005-0000-0000-000009660000}"/>
    <cellStyle name="Percent 16 11 14 2" xfId="26127" xr:uid="{00000000-0005-0000-0000-00000A660000}"/>
    <cellStyle name="Percent 16 11 15" xfId="26128" xr:uid="{00000000-0005-0000-0000-00000B660000}"/>
    <cellStyle name="Percent 16 11 15 2" xfId="26129" xr:uid="{00000000-0005-0000-0000-00000C660000}"/>
    <cellStyle name="Percent 16 11 16" xfId="26130" xr:uid="{00000000-0005-0000-0000-00000D660000}"/>
    <cellStyle name="Percent 16 11 16 2" xfId="26131" xr:uid="{00000000-0005-0000-0000-00000E660000}"/>
    <cellStyle name="Percent 16 11 17" xfId="26132" xr:uid="{00000000-0005-0000-0000-00000F660000}"/>
    <cellStyle name="Percent 16 11 17 2" xfId="26133" xr:uid="{00000000-0005-0000-0000-000010660000}"/>
    <cellStyle name="Percent 16 11 18" xfId="26134" xr:uid="{00000000-0005-0000-0000-000011660000}"/>
    <cellStyle name="Percent 16 11 18 2" xfId="26135" xr:uid="{00000000-0005-0000-0000-000012660000}"/>
    <cellStyle name="Percent 16 11 19" xfId="26136" xr:uid="{00000000-0005-0000-0000-000013660000}"/>
    <cellStyle name="Percent 16 11 19 2" xfId="26137" xr:uid="{00000000-0005-0000-0000-000014660000}"/>
    <cellStyle name="Percent 16 11 2" xfId="26138" xr:uid="{00000000-0005-0000-0000-000015660000}"/>
    <cellStyle name="Percent 16 11 2 2" xfId="26139" xr:uid="{00000000-0005-0000-0000-000016660000}"/>
    <cellStyle name="Percent 16 11 20" xfId="26140" xr:uid="{00000000-0005-0000-0000-000017660000}"/>
    <cellStyle name="Percent 16 11 20 2" xfId="26141" xr:uid="{00000000-0005-0000-0000-000018660000}"/>
    <cellStyle name="Percent 16 11 21" xfId="26142" xr:uid="{00000000-0005-0000-0000-000019660000}"/>
    <cellStyle name="Percent 16 11 21 2" xfId="26143" xr:uid="{00000000-0005-0000-0000-00001A660000}"/>
    <cellStyle name="Percent 16 11 22" xfId="26144" xr:uid="{00000000-0005-0000-0000-00001B660000}"/>
    <cellStyle name="Percent 16 11 22 2" xfId="26145" xr:uid="{00000000-0005-0000-0000-00001C660000}"/>
    <cellStyle name="Percent 16 11 23" xfId="26146" xr:uid="{00000000-0005-0000-0000-00001D660000}"/>
    <cellStyle name="Percent 16 11 23 2" xfId="26147" xr:uid="{00000000-0005-0000-0000-00001E660000}"/>
    <cellStyle name="Percent 16 11 24" xfId="26148" xr:uid="{00000000-0005-0000-0000-00001F660000}"/>
    <cellStyle name="Percent 16 11 24 2" xfId="26149" xr:uid="{00000000-0005-0000-0000-000020660000}"/>
    <cellStyle name="Percent 16 11 25" xfId="26150" xr:uid="{00000000-0005-0000-0000-000021660000}"/>
    <cellStyle name="Percent 16 11 25 2" xfId="26151" xr:uid="{00000000-0005-0000-0000-000022660000}"/>
    <cellStyle name="Percent 16 11 26" xfId="26152" xr:uid="{00000000-0005-0000-0000-000023660000}"/>
    <cellStyle name="Percent 16 11 26 2" xfId="26153" xr:uid="{00000000-0005-0000-0000-000024660000}"/>
    <cellStyle name="Percent 16 11 27" xfId="26154" xr:uid="{00000000-0005-0000-0000-000025660000}"/>
    <cellStyle name="Percent 16 11 27 2" xfId="26155" xr:uid="{00000000-0005-0000-0000-000026660000}"/>
    <cellStyle name="Percent 16 11 28" xfId="26156" xr:uid="{00000000-0005-0000-0000-000027660000}"/>
    <cellStyle name="Percent 16 11 28 2" xfId="26157" xr:uid="{00000000-0005-0000-0000-000028660000}"/>
    <cellStyle name="Percent 16 11 29" xfId="26158" xr:uid="{00000000-0005-0000-0000-000029660000}"/>
    <cellStyle name="Percent 16 11 29 2" xfId="26159" xr:uid="{00000000-0005-0000-0000-00002A660000}"/>
    <cellStyle name="Percent 16 11 3" xfId="26160" xr:uid="{00000000-0005-0000-0000-00002B660000}"/>
    <cellStyle name="Percent 16 11 3 2" xfId="26161" xr:uid="{00000000-0005-0000-0000-00002C660000}"/>
    <cellStyle name="Percent 16 11 30" xfId="26162" xr:uid="{00000000-0005-0000-0000-00002D660000}"/>
    <cellStyle name="Percent 16 11 30 2" xfId="26163" xr:uid="{00000000-0005-0000-0000-00002E660000}"/>
    <cellStyle name="Percent 16 11 31" xfId="26164" xr:uid="{00000000-0005-0000-0000-00002F660000}"/>
    <cellStyle name="Percent 16 11 31 2" xfId="26165" xr:uid="{00000000-0005-0000-0000-000030660000}"/>
    <cellStyle name="Percent 16 11 32" xfId="26166" xr:uid="{00000000-0005-0000-0000-000031660000}"/>
    <cellStyle name="Percent 16 11 32 2" xfId="26167" xr:uid="{00000000-0005-0000-0000-000032660000}"/>
    <cellStyle name="Percent 16 11 33" xfId="26168" xr:uid="{00000000-0005-0000-0000-000033660000}"/>
    <cellStyle name="Percent 16 11 33 2" xfId="26169" xr:uid="{00000000-0005-0000-0000-000034660000}"/>
    <cellStyle name="Percent 16 11 34" xfId="26170" xr:uid="{00000000-0005-0000-0000-000035660000}"/>
    <cellStyle name="Percent 16 11 34 2" xfId="26171" xr:uid="{00000000-0005-0000-0000-000036660000}"/>
    <cellStyle name="Percent 16 11 35" xfId="26172" xr:uid="{00000000-0005-0000-0000-000037660000}"/>
    <cellStyle name="Percent 16 11 35 2" xfId="26173" xr:uid="{00000000-0005-0000-0000-000038660000}"/>
    <cellStyle name="Percent 16 11 36" xfId="26174" xr:uid="{00000000-0005-0000-0000-000039660000}"/>
    <cellStyle name="Percent 16 11 36 2" xfId="26175" xr:uid="{00000000-0005-0000-0000-00003A660000}"/>
    <cellStyle name="Percent 16 11 37" xfId="26176" xr:uid="{00000000-0005-0000-0000-00003B660000}"/>
    <cellStyle name="Percent 16 11 37 2" xfId="26177" xr:uid="{00000000-0005-0000-0000-00003C660000}"/>
    <cellStyle name="Percent 16 11 38" xfId="26178" xr:uid="{00000000-0005-0000-0000-00003D660000}"/>
    <cellStyle name="Percent 16 11 38 2" xfId="26179" xr:uid="{00000000-0005-0000-0000-00003E660000}"/>
    <cellStyle name="Percent 16 11 39" xfId="26180" xr:uid="{00000000-0005-0000-0000-00003F660000}"/>
    <cellStyle name="Percent 16 11 4" xfId="26181" xr:uid="{00000000-0005-0000-0000-000040660000}"/>
    <cellStyle name="Percent 16 11 4 2" xfId="26182" xr:uid="{00000000-0005-0000-0000-000041660000}"/>
    <cellStyle name="Percent 16 11 5" xfId="26183" xr:uid="{00000000-0005-0000-0000-000042660000}"/>
    <cellStyle name="Percent 16 11 5 2" xfId="26184" xr:uid="{00000000-0005-0000-0000-000043660000}"/>
    <cellStyle name="Percent 16 11 6" xfId="26185" xr:uid="{00000000-0005-0000-0000-000044660000}"/>
    <cellStyle name="Percent 16 11 6 2" xfId="26186" xr:uid="{00000000-0005-0000-0000-000045660000}"/>
    <cellStyle name="Percent 16 11 7" xfId="26187" xr:uid="{00000000-0005-0000-0000-000046660000}"/>
    <cellStyle name="Percent 16 11 7 2" xfId="26188" xr:uid="{00000000-0005-0000-0000-000047660000}"/>
    <cellStyle name="Percent 16 11 8" xfId="26189" xr:uid="{00000000-0005-0000-0000-000048660000}"/>
    <cellStyle name="Percent 16 11 8 2" xfId="26190" xr:uid="{00000000-0005-0000-0000-000049660000}"/>
    <cellStyle name="Percent 16 11 9" xfId="26191" xr:uid="{00000000-0005-0000-0000-00004A660000}"/>
    <cellStyle name="Percent 16 11 9 2" xfId="26192" xr:uid="{00000000-0005-0000-0000-00004B660000}"/>
    <cellStyle name="Percent 16 12" xfId="26193" xr:uid="{00000000-0005-0000-0000-00004C660000}"/>
    <cellStyle name="Percent 16 12 10" xfId="26194" xr:uid="{00000000-0005-0000-0000-00004D660000}"/>
    <cellStyle name="Percent 16 12 10 2" xfId="26195" xr:uid="{00000000-0005-0000-0000-00004E660000}"/>
    <cellStyle name="Percent 16 12 11" xfId="26196" xr:uid="{00000000-0005-0000-0000-00004F660000}"/>
    <cellStyle name="Percent 16 12 11 2" xfId="26197" xr:uid="{00000000-0005-0000-0000-000050660000}"/>
    <cellStyle name="Percent 16 12 12" xfId="26198" xr:uid="{00000000-0005-0000-0000-000051660000}"/>
    <cellStyle name="Percent 16 12 12 2" xfId="26199" xr:uid="{00000000-0005-0000-0000-000052660000}"/>
    <cellStyle name="Percent 16 12 13" xfId="26200" xr:uid="{00000000-0005-0000-0000-000053660000}"/>
    <cellStyle name="Percent 16 12 13 2" xfId="26201" xr:uid="{00000000-0005-0000-0000-000054660000}"/>
    <cellStyle name="Percent 16 12 14" xfId="26202" xr:uid="{00000000-0005-0000-0000-000055660000}"/>
    <cellStyle name="Percent 16 12 14 2" xfId="26203" xr:uid="{00000000-0005-0000-0000-000056660000}"/>
    <cellStyle name="Percent 16 12 15" xfId="26204" xr:uid="{00000000-0005-0000-0000-000057660000}"/>
    <cellStyle name="Percent 16 12 15 2" xfId="26205" xr:uid="{00000000-0005-0000-0000-000058660000}"/>
    <cellStyle name="Percent 16 12 16" xfId="26206" xr:uid="{00000000-0005-0000-0000-000059660000}"/>
    <cellStyle name="Percent 16 12 16 2" xfId="26207" xr:uid="{00000000-0005-0000-0000-00005A660000}"/>
    <cellStyle name="Percent 16 12 17" xfId="26208" xr:uid="{00000000-0005-0000-0000-00005B660000}"/>
    <cellStyle name="Percent 16 12 17 2" xfId="26209" xr:uid="{00000000-0005-0000-0000-00005C660000}"/>
    <cellStyle name="Percent 16 12 18" xfId="26210" xr:uid="{00000000-0005-0000-0000-00005D660000}"/>
    <cellStyle name="Percent 16 12 18 2" xfId="26211" xr:uid="{00000000-0005-0000-0000-00005E660000}"/>
    <cellStyle name="Percent 16 12 19" xfId="26212" xr:uid="{00000000-0005-0000-0000-00005F660000}"/>
    <cellStyle name="Percent 16 12 19 2" xfId="26213" xr:uid="{00000000-0005-0000-0000-000060660000}"/>
    <cellStyle name="Percent 16 12 2" xfId="26214" xr:uid="{00000000-0005-0000-0000-000061660000}"/>
    <cellStyle name="Percent 16 12 2 2" xfId="26215" xr:uid="{00000000-0005-0000-0000-000062660000}"/>
    <cellStyle name="Percent 16 12 20" xfId="26216" xr:uid="{00000000-0005-0000-0000-000063660000}"/>
    <cellStyle name="Percent 16 12 20 2" xfId="26217" xr:uid="{00000000-0005-0000-0000-000064660000}"/>
    <cellStyle name="Percent 16 12 21" xfId="26218" xr:uid="{00000000-0005-0000-0000-000065660000}"/>
    <cellStyle name="Percent 16 12 21 2" xfId="26219" xr:uid="{00000000-0005-0000-0000-000066660000}"/>
    <cellStyle name="Percent 16 12 22" xfId="26220" xr:uid="{00000000-0005-0000-0000-000067660000}"/>
    <cellStyle name="Percent 16 12 22 2" xfId="26221" xr:uid="{00000000-0005-0000-0000-000068660000}"/>
    <cellStyle name="Percent 16 12 23" xfId="26222" xr:uid="{00000000-0005-0000-0000-000069660000}"/>
    <cellStyle name="Percent 16 12 23 2" xfId="26223" xr:uid="{00000000-0005-0000-0000-00006A660000}"/>
    <cellStyle name="Percent 16 12 24" xfId="26224" xr:uid="{00000000-0005-0000-0000-00006B660000}"/>
    <cellStyle name="Percent 16 12 24 2" xfId="26225" xr:uid="{00000000-0005-0000-0000-00006C660000}"/>
    <cellStyle name="Percent 16 12 25" xfId="26226" xr:uid="{00000000-0005-0000-0000-00006D660000}"/>
    <cellStyle name="Percent 16 12 25 2" xfId="26227" xr:uid="{00000000-0005-0000-0000-00006E660000}"/>
    <cellStyle name="Percent 16 12 26" xfId="26228" xr:uid="{00000000-0005-0000-0000-00006F660000}"/>
    <cellStyle name="Percent 16 12 26 2" xfId="26229" xr:uid="{00000000-0005-0000-0000-000070660000}"/>
    <cellStyle name="Percent 16 12 27" xfId="26230" xr:uid="{00000000-0005-0000-0000-000071660000}"/>
    <cellStyle name="Percent 16 12 27 2" xfId="26231" xr:uid="{00000000-0005-0000-0000-000072660000}"/>
    <cellStyle name="Percent 16 12 28" xfId="26232" xr:uid="{00000000-0005-0000-0000-000073660000}"/>
    <cellStyle name="Percent 16 12 28 2" xfId="26233" xr:uid="{00000000-0005-0000-0000-000074660000}"/>
    <cellStyle name="Percent 16 12 29" xfId="26234" xr:uid="{00000000-0005-0000-0000-000075660000}"/>
    <cellStyle name="Percent 16 12 29 2" xfId="26235" xr:uid="{00000000-0005-0000-0000-000076660000}"/>
    <cellStyle name="Percent 16 12 3" xfId="26236" xr:uid="{00000000-0005-0000-0000-000077660000}"/>
    <cellStyle name="Percent 16 12 3 2" xfId="26237" xr:uid="{00000000-0005-0000-0000-000078660000}"/>
    <cellStyle name="Percent 16 12 30" xfId="26238" xr:uid="{00000000-0005-0000-0000-000079660000}"/>
    <cellStyle name="Percent 16 12 30 2" xfId="26239" xr:uid="{00000000-0005-0000-0000-00007A660000}"/>
    <cellStyle name="Percent 16 12 31" xfId="26240" xr:uid="{00000000-0005-0000-0000-00007B660000}"/>
    <cellStyle name="Percent 16 12 31 2" xfId="26241" xr:uid="{00000000-0005-0000-0000-00007C660000}"/>
    <cellStyle name="Percent 16 12 32" xfId="26242" xr:uid="{00000000-0005-0000-0000-00007D660000}"/>
    <cellStyle name="Percent 16 12 32 2" xfId="26243" xr:uid="{00000000-0005-0000-0000-00007E660000}"/>
    <cellStyle name="Percent 16 12 33" xfId="26244" xr:uid="{00000000-0005-0000-0000-00007F660000}"/>
    <cellStyle name="Percent 16 12 33 2" xfId="26245" xr:uid="{00000000-0005-0000-0000-000080660000}"/>
    <cellStyle name="Percent 16 12 34" xfId="26246" xr:uid="{00000000-0005-0000-0000-000081660000}"/>
    <cellStyle name="Percent 16 12 34 2" xfId="26247" xr:uid="{00000000-0005-0000-0000-000082660000}"/>
    <cellStyle name="Percent 16 12 35" xfId="26248" xr:uid="{00000000-0005-0000-0000-000083660000}"/>
    <cellStyle name="Percent 16 12 35 2" xfId="26249" xr:uid="{00000000-0005-0000-0000-000084660000}"/>
    <cellStyle name="Percent 16 12 36" xfId="26250" xr:uid="{00000000-0005-0000-0000-000085660000}"/>
    <cellStyle name="Percent 16 12 36 2" xfId="26251" xr:uid="{00000000-0005-0000-0000-000086660000}"/>
    <cellStyle name="Percent 16 12 37" xfId="26252" xr:uid="{00000000-0005-0000-0000-000087660000}"/>
    <cellStyle name="Percent 16 12 37 2" xfId="26253" xr:uid="{00000000-0005-0000-0000-000088660000}"/>
    <cellStyle name="Percent 16 12 38" xfId="26254" xr:uid="{00000000-0005-0000-0000-000089660000}"/>
    <cellStyle name="Percent 16 12 38 2" xfId="26255" xr:uid="{00000000-0005-0000-0000-00008A660000}"/>
    <cellStyle name="Percent 16 12 39" xfId="26256" xr:uid="{00000000-0005-0000-0000-00008B660000}"/>
    <cellStyle name="Percent 16 12 4" xfId="26257" xr:uid="{00000000-0005-0000-0000-00008C660000}"/>
    <cellStyle name="Percent 16 12 4 2" xfId="26258" xr:uid="{00000000-0005-0000-0000-00008D660000}"/>
    <cellStyle name="Percent 16 12 5" xfId="26259" xr:uid="{00000000-0005-0000-0000-00008E660000}"/>
    <cellStyle name="Percent 16 12 5 2" xfId="26260" xr:uid="{00000000-0005-0000-0000-00008F660000}"/>
    <cellStyle name="Percent 16 12 6" xfId="26261" xr:uid="{00000000-0005-0000-0000-000090660000}"/>
    <cellStyle name="Percent 16 12 6 2" xfId="26262" xr:uid="{00000000-0005-0000-0000-000091660000}"/>
    <cellStyle name="Percent 16 12 7" xfId="26263" xr:uid="{00000000-0005-0000-0000-000092660000}"/>
    <cellStyle name="Percent 16 12 7 2" xfId="26264" xr:uid="{00000000-0005-0000-0000-000093660000}"/>
    <cellStyle name="Percent 16 12 8" xfId="26265" xr:uid="{00000000-0005-0000-0000-000094660000}"/>
    <cellStyle name="Percent 16 12 8 2" xfId="26266" xr:uid="{00000000-0005-0000-0000-000095660000}"/>
    <cellStyle name="Percent 16 12 9" xfId="26267" xr:uid="{00000000-0005-0000-0000-000096660000}"/>
    <cellStyle name="Percent 16 12 9 2" xfId="26268" xr:uid="{00000000-0005-0000-0000-000097660000}"/>
    <cellStyle name="Percent 16 13" xfId="26269" xr:uid="{00000000-0005-0000-0000-000098660000}"/>
    <cellStyle name="Percent 16 13 10" xfId="26270" xr:uid="{00000000-0005-0000-0000-000099660000}"/>
    <cellStyle name="Percent 16 13 10 2" xfId="26271" xr:uid="{00000000-0005-0000-0000-00009A660000}"/>
    <cellStyle name="Percent 16 13 11" xfId="26272" xr:uid="{00000000-0005-0000-0000-00009B660000}"/>
    <cellStyle name="Percent 16 13 11 2" xfId="26273" xr:uid="{00000000-0005-0000-0000-00009C660000}"/>
    <cellStyle name="Percent 16 13 12" xfId="26274" xr:uid="{00000000-0005-0000-0000-00009D660000}"/>
    <cellStyle name="Percent 16 13 12 2" xfId="26275" xr:uid="{00000000-0005-0000-0000-00009E660000}"/>
    <cellStyle name="Percent 16 13 13" xfId="26276" xr:uid="{00000000-0005-0000-0000-00009F660000}"/>
    <cellStyle name="Percent 16 13 13 2" xfId="26277" xr:uid="{00000000-0005-0000-0000-0000A0660000}"/>
    <cellStyle name="Percent 16 13 14" xfId="26278" xr:uid="{00000000-0005-0000-0000-0000A1660000}"/>
    <cellStyle name="Percent 16 13 14 2" xfId="26279" xr:uid="{00000000-0005-0000-0000-0000A2660000}"/>
    <cellStyle name="Percent 16 13 15" xfId="26280" xr:uid="{00000000-0005-0000-0000-0000A3660000}"/>
    <cellStyle name="Percent 16 13 15 2" xfId="26281" xr:uid="{00000000-0005-0000-0000-0000A4660000}"/>
    <cellStyle name="Percent 16 13 16" xfId="26282" xr:uid="{00000000-0005-0000-0000-0000A5660000}"/>
    <cellStyle name="Percent 16 13 16 2" xfId="26283" xr:uid="{00000000-0005-0000-0000-0000A6660000}"/>
    <cellStyle name="Percent 16 13 17" xfId="26284" xr:uid="{00000000-0005-0000-0000-0000A7660000}"/>
    <cellStyle name="Percent 16 13 17 2" xfId="26285" xr:uid="{00000000-0005-0000-0000-0000A8660000}"/>
    <cellStyle name="Percent 16 13 18" xfId="26286" xr:uid="{00000000-0005-0000-0000-0000A9660000}"/>
    <cellStyle name="Percent 16 13 18 2" xfId="26287" xr:uid="{00000000-0005-0000-0000-0000AA660000}"/>
    <cellStyle name="Percent 16 13 19" xfId="26288" xr:uid="{00000000-0005-0000-0000-0000AB660000}"/>
    <cellStyle name="Percent 16 13 19 2" xfId="26289" xr:uid="{00000000-0005-0000-0000-0000AC660000}"/>
    <cellStyle name="Percent 16 13 2" xfId="26290" xr:uid="{00000000-0005-0000-0000-0000AD660000}"/>
    <cellStyle name="Percent 16 13 2 2" xfId="26291" xr:uid="{00000000-0005-0000-0000-0000AE660000}"/>
    <cellStyle name="Percent 16 13 20" xfId="26292" xr:uid="{00000000-0005-0000-0000-0000AF660000}"/>
    <cellStyle name="Percent 16 13 20 2" xfId="26293" xr:uid="{00000000-0005-0000-0000-0000B0660000}"/>
    <cellStyle name="Percent 16 13 21" xfId="26294" xr:uid="{00000000-0005-0000-0000-0000B1660000}"/>
    <cellStyle name="Percent 16 13 21 2" xfId="26295" xr:uid="{00000000-0005-0000-0000-0000B2660000}"/>
    <cellStyle name="Percent 16 13 22" xfId="26296" xr:uid="{00000000-0005-0000-0000-0000B3660000}"/>
    <cellStyle name="Percent 16 13 22 2" xfId="26297" xr:uid="{00000000-0005-0000-0000-0000B4660000}"/>
    <cellStyle name="Percent 16 13 23" xfId="26298" xr:uid="{00000000-0005-0000-0000-0000B5660000}"/>
    <cellStyle name="Percent 16 13 23 2" xfId="26299" xr:uid="{00000000-0005-0000-0000-0000B6660000}"/>
    <cellStyle name="Percent 16 13 24" xfId="26300" xr:uid="{00000000-0005-0000-0000-0000B7660000}"/>
    <cellStyle name="Percent 16 13 24 2" xfId="26301" xr:uid="{00000000-0005-0000-0000-0000B8660000}"/>
    <cellStyle name="Percent 16 13 25" xfId="26302" xr:uid="{00000000-0005-0000-0000-0000B9660000}"/>
    <cellStyle name="Percent 16 13 25 2" xfId="26303" xr:uid="{00000000-0005-0000-0000-0000BA660000}"/>
    <cellStyle name="Percent 16 13 26" xfId="26304" xr:uid="{00000000-0005-0000-0000-0000BB660000}"/>
    <cellStyle name="Percent 16 13 26 2" xfId="26305" xr:uid="{00000000-0005-0000-0000-0000BC660000}"/>
    <cellStyle name="Percent 16 13 27" xfId="26306" xr:uid="{00000000-0005-0000-0000-0000BD660000}"/>
    <cellStyle name="Percent 16 13 27 2" xfId="26307" xr:uid="{00000000-0005-0000-0000-0000BE660000}"/>
    <cellStyle name="Percent 16 13 28" xfId="26308" xr:uid="{00000000-0005-0000-0000-0000BF660000}"/>
    <cellStyle name="Percent 16 13 28 2" xfId="26309" xr:uid="{00000000-0005-0000-0000-0000C0660000}"/>
    <cellStyle name="Percent 16 13 29" xfId="26310" xr:uid="{00000000-0005-0000-0000-0000C1660000}"/>
    <cellStyle name="Percent 16 13 29 2" xfId="26311" xr:uid="{00000000-0005-0000-0000-0000C2660000}"/>
    <cellStyle name="Percent 16 13 3" xfId="26312" xr:uid="{00000000-0005-0000-0000-0000C3660000}"/>
    <cellStyle name="Percent 16 13 3 2" xfId="26313" xr:uid="{00000000-0005-0000-0000-0000C4660000}"/>
    <cellStyle name="Percent 16 13 30" xfId="26314" xr:uid="{00000000-0005-0000-0000-0000C5660000}"/>
    <cellStyle name="Percent 16 13 30 2" xfId="26315" xr:uid="{00000000-0005-0000-0000-0000C6660000}"/>
    <cellStyle name="Percent 16 13 31" xfId="26316" xr:uid="{00000000-0005-0000-0000-0000C7660000}"/>
    <cellStyle name="Percent 16 13 31 2" xfId="26317" xr:uid="{00000000-0005-0000-0000-0000C8660000}"/>
    <cellStyle name="Percent 16 13 32" xfId="26318" xr:uid="{00000000-0005-0000-0000-0000C9660000}"/>
    <cellStyle name="Percent 16 13 32 2" xfId="26319" xr:uid="{00000000-0005-0000-0000-0000CA660000}"/>
    <cellStyle name="Percent 16 13 33" xfId="26320" xr:uid="{00000000-0005-0000-0000-0000CB660000}"/>
    <cellStyle name="Percent 16 13 33 2" xfId="26321" xr:uid="{00000000-0005-0000-0000-0000CC660000}"/>
    <cellStyle name="Percent 16 13 34" xfId="26322" xr:uid="{00000000-0005-0000-0000-0000CD660000}"/>
    <cellStyle name="Percent 16 13 34 2" xfId="26323" xr:uid="{00000000-0005-0000-0000-0000CE660000}"/>
    <cellStyle name="Percent 16 13 35" xfId="26324" xr:uid="{00000000-0005-0000-0000-0000CF660000}"/>
    <cellStyle name="Percent 16 13 35 2" xfId="26325" xr:uid="{00000000-0005-0000-0000-0000D0660000}"/>
    <cellStyle name="Percent 16 13 36" xfId="26326" xr:uid="{00000000-0005-0000-0000-0000D1660000}"/>
    <cellStyle name="Percent 16 13 36 2" xfId="26327" xr:uid="{00000000-0005-0000-0000-0000D2660000}"/>
    <cellStyle name="Percent 16 13 37" xfId="26328" xr:uid="{00000000-0005-0000-0000-0000D3660000}"/>
    <cellStyle name="Percent 16 13 37 2" xfId="26329" xr:uid="{00000000-0005-0000-0000-0000D4660000}"/>
    <cellStyle name="Percent 16 13 38" xfId="26330" xr:uid="{00000000-0005-0000-0000-0000D5660000}"/>
    <cellStyle name="Percent 16 13 38 2" xfId="26331" xr:uid="{00000000-0005-0000-0000-0000D6660000}"/>
    <cellStyle name="Percent 16 13 39" xfId="26332" xr:uid="{00000000-0005-0000-0000-0000D7660000}"/>
    <cellStyle name="Percent 16 13 4" xfId="26333" xr:uid="{00000000-0005-0000-0000-0000D8660000}"/>
    <cellStyle name="Percent 16 13 4 2" xfId="26334" xr:uid="{00000000-0005-0000-0000-0000D9660000}"/>
    <cellStyle name="Percent 16 13 5" xfId="26335" xr:uid="{00000000-0005-0000-0000-0000DA660000}"/>
    <cellStyle name="Percent 16 13 5 2" xfId="26336" xr:uid="{00000000-0005-0000-0000-0000DB660000}"/>
    <cellStyle name="Percent 16 13 6" xfId="26337" xr:uid="{00000000-0005-0000-0000-0000DC660000}"/>
    <cellStyle name="Percent 16 13 6 2" xfId="26338" xr:uid="{00000000-0005-0000-0000-0000DD660000}"/>
    <cellStyle name="Percent 16 13 7" xfId="26339" xr:uid="{00000000-0005-0000-0000-0000DE660000}"/>
    <cellStyle name="Percent 16 13 7 2" xfId="26340" xr:uid="{00000000-0005-0000-0000-0000DF660000}"/>
    <cellStyle name="Percent 16 13 8" xfId="26341" xr:uid="{00000000-0005-0000-0000-0000E0660000}"/>
    <cellStyle name="Percent 16 13 8 2" xfId="26342" xr:uid="{00000000-0005-0000-0000-0000E1660000}"/>
    <cellStyle name="Percent 16 13 9" xfId="26343" xr:uid="{00000000-0005-0000-0000-0000E2660000}"/>
    <cellStyle name="Percent 16 13 9 2" xfId="26344" xr:uid="{00000000-0005-0000-0000-0000E3660000}"/>
    <cellStyle name="Percent 16 14" xfId="26345" xr:uid="{00000000-0005-0000-0000-0000E4660000}"/>
    <cellStyle name="Percent 16 14 10" xfId="26346" xr:uid="{00000000-0005-0000-0000-0000E5660000}"/>
    <cellStyle name="Percent 16 14 10 2" xfId="26347" xr:uid="{00000000-0005-0000-0000-0000E6660000}"/>
    <cellStyle name="Percent 16 14 11" xfId="26348" xr:uid="{00000000-0005-0000-0000-0000E7660000}"/>
    <cellStyle name="Percent 16 14 11 2" xfId="26349" xr:uid="{00000000-0005-0000-0000-0000E8660000}"/>
    <cellStyle name="Percent 16 14 12" xfId="26350" xr:uid="{00000000-0005-0000-0000-0000E9660000}"/>
    <cellStyle name="Percent 16 14 12 2" xfId="26351" xr:uid="{00000000-0005-0000-0000-0000EA660000}"/>
    <cellStyle name="Percent 16 14 13" xfId="26352" xr:uid="{00000000-0005-0000-0000-0000EB660000}"/>
    <cellStyle name="Percent 16 14 13 2" xfId="26353" xr:uid="{00000000-0005-0000-0000-0000EC660000}"/>
    <cellStyle name="Percent 16 14 14" xfId="26354" xr:uid="{00000000-0005-0000-0000-0000ED660000}"/>
    <cellStyle name="Percent 16 14 14 2" xfId="26355" xr:uid="{00000000-0005-0000-0000-0000EE660000}"/>
    <cellStyle name="Percent 16 14 15" xfId="26356" xr:uid="{00000000-0005-0000-0000-0000EF660000}"/>
    <cellStyle name="Percent 16 14 15 2" xfId="26357" xr:uid="{00000000-0005-0000-0000-0000F0660000}"/>
    <cellStyle name="Percent 16 14 16" xfId="26358" xr:uid="{00000000-0005-0000-0000-0000F1660000}"/>
    <cellStyle name="Percent 16 14 16 2" xfId="26359" xr:uid="{00000000-0005-0000-0000-0000F2660000}"/>
    <cellStyle name="Percent 16 14 17" xfId="26360" xr:uid="{00000000-0005-0000-0000-0000F3660000}"/>
    <cellStyle name="Percent 16 14 17 2" xfId="26361" xr:uid="{00000000-0005-0000-0000-0000F4660000}"/>
    <cellStyle name="Percent 16 14 18" xfId="26362" xr:uid="{00000000-0005-0000-0000-0000F5660000}"/>
    <cellStyle name="Percent 16 14 18 2" xfId="26363" xr:uid="{00000000-0005-0000-0000-0000F6660000}"/>
    <cellStyle name="Percent 16 14 19" xfId="26364" xr:uid="{00000000-0005-0000-0000-0000F7660000}"/>
    <cellStyle name="Percent 16 14 19 2" xfId="26365" xr:uid="{00000000-0005-0000-0000-0000F8660000}"/>
    <cellStyle name="Percent 16 14 2" xfId="26366" xr:uid="{00000000-0005-0000-0000-0000F9660000}"/>
    <cellStyle name="Percent 16 14 2 2" xfId="26367" xr:uid="{00000000-0005-0000-0000-0000FA660000}"/>
    <cellStyle name="Percent 16 14 20" xfId="26368" xr:uid="{00000000-0005-0000-0000-0000FB660000}"/>
    <cellStyle name="Percent 16 14 20 2" xfId="26369" xr:uid="{00000000-0005-0000-0000-0000FC660000}"/>
    <cellStyle name="Percent 16 14 21" xfId="26370" xr:uid="{00000000-0005-0000-0000-0000FD660000}"/>
    <cellStyle name="Percent 16 14 21 2" xfId="26371" xr:uid="{00000000-0005-0000-0000-0000FE660000}"/>
    <cellStyle name="Percent 16 14 22" xfId="26372" xr:uid="{00000000-0005-0000-0000-0000FF660000}"/>
    <cellStyle name="Percent 16 14 22 2" xfId="26373" xr:uid="{00000000-0005-0000-0000-000000670000}"/>
    <cellStyle name="Percent 16 14 23" xfId="26374" xr:uid="{00000000-0005-0000-0000-000001670000}"/>
    <cellStyle name="Percent 16 14 23 2" xfId="26375" xr:uid="{00000000-0005-0000-0000-000002670000}"/>
    <cellStyle name="Percent 16 14 24" xfId="26376" xr:uid="{00000000-0005-0000-0000-000003670000}"/>
    <cellStyle name="Percent 16 14 24 2" xfId="26377" xr:uid="{00000000-0005-0000-0000-000004670000}"/>
    <cellStyle name="Percent 16 14 25" xfId="26378" xr:uid="{00000000-0005-0000-0000-000005670000}"/>
    <cellStyle name="Percent 16 14 25 2" xfId="26379" xr:uid="{00000000-0005-0000-0000-000006670000}"/>
    <cellStyle name="Percent 16 14 26" xfId="26380" xr:uid="{00000000-0005-0000-0000-000007670000}"/>
    <cellStyle name="Percent 16 14 26 2" xfId="26381" xr:uid="{00000000-0005-0000-0000-000008670000}"/>
    <cellStyle name="Percent 16 14 27" xfId="26382" xr:uid="{00000000-0005-0000-0000-000009670000}"/>
    <cellStyle name="Percent 16 14 27 2" xfId="26383" xr:uid="{00000000-0005-0000-0000-00000A670000}"/>
    <cellStyle name="Percent 16 14 28" xfId="26384" xr:uid="{00000000-0005-0000-0000-00000B670000}"/>
    <cellStyle name="Percent 16 14 28 2" xfId="26385" xr:uid="{00000000-0005-0000-0000-00000C670000}"/>
    <cellStyle name="Percent 16 14 29" xfId="26386" xr:uid="{00000000-0005-0000-0000-00000D670000}"/>
    <cellStyle name="Percent 16 14 29 2" xfId="26387" xr:uid="{00000000-0005-0000-0000-00000E670000}"/>
    <cellStyle name="Percent 16 14 3" xfId="26388" xr:uid="{00000000-0005-0000-0000-00000F670000}"/>
    <cellStyle name="Percent 16 14 3 2" xfId="26389" xr:uid="{00000000-0005-0000-0000-000010670000}"/>
    <cellStyle name="Percent 16 14 30" xfId="26390" xr:uid="{00000000-0005-0000-0000-000011670000}"/>
    <cellStyle name="Percent 16 14 30 2" xfId="26391" xr:uid="{00000000-0005-0000-0000-000012670000}"/>
    <cellStyle name="Percent 16 14 31" xfId="26392" xr:uid="{00000000-0005-0000-0000-000013670000}"/>
    <cellStyle name="Percent 16 14 31 2" xfId="26393" xr:uid="{00000000-0005-0000-0000-000014670000}"/>
    <cellStyle name="Percent 16 14 32" xfId="26394" xr:uid="{00000000-0005-0000-0000-000015670000}"/>
    <cellStyle name="Percent 16 14 32 2" xfId="26395" xr:uid="{00000000-0005-0000-0000-000016670000}"/>
    <cellStyle name="Percent 16 14 33" xfId="26396" xr:uid="{00000000-0005-0000-0000-000017670000}"/>
    <cellStyle name="Percent 16 14 33 2" xfId="26397" xr:uid="{00000000-0005-0000-0000-000018670000}"/>
    <cellStyle name="Percent 16 14 34" xfId="26398" xr:uid="{00000000-0005-0000-0000-000019670000}"/>
    <cellStyle name="Percent 16 14 34 2" xfId="26399" xr:uid="{00000000-0005-0000-0000-00001A670000}"/>
    <cellStyle name="Percent 16 14 35" xfId="26400" xr:uid="{00000000-0005-0000-0000-00001B670000}"/>
    <cellStyle name="Percent 16 14 35 2" xfId="26401" xr:uid="{00000000-0005-0000-0000-00001C670000}"/>
    <cellStyle name="Percent 16 14 36" xfId="26402" xr:uid="{00000000-0005-0000-0000-00001D670000}"/>
    <cellStyle name="Percent 16 14 36 2" xfId="26403" xr:uid="{00000000-0005-0000-0000-00001E670000}"/>
    <cellStyle name="Percent 16 14 37" xfId="26404" xr:uid="{00000000-0005-0000-0000-00001F670000}"/>
    <cellStyle name="Percent 16 14 37 2" xfId="26405" xr:uid="{00000000-0005-0000-0000-000020670000}"/>
    <cellStyle name="Percent 16 14 38" xfId="26406" xr:uid="{00000000-0005-0000-0000-000021670000}"/>
    <cellStyle name="Percent 16 14 38 2" xfId="26407" xr:uid="{00000000-0005-0000-0000-000022670000}"/>
    <cellStyle name="Percent 16 14 39" xfId="26408" xr:uid="{00000000-0005-0000-0000-000023670000}"/>
    <cellStyle name="Percent 16 14 4" xfId="26409" xr:uid="{00000000-0005-0000-0000-000024670000}"/>
    <cellStyle name="Percent 16 14 4 2" xfId="26410" xr:uid="{00000000-0005-0000-0000-000025670000}"/>
    <cellStyle name="Percent 16 14 5" xfId="26411" xr:uid="{00000000-0005-0000-0000-000026670000}"/>
    <cellStyle name="Percent 16 14 5 2" xfId="26412" xr:uid="{00000000-0005-0000-0000-000027670000}"/>
    <cellStyle name="Percent 16 14 6" xfId="26413" xr:uid="{00000000-0005-0000-0000-000028670000}"/>
    <cellStyle name="Percent 16 14 6 2" xfId="26414" xr:uid="{00000000-0005-0000-0000-000029670000}"/>
    <cellStyle name="Percent 16 14 7" xfId="26415" xr:uid="{00000000-0005-0000-0000-00002A670000}"/>
    <cellStyle name="Percent 16 14 7 2" xfId="26416" xr:uid="{00000000-0005-0000-0000-00002B670000}"/>
    <cellStyle name="Percent 16 14 8" xfId="26417" xr:uid="{00000000-0005-0000-0000-00002C670000}"/>
    <cellStyle name="Percent 16 14 8 2" xfId="26418" xr:uid="{00000000-0005-0000-0000-00002D670000}"/>
    <cellStyle name="Percent 16 14 9" xfId="26419" xr:uid="{00000000-0005-0000-0000-00002E670000}"/>
    <cellStyle name="Percent 16 14 9 2" xfId="26420" xr:uid="{00000000-0005-0000-0000-00002F670000}"/>
    <cellStyle name="Percent 16 15" xfId="26421" xr:uid="{00000000-0005-0000-0000-000030670000}"/>
    <cellStyle name="Percent 16 15 10" xfId="26422" xr:uid="{00000000-0005-0000-0000-000031670000}"/>
    <cellStyle name="Percent 16 15 10 2" xfId="26423" xr:uid="{00000000-0005-0000-0000-000032670000}"/>
    <cellStyle name="Percent 16 15 11" xfId="26424" xr:uid="{00000000-0005-0000-0000-000033670000}"/>
    <cellStyle name="Percent 16 15 11 2" xfId="26425" xr:uid="{00000000-0005-0000-0000-000034670000}"/>
    <cellStyle name="Percent 16 15 12" xfId="26426" xr:uid="{00000000-0005-0000-0000-000035670000}"/>
    <cellStyle name="Percent 16 15 12 2" xfId="26427" xr:uid="{00000000-0005-0000-0000-000036670000}"/>
    <cellStyle name="Percent 16 15 13" xfId="26428" xr:uid="{00000000-0005-0000-0000-000037670000}"/>
    <cellStyle name="Percent 16 15 13 2" xfId="26429" xr:uid="{00000000-0005-0000-0000-000038670000}"/>
    <cellStyle name="Percent 16 15 14" xfId="26430" xr:uid="{00000000-0005-0000-0000-000039670000}"/>
    <cellStyle name="Percent 16 15 14 2" xfId="26431" xr:uid="{00000000-0005-0000-0000-00003A670000}"/>
    <cellStyle name="Percent 16 15 15" xfId="26432" xr:uid="{00000000-0005-0000-0000-00003B670000}"/>
    <cellStyle name="Percent 16 15 15 2" xfId="26433" xr:uid="{00000000-0005-0000-0000-00003C670000}"/>
    <cellStyle name="Percent 16 15 16" xfId="26434" xr:uid="{00000000-0005-0000-0000-00003D670000}"/>
    <cellStyle name="Percent 16 15 16 2" xfId="26435" xr:uid="{00000000-0005-0000-0000-00003E670000}"/>
    <cellStyle name="Percent 16 15 17" xfId="26436" xr:uid="{00000000-0005-0000-0000-00003F670000}"/>
    <cellStyle name="Percent 16 15 17 2" xfId="26437" xr:uid="{00000000-0005-0000-0000-000040670000}"/>
    <cellStyle name="Percent 16 15 18" xfId="26438" xr:uid="{00000000-0005-0000-0000-000041670000}"/>
    <cellStyle name="Percent 16 15 18 2" xfId="26439" xr:uid="{00000000-0005-0000-0000-000042670000}"/>
    <cellStyle name="Percent 16 15 19" xfId="26440" xr:uid="{00000000-0005-0000-0000-000043670000}"/>
    <cellStyle name="Percent 16 15 19 2" xfId="26441" xr:uid="{00000000-0005-0000-0000-000044670000}"/>
    <cellStyle name="Percent 16 15 2" xfId="26442" xr:uid="{00000000-0005-0000-0000-000045670000}"/>
    <cellStyle name="Percent 16 15 2 2" xfId="26443" xr:uid="{00000000-0005-0000-0000-000046670000}"/>
    <cellStyle name="Percent 16 15 20" xfId="26444" xr:uid="{00000000-0005-0000-0000-000047670000}"/>
    <cellStyle name="Percent 16 15 20 2" xfId="26445" xr:uid="{00000000-0005-0000-0000-000048670000}"/>
    <cellStyle name="Percent 16 15 21" xfId="26446" xr:uid="{00000000-0005-0000-0000-000049670000}"/>
    <cellStyle name="Percent 16 15 21 2" xfId="26447" xr:uid="{00000000-0005-0000-0000-00004A670000}"/>
    <cellStyle name="Percent 16 15 22" xfId="26448" xr:uid="{00000000-0005-0000-0000-00004B670000}"/>
    <cellStyle name="Percent 16 15 22 2" xfId="26449" xr:uid="{00000000-0005-0000-0000-00004C670000}"/>
    <cellStyle name="Percent 16 15 23" xfId="26450" xr:uid="{00000000-0005-0000-0000-00004D670000}"/>
    <cellStyle name="Percent 16 15 23 2" xfId="26451" xr:uid="{00000000-0005-0000-0000-00004E670000}"/>
    <cellStyle name="Percent 16 15 24" xfId="26452" xr:uid="{00000000-0005-0000-0000-00004F670000}"/>
    <cellStyle name="Percent 16 15 24 2" xfId="26453" xr:uid="{00000000-0005-0000-0000-000050670000}"/>
    <cellStyle name="Percent 16 15 25" xfId="26454" xr:uid="{00000000-0005-0000-0000-000051670000}"/>
    <cellStyle name="Percent 16 15 25 2" xfId="26455" xr:uid="{00000000-0005-0000-0000-000052670000}"/>
    <cellStyle name="Percent 16 15 26" xfId="26456" xr:uid="{00000000-0005-0000-0000-000053670000}"/>
    <cellStyle name="Percent 16 15 26 2" xfId="26457" xr:uid="{00000000-0005-0000-0000-000054670000}"/>
    <cellStyle name="Percent 16 15 27" xfId="26458" xr:uid="{00000000-0005-0000-0000-000055670000}"/>
    <cellStyle name="Percent 16 15 27 2" xfId="26459" xr:uid="{00000000-0005-0000-0000-000056670000}"/>
    <cellStyle name="Percent 16 15 28" xfId="26460" xr:uid="{00000000-0005-0000-0000-000057670000}"/>
    <cellStyle name="Percent 16 15 28 2" xfId="26461" xr:uid="{00000000-0005-0000-0000-000058670000}"/>
    <cellStyle name="Percent 16 15 29" xfId="26462" xr:uid="{00000000-0005-0000-0000-000059670000}"/>
    <cellStyle name="Percent 16 15 29 2" xfId="26463" xr:uid="{00000000-0005-0000-0000-00005A670000}"/>
    <cellStyle name="Percent 16 15 3" xfId="26464" xr:uid="{00000000-0005-0000-0000-00005B670000}"/>
    <cellStyle name="Percent 16 15 3 2" xfId="26465" xr:uid="{00000000-0005-0000-0000-00005C670000}"/>
    <cellStyle name="Percent 16 15 30" xfId="26466" xr:uid="{00000000-0005-0000-0000-00005D670000}"/>
    <cellStyle name="Percent 16 15 30 2" xfId="26467" xr:uid="{00000000-0005-0000-0000-00005E670000}"/>
    <cellStyle name="Percent 16 15 31" xfId="26468" xr:uid="{00000000-0005-0000-0000-00005F670000}"/>
    <cellStyle name="Percent 16 15 31 2" xfId="26469" xr:uid="{00000000-0005-0000-0000-000060670000}"/>
    <cellStyle name="Percent 16 15 32" xfId="26470" xr:uid="{00000000-0005-0000-0000-000061670000}"/>
    <cellStyle name="Percent 16 15 32 2" xfId="26471" xr:uid="{00000000-0005-0000-0000-000062670000}"/>
    <cellStyle name="Percent 16 15 33" xfId="26472" xr:uid="{00000000-0005-0000-0000-000063670000}"/>
    <cellStyle name="Percent 16 15 33 2" xfId="26473" xr:uid="{00000000-0005-0000-0000-000064670000}"/>
    <cellStyle name="Percent 16 15 34" xfId="26474" xr:uid="{00000000-0005-0000-0000-000065670000}"/>
    <cellStyle name="Percent 16 15 34 2" xfId="26475" xr:uid="{00000000-0005-0000-0000-000066670000}"/>
    <cellStyle name="Percent 16 15 35" xfId="26476" xr:uid="{00000000-0005-0000-0000-000067670000}"/>
    <cellStyle name="Percent 16 15 35 2" xfId="26477" xr:uid="{00000000-0005-0000-0000-000068670000}"/>
    <cellStyle name="Percent 16 15 36" xfId="26478" xr:uid="{00000000-0005-0000-0000-000069670000}"/>
    <cellStyle name="Percent 16 15 36 2" xfId="26479" xr:uid="{00000000-0005-0000-0000-00006A670000}"/>
    <cellStyle name="Percent 16 15 37" xfId="26480" xr:uid="{00000000-0005-0000-0000-00006B670000}"/>
    <cellStyle name="Percent 16 15 37 2" xfId="26481" xr:uid="{00000000-0005-0000-0000-00006C670000}"/>
    <cellStyle name="Percent 16 15 38" xfId="26482" xr:uid="{00000000-0005-0000-0000-00006D670000}"/>
    <cellStyle name="Percent 16 15 38 2" xfId="26483" xr:uid="{00000000-0005-0000-0000-00006E670000}"/>
    <cellStyle name="Percent 16 15 39" xfId="26484" xr:uid="{00000000-0005-0000-0000-00006F670000}"/>
    <cellStyle name="Percent 16 15 4" xfId="26485" xr:uid="{00000000-0005-0000-0000-000070670000}"/>
    <cellStyle name="Percent 16 15 4 2" xfId="26486" xr:uid="{00000000-0005-0000-0000-000071670000}"/>
    <cellStyle name="Percent 16 15 5" xfId="26487" xr:uid="{00000000-0005-0000-0000-000072670000}"/>
    <cellStyle name="Percent 16 15 5 2" xfId="26488" xr:uid="{00000000-0005-0000-0000-000073670000}"/>
    <cellStyle name="Percent 16 15 6" xfId="26489" xr:uid="{00000000-0005-0000-0000-000074670000}"/>
    <cellStyle name="Percent 16 15 6 2" xfId="26490" xr:uid="{00000000-0005-0000-0000-000075670000}"/>
    <cellStyle name="Percent 16 15 7" xfId="26491" xr:uid="{00000000-0005-0000-0000-000076670000}"/>
    <cellStyle name="Percent 16 15 7 2" xfId="26492" xr:uid="{00000000-0005-0000-0000-000077670000}"/>
    <cellStyle name="Percent 16 15 8" xfId="26493" xr:uid="{00000000-0005-0000-0000-000078670000}"/>
    <cellStyle name="Percent 16 15 8 2" xfId="26494" xr:uid="{00000000-0005-0000-0000-000079670000}"/>
    <cellStyle name="Percent 16 15 9" xfId="26495" xr:uid="{00000000-0005-0000-0000-00007A670000}"/>
    <cellStyle name="Percent 16 15 9 2" xfId="26496" xr:uid="{00000000-0005-0000-0000-00007B670000}"/>
    <cellStyle name="Percent 16 16" xfId="26497" xr:uid="{00000000-0005-0000-0000-00007C670000}"/>
    <cellStyle name="Percent 16 16 10" xfId="26498" xr:uid="{00000000-0005-0000-0000-00007D670000}"/>
    <cellStyle name="Percent 16 16 10 2" xfId="26499" xr:uid="{00000000-0005-0000-0000-00007E670000}"/>
    <cellStyle name="Percent 16 16 11" xfId="26500" xr:uid="{00000000-0005-0000-0000-00007F670000}"/>
    <cellStyle name="Percent 16 16 11 2" xfId="26501" xr:uid="{00000000-0005-0000-0000-000080670000}"/>
    <cellStyle name="Percent 16 16 12" xfId="26502" xr:uid="{00000000-0005-0000-0000-000081670000}"/>
    <cellStyle name="Percent 16 16 12 2" xfId="26503" xr:uid="{00000000-0005-0000-0000-000082670000}"/>
    <cellStyle name="Percent 16 16 13" xfId="26504" xr:uid="{00000000-0005-0000-0000-000083670000}"/>
    <cellStyle name="Percent 16 16 13 2" xfId="26505" xr:uid="{00000000-0005-0000-0000-000084670000}"/>
    <cellStyle name="Percent 16 16 14" xfId="26506" xr:uid="{00000000-0005-0000-0000-000085670000}"/>
    <cellStyle name="Percent 16 16 14 2" xfId="26507" xr:uid="{00000000-0005-0000-0000-000086670000}"/>
    <cellStyle name="Percent 16 16 15" xfId="26508" xr:uid="{00000000-0005-0000-0000-000087670000}"/>
    <cellStyle name="Percent 16 16 15 2" xfId="26509" xr:uid="{00000000-0005-0000-0000-000088670000}"/>
    <cellStyle name="Percent 16 16 16" xfId="26510" xr:uid="{00000000-0005-0000-0000-000089670000}"/>
    <cellStyle name="Percent 16 16 16 2" xfId="26511" xr:uid="{00000000-0005-0000-0000-00008A670000}"/>
    <cellStyle name="Percent 16 16 17" xfId="26512" xr:uid="{00000000-0005-0000-0000-00008B670000}"/>
    <cellStyle name="Percent 16 16 17 2" xfId="26513" xr:uid="{00000000-0005-0000-0000-00008C670000}"/>
    <cellStyle name="Percent 16 16 18" xfId="26514" xr:uid="{00000000-0005-0000-0000-00008D670000}"/>
    <cellStyle name="Percent 16 16 18 2" xfId="26515" xr:uid="{00000000-0005-0000-0000-00008E670000}"/>
    <cellStyle name="Percent 16 16 19" xfId="26516" xr:uid="{00000000-0005-0000-0000-00008F670000}"/>
    <cellStyle name="Percent 16 16 19 2" xfId="26517" xr:uid="{00000000-0005-0000-0000-000090670000}"/>
    <cellStyle name="Percent 16 16 2" xfId="26518" xr:uid="{00000000-0005-0000-0000-000091670000}"/>
    <cellStyle name="Percent 16 16 2 2" xfId="26519" xr:uid="{00000000-0005-0000-0000-000092670000}"/>
    <cellStyle name="Percent 16 16 20" xfId="26520" xr:uid="{00000000-0005-0000-0000-000093670000}"/>
    <cellStyle name="Percent 16 16 20 2" xfId="26521" xr:uid="{00000000-0005-0000-0000-000094670000}"/>
    <cellStyle name="Percent 16 16 21" xfId="26522" xr:uid="{00000000-0005-0000-0000-000095670000}"/>
    <cellStyle name="Percent 16 16 21 2" xfId="26523" xr:uid="{00000000-0005-0000-0000-000096670000}"/>
    <cellStyle name="Percent 16 16 22" xfId="26524" xr:uid="{00000000-0005-0000-0000-000097670000}"/>
    <cellStyle name="Percent 16 16 22 2" xfId="26525" xr:uid="{00000000-0005-0000-0000-000098670000}"/>
    <cellStyle name="Percent 16 16 23" xfId="26526" xr:uid="{00000000-0005-0000-0000-000099670000}"/>
    <cellStyle name="Percent 16 16 23 2" xfId="26527" xr:uid="{00000000-0005-0000-0000-00009A670000}"/>
    <cellStyle name="Percent 16 16 24" xfId="26528" xr:uid="{00000000-0005-0000-0000-00009B670000}"/>
    <cellStyle name="Percent 16 16 24 2" xfId="26529" xr:uid="{00000000-0005-0000-0000-00009C670000}"/>
    <cellStyle name="Percent 16 16 25" xfId="26530" xr:uid="{00000000-0005-0000-0000-00009D670000}"/>
    <cellStyle name="Percent 16 16 25 2" xfId="26531" xr:uid="{00000000-0005-0000-0000-00009E670000}"/>
    <cellStyle name="Percent 16 16 26" xfId="26532" xr:uid="{00000000-0005-0000-0000-00009F670000}"/>
    <cellStyle name="Percent 16 16 26 2" xfId="26533" xr:uid="{00000000-0005-0000-0000-0000A0670000}"/>
    <cellStyle name="Percent 16 16 27" xfId="26534" xr:uid="{00000000-0005-0000-0000-0000A1670000}"/>
    <cellStyle name="Percent 16 16 27 2" xfId="26535" xr:uid="{00000000-0005-0000-0000-0000A2670000}"/>
    <cellStyle name="Percent 16 16 28" xfId="26536" xr:uid="{00000000-0005-0000-0000-0000A3670000}"/>
    <cellStyle name="Percent 16 16 28 2" xfId="26537" xr:uid="{00000000-0005-0000-0000-0000A4670000}"/>
    <cellStyle name="Percent 16 16 29" xfId="26538" xr:uid="{00000000-0005-0000-0000-0000A5670000}"/>
    <cellStyle name="Percent 16 16 29 2" xfId="26539" xr:uid="{00000000-0005-0000-0000-0000A6670000}"/>
    <cellStyle name="Percent 16 16 3" xfId="26540" xr:uid="{00000000-0005-0000-0000-0000A7670000}"/>
    <cellStyle name="Percent 16 16 3 2" xfId="26541" xr:uid="{00000000-0005-0000-0000-0000A8670000}"/>
    <cellStyle name="Percent 16 16 30" xfId="26542" xr:uid="{00000000-0005-0000-0000-0000A9670000}"/>
    <cellStyle name="Percent 16 16 30 2" xfId="26543" xr:uid="{00000000-0005-0000-0000-0000AA670000}"/>
    <cellStyle name="Percent 16 16 31" xfId="26544" xr:uid="{00000000-0005-0000-0000-0000AB670000}"/>
    <cellStyle name="Percent 16 16 31 2" xfId="26545" xr:uid="{00000000-0005-0000-0000-0000AC670000}"/>
    <cellStyle name="Percent 16 16 32" xfId="26546" xr:uid="{00000000-0005-0000-0000-0000AD670000}"/>
    <cellStyle name="Percent 16 16 32 2" xfId="26547" xr:uid="{00000000-0005-0000-0000-0000AE670000}"/>
    <cellStyle name="Percent 16 16 33" xfId="26548" xr:uid="{00000000-0005-0000-0000-0000AF670000}"/>
    <cellStyle name="Percent 16 16 33 2" xfId="26549" xr:uid="{00000000-0005-0000-0000-0000B0670000}"/>
    <cellStyle name="Percent 16 16 34" xfId="26550" xr:uid="{00000000-0005-0000-0000-0000B1670000}"/>
    <cellStyle name="Percent 16 16 34 2" xfId="26551" xr:uid="{00000000-0005-0000-0000-0000B2670000}"/>
    <cellStyle name="Percent 16 16 35" xfId="26552" xr:uid="{00000000-0005-0000-0000-0000B3670000}"/>
    <cellStyle name="Percent 16 16 35 2" xfId="26553" xr:uid="{00000000-0005-0000-0000-0000B4670000}"/>
    <cellStyle name="Percent 16 16 36" xfId="26554" xr:uid="{00000000-0005-0000-0000-0000B5670000}"/>
    <cellStyle name="Percent 16 16 36 2" xfId="26555" xr:uid="{00000000-0005-0000-0000-0000B6670000}"/>
    <cellStyle name="Percent 16 16 37" xfId="26556" xr:uid="{00000000-0005-0000-0000-0000B7670000}"/>
    <cellStyle name="Percent 16 16 37 2" xfId="26557" xr:uid="{00000000-0005-0000-0000-0000B8670000}"/>
    <cellStyle name="Percent 16 16 38" xfId="26558" xr:uid="{00000000-0005-0000-0000-0000B9670000}"/>
    <cellStyle name="Percent 16 16 38 2" xfId="26559" xr:uid="{00000000-0005-0000-0000-0000BA670000}"/>
    <cellStyle name="Percent 16 16 39" xfId="26560" xr:uid="{00000000-0005-0000-0000-0000BB670000}"/>
    <cellStyle name="Percent 16 16 4" xfId="26561" xr:uid="{00000000-0005-0000-0000-0000BC670000}"/>
    <cellStyle name="Percent 16 16 4 2" xfId="26562" xr:uid="{00000000-0005-0000-0000-0000BD670000}"/>
    <cellStyle name="Percent 16 16 5" xfId="26563" xr:uid="{00000000-0005-0000-0000-0000BE670000}"/>
    <cellStyle name="Percent 16 16 5 2" xfId="26564" xr:uid="{00000000-0005-0000-0000-0000BF670000}"/>
    <cellStyle name="Percent 16 16 6" xfId="26565" xr:uid="{00000000-0005-0000-0000-0000C0670000}"/>
    <cellStyle name="Percent 16 16 6 2" xfId="26566" xr:uid="{00000000-0005-0000-0000-0000C1670000}"/>
    <cellStyle name="Percent 16 16 7" xfId="26567" xr:uid="{00000000-0005-0000-0000-0000C2670000}"/>
    <cellStyle name="Percent 16 16 7 2" xfId="26568" xr:uid="{00000000-0005-0000-0000-0000C3670000}"/>
    <cellStyle name="Percent 16 16 8" xfId="26569" xr:uid="{00000000-0005-0000-0000-0000C4670000}"/>
    <cellStyle name="Percent 16 16 8 2" xfId="26570" xr:uid="{00000000-0005-0000-0000-0000C5670000}"/>
    <cellStyle name="Percent 16 16 9" xfId="26571" xr:uid="{00000000-0005-0000-0000-0000C6670000}"/>
    <cellStyle name="Percent 16 16 9 2" xfId="26572" xr:uid="{00000000-0005-0000-0000-0000C7670000}"/>
    <cellStyle name="Percent 16 17" xfId="26573" xr:uid="{00000000-0005-0000-0000-0000C8670000}"/>
    <cellStyle name="Percent 16 17 10" xfId="26574" xr:uid="{00000000-0005-0000-0000-0000C9670000}"/>
    <cellStyle name="Percent 16 17 10 2" xfId="26575" xr:uid="{00000000-0005-0000-0000-0000CA670000}"/>
    <cellStyle name="Percent 16 17 11" xfId="26576" xr:uid="{00000000-0005-0000-0000-0000CB670000}"/>
    <cellStyle name="Percent 16 17 11 2" xfId="26577" xr:uid="{00000000-0005-0000-0000-0000CC670000}"/>
    <cellStyle name="Percent 16 17 12" xfId="26578" xr:uid="{00000000-0005-0000-0000-0000CD670000}"/>
    <cellStyle name="Percent 16 17 12 2" xfId="26579" xr:uid="{00000000-0005-0000-0000-0000CE670000}"/>
    <cellStyle name="Percent 16 17 13" xfId="26580" xr:uid="{00000000-0005-0000-0000-0000CF670000}"/>
    <cellStyle name="Percent 16 17 13 2" xfId="26581" xr:uid="{00000000-0005-0000-0000-0000D0670000}"/>
    <cellStyle name="Percent 16 17 14" xfId="26582" xr:uid="{00000000-0005-0000-0000-0000D1670000}"/>
    <cellStyle name="Percent 16 17 14 2" xfId="26583" xr:uid="{00000000-0005-0000-0000-0000D2670000}"/>
    <cellStyle name="Percent 16 17 15" xfId="26584" xr:uid="{00000000-0005-0000-0000-0000D3670000}"/>
    <cellStyle name="Percent 16 17 15 2" xfId="26585" xr:uid="{00000000-0005-0000-0000-0000D4670000}"/>
    <cellStyle name="Percent 16 17 16" xfId="26586" xr:uid="{00000000-0005-0000-0000-0000D5670000}"/>
    <cellStyle name="Percent 16 17 16 2" xfId="26587" xr:uid="{00000000-0005-0000-0000-0000D6670000}"/>
    <cellStyle name="Percent 16 17 17" xfId="26588" xr:uid="{00000000-0005-0000-0000-0000D7670000}"/>
    <cellStyle name="Percent 16 17 17 2" xfId="26589" xr:uid="{00000000-0005-0000-0000-0000D8670000}"/>
    <cellStyle name="Percent 16 17 18" xfId="26590" xr:uid="{00000000-0005-0000-0000-0000D9670000}"/>
    <cellStyle name="Percent 16 17 18 2" xfId="26591" xr:uid="{00000000-0005-0000-0000-0000DA670000}"/>
    <cellStyle name="Percent 16 17 19" xfId="26592" xr:uid="{00000000-0005-0000-0000-0000DB670000}"/>
    <cellStyle name="Percent 16 17 19 2" xfId="26593" xr:uid="{00000000-0005-0000-0000-0000DC670000}"/>
    <cellStyle name="Percent 16 17 2" xfId="26594" xr:uid="{00000000-0005-0000-0000-0000DD670000}"/>
    <cellStyle name="Percent 16 17 2 2" xfId="26595" xr:uid="{00000000-0005-0000-0000-0000DE670000}"/>
    <cellStyle name="Percent 16 17 20" xfId="26596" xr:uid="{00000000-0005-0000-0000-0000DF670000}"/>
    <cellStyle name="Percent 16 17 20 2" xfId="26597" xr:uid="{00000000-0005-0000-0000-0000E0670000}"/>
    <cellStyle name="Percent 16 17 21" xfId="26598" xr:uid="{00000000-0005-0000-0000-0000E1670000}"/>
    <cellStyle name="Percent 16 17 21 2" xfId="26599" xr:uid="{00000000-0005-0000-0000-0000E2670000}"/>
    <cellStyle name="Percent 16 17 22" xfId="26600" xr:uid="{00000000-0005-0000-0000-0000E3670000}"/>
    <cellStyle name="Percent 16 17 22 2" xfId="26601" xr:uid="{00000000-0005-0000-0000-0000E4670000}"/>
    <cellStyle name="Percent 16 17 23" xfId="26602" xr:uid="{00000000-0005-0000-0000-0000E5670000}"/>
    <cellStyle name="Percent 16 17 23 2" xfId="26603" xr:uid="{00000000-0005-0000-0000-0000E6670000}"/>
    <cellStyle name="Percent 16 17 24" xfId="26604" xr:uid="{00000000-0005-0000-0000-0000E7670000}"/>
    <cellStyle name="Percent 16 17 24 2" xfId="26605" xr:uid="{00000000-0005-0000-0000-0000E8670000}"/>
    <cellStyle name="Percent 16 17 25" xfId="26606" xr:uid="{00000000-0005-0000-0000-0000E9670000}"/>
    <cellStyle name="Percent 16 17 25 2" xfId="26607" xr:uid="{00000000-0005-0000-0000-0000EA670000}"/>
    <cellStyle name="Percent 16 17 26" xfId="26608" xr:uid="{00000000-0005-0000-0000-0000EB670000}"/>
    <cellStyle name="Percent 16 17 26 2" xfId="26609" xr:uid="{00000000-0005-0000-0000-0000EC670000}"/>
    <cellStyle name="Percent 16 17 27" xfId="26610" xr:uid="{00000000-0005-0000-0000-0000ED670000}"/>
    <cellStyle name="Percent 16 17 27 2" xfId="26611" xr:uid="{00000000-0005-0000-0000-0000EE670000}"/>
    <cellStyle name="Percent 16 17 28" xfId="26612" xr:uid="{00000000-0005-0000-0000-0000EF670000}"/>
    <cellStyle name="Percent 16 17 28 2" xfId="26613" xr:uid="{00000000-0005-0000-0000-0000F0670000}"/>
    <cellStyle name="Percent 16 17 29" xfId="26614" xr:uid="{00000000-0005-0000-0000-0000F1670000}"/>
    <cellStyle name="Percent 16 17 29 2" xfId="26615" xr:uid="{00000000-0005-0000-0000-0000F2670000}"/>
    <cellStyle name="Percent 16 17 3" xfId="26616" xr:uid="{00000000-0005-0000-0000-0000F3670000}"/>
    <cellStyle name="Percent 16 17 3 2" xfId="26617" xr:uid="{00000000-0005-0000-0000-0000F4670000}"/>
    <cellStyle name="Percent 16 17 30" xfId="26618" xr:uid="{00000000-0005-0000-0000-0000F5670000}"/>
    <cellStyle name="Percent 16 17 30 2" xfId="26619" xr:uid="{00000000-0005-0000-0000-0000F6670000}"/>
    <cellStyle name="Percent 16 17 31" xfId="26620" xr:uid="{00000000-0005-0000-0000-0000F7670000}"/>
    <cellStyle name="Percent 16 17 31 2" xfId="26621" xr:uid="{00000000-0005-0000-0000-0000F8670000}"/>
    <cellStyle name="Percent 16 17 32" xfId="26622" xr:uid="{00000000-0005-0000-0000-0000F9670000}"/>
    <cellStyle name="Percent 16 17 32 2" xfId="26623" xr:uid="{00000000-0005-0000-0000-0000FA670000}"/>
    <cellStyle name="Percent 16 17 33" xfId="26624" xr:uid="{00000000-0005-0000-0000-0000FB670000}"/>
    <cellStyle name="Percent 16 17 33 2" xfId="26625" xr:uid="{00000000-0005-0000-0000-0000FC670000}"/>
    <cellStyle name="Percent 16 17 34" xfId="26626" xr:uid="{00000000-0005-0000-0000-0000FD670000}"/>
    <cellStyle name="Percent 16 17 34 2" xfId="26627" xr:uid="{00000000-0005-0000-0000-0000FE670000}"/>
    <cellStyle name="Percent 16 17 35" xfId="26628" xr:uid="{00000000-0005-0000-0000-0000FF670000}"/>
    <cellStyle name="Percent 16 17 35 2" xfId="26629" xr:uid="{00000000-0005-0000-0000-000000680000}"/>
    <cellStyle name="Percent 16 17 36" xfId="26630" xr:uid="{00000000-0005-0000-0000-000001680000}"/>
    <cellStyle name="Percent 16 17 36 2" xfId="26631" xr:uid="{00000000-0005-0000-0000-000002680000}"/>
    <cellStyle name="Percent 16 17 37" xfId="26632" xr:uid="{00000000-0005-0000-0000-000003680000}"/>
    <cellStyle name="Percent 16 17 37 2" xfId="26633" xr:uid="{00000000-0005-0000-0000-000004680000}"/>
    <cellStyle name="Percent 16 17 38" xfId="26634" xr:uid="{00000000-0005-0000-0000-000005680000}"/>
    <cellStyle name="Percent 16 17 38 2" xfId="26635" xr:uid="{00000000-0005-0000-0000-000006680000}"/>
    <cellStyle name="Percent 16 17 39" xfId="26636" xr:uid="{00000000-0005-0000-0000-000007680000}"/>
    <cellStyle name="Percent 16 17 4" xfId="26637" xr:uid="{00000000-0005-0000-0000-000008680000}"/>
    <cellStyle name="Percent 16 17 4 2" xfId="26638" xr:uid="{00000000-0005-0000-0000-000009680000}"/>
    <cellStyle name="Percent 16 17 5" xfId="26639" xr:uid="{00000000-0005-0000-0000-00000A680000}"/>
    <cellStyle name="Percent 16 17 5 2" xfId="26640" xr:uid="{00000000-0005-0000-0000-00000B680000}"/>
    <cellStyle name="Percent 16 17 6" xfId="26641" xr:uid="{00000000-0005-0000-0000-00000C680000}"/>
    <cellStyle name="Percent 16 17 6 2" xfId="26642" xr:uid="{00000000-0005-0000-0000-00000D680000}"/>
    <cellStyle name="Percent 16 17 7" xfId="26643" xr:uid="{00000000-0005-0000-0000-00000E680000}"/>
    <cellStyle name="Percent 16 17 7 2" xfId="26644" xr:uid="{00000000-0005-0000-0000-00000F680000}"/>
    <cellStyle name="Percent 16 17 8" xfId="26645" xr:uid="{00000000-0005-0000-0000-000010680000}"/>
    <cellStyle name="Percent 16 17 8 2" xfId="26646" xr:uid="{00000000-0005-0000-0000-000011680000}"/>
    <cellStyle name="Percent 16 17 9" xfId="26647" xr:uid="{00000000-0005-0000-0000-000012680000}"/>
    <cellStyle name="Percent 16 17 9 2" xfId="26648" xr:uid="{00000000-0005-0000-0000-000013680000}"/>
    <cellStyle name="Percent 16 18" xfId="26649" xr:uid="{00000000-0005-0000-0000-000014680000}"/>
    <cellStyle name="Percent 16 18 10" xfId="26650" xr:uid="{00000000-0005-0000-0000-000015680000}"/>
    <cellStyle name="Percent 16 18 10 2" xfId="26651" xr:uid="{00000000-0005-0000-0000-000016680000}"/>
    <cellStyle name="Percent 16 18 11" xfId="26652" xr:uid="{00000000-0005-0000-0000-000017680000}"/>
    <cellStyle name="Percent 16 18 11 2" xfId="26653" xr:uid="{00000000-0005-0000-0000-000018680000}"/>
    <cellStyle name="Percent 16 18 12" xfId="26654" xr:uid="{00000000-0005-0000-0000-000019680000}"/>
    <cellStyle name="Percent 16 18 12 2" xfId="26655" xr:uid="{00000000-0005-0000-0000-00001A680000}"/>
    <cellStyle name="Percent 16 18 13" xfId="26656" xr:uid="{00000000-0005-0000-0000-00001B680000}"/>
    <cellStyle name="Percent 16 18 13 2" xfId="26657" xr:uid="{00000000-0005-0000-0000-00001C680000}"/>
    <cellStyle name="Percent 16 18 14" xfId="26658" xr:uid="{00000000-0005-0000-0000-00001D680000}"/>
    <cellStyle name="Percent 16 18 14 2" xfId="26659" xr:uid="{00000000-0005-0000-0000-00001E680000}"/>
    <cellStyle name="Percent 16 18 15" xfId="26660" xr:uid="{00000000-0005-0000-0000-00001F680000}"/>
    <cellStyle name="Percent 16 18 15 2" xfId="26661" xr:uid="{00000000-0005-0000-0000-000020680000}"/>
    <cellStyle name="Percent 16 18 16" xfId="26662" xr:uid="{00000000-0005-0000-0000-000021680000}"/>
    <cellStyle name="Percent 16 18 16 2" xfId="26663" xr:uid="{00000000-0005-0000-0000-000022680000}"/>
    <cellStyle name="Percent 16 18 17" xfId="26664" xr:uid="{00000000-0005-0000-0000-000023680000}"/>
    <cellStyle name="Percent 16 18 17 2" xfId="26665" xr:uid="{00000000-0005-0000-0000-000024680000}"/>
    <cellStyle name="Percent 16 18 18" xfId="26666" xr:uid="{00000000-0005-0000-0000-000025680000}"/>
    <cellStyle name="Percent 16 18 18 2" xfId="26667" xr:uid="{00000000-0005-0000-0000-000026680000}"/>
    <cellStyle name="Percent 16 18 19" xfId="26668" xr:uid="{00000000-0005-0000-0000-000027680000}"/>
    <cellStyle name="Percent 16 18 19 2" xfId="26669" xr:uid="{00000000-0005-0000-0000-000028680000}"/>
    <cellStyle name="Percent 16 18 2" xfId="26670" xr:uid="{00000000-0005-0000-0000-000029680000}"/>
    <cellStyle name="Percent 16 18 2 2" xfId="26671" xr:uid="{00000000-0005-0000-0000-00002A680000}"/>
    <cellStyle name="Percent 16 18 20" xfId="26672" xr:uid="{00000000-0005-0000-0000-00002B680000}"/>
    <cellStyle name="Percent 16 18 20 2" xfId="26673" xr:uid="{00000000-0005-0000-0000-00002C680000}"/>
    <cellStyle name="Percent 16 18 21" xfId="26674" xr:uid="{00000000-0005-0000-0000-00002D680000}"/>
    <cellStyle name="Percent 16 18 21 2" xfId="26675" xr:uid="{00000000-0005-0000-0000-00002E680000}"/>
    <cellStyle name="Percent 16 18 22" xfId="26676" xr:uid="{00000000-0005-0000-0000-00002F680000}"/>
    <cellStyle name="Percent 16 18 22 2" xfId="26677" xr:uid="{00000000-0005-0000-0000-000030680000}"/>
    <cellStyle name="Percent 16 18 23" xfId="26678" xr:uid="{00000000-0005-0000-0000-000031680000}"/>
    <cellStyle name="Percent 16 18 23 2" xfId="26679" xr:uid="{00000000-0005-0000-0000-000032680000}"/>
    <cellStyle name="Percent 16 18 24" xfId="26680" xr:uid="{00000000-0005-0000-0000-000033680000}"/>
    <cellStyle name="Percent 16 18 24 2" xfId="26681" xr:uid="{00000000-0005-0000-0000-000034680000}"/>
    <cellStyle name="Percent 16 18 25" xfId="26682" xr:uid="{00000000-0005-0000-0000-000035680000}"/>
    <cellStyle name="Percent 16 18 25 2" xfId="26683" xr:uid="{00000000-0005-0000-0000-000036680000}"/>
    <cellStyle name="Percent 16 18 26" xfId="26684" xr:uid="{00000000-0005-0000-0000-000037680000}"/>
    <cellStyle name="Percent 16 18 26 2" xfId="26685" xr:uid="{00000000-0005-0000-0000-000038680000}"/>
    <cellStyle name="Percent 16 18 27" xfId="26686" xr:uid="{00000000-0005-0000-0000-000039680000}"/>
    <cellStyle name="Percent 16 18 27 2" xfId="26687" xr:uid="{00000000-0005-0000-0000-00003A680000}"/>
    <cellStyle name="Percent 16 18 28" xfId="26688" xr:uid="{00000000-0005-0000-0000-00003B680000}"/>
    <cellStyle name="Percent 16 18 28 2" xfId="26689" xr:uid="{00000000-0005-0000-0000-00003C680000}"/>
    <cellStyle name="Percent 16 18 29" xfId="26690" xr:uid="{00000000-0005-0000-0000-00003D680000}"/>
    <cellStyle name="Percent 16 18 29 2" xfId="26691" xr:uid="{00000000-0005-0000-0000-00003E680000}"/>
    <cellStyle name="Percent 16 18 3" xfId="26692" xr:uid="{00000000-0005-0000-0000-00003F680000}"/>
    <cellStyle name="Percent 16 18 3 2" xfId="26693" xr:uid="{00000000-0005-0000-0000-000040680000}"/>
    <cellStyle name="Percent 16 18 30" xfId="26694" xr:uid="{00000000-0005-0000-0000-000041680000}"/>
    <cellStyle name="Percent 16 18 30 2" xfId="26695" xr:uid="{00000000-0005-0000-0000-000042680000}"/>
    <cellStyle name="Percent 16 18 31" xfId="26696" xr:uid="{00000000-0005-0000-0000-000043680000}"/>
    <cellStyle name="Percent 16 18 31 2" xfId="26697" xr:uid="{00000000-0005-0000-0000-000044680000}"/>
    <cellStyle name="Percent 16 18 32" xfId="26698" xr:uid="{00000000-0005-0000-0000-000045680000}"/>
    <cellStyle name="Percent 16 18 32 2" xfId="26699" xr:uid="{00000000-0005-0000-0000-000046680000}"/>
    <cellStyle name="Percent 16 18 33" xfId="26700" xr:uid="{00000000-0005-0000-0000-000047680000}"/>
    <cellStyle name="Percent 16 18 33 2" xfId="26701" xr:uid="{00000000-0005-0000-0000-000048680000}"/>
    <cellStyle name="Percent 16 18 34" xfId="26702" xr:uid="{00000000-0005-0000-0000-000049680000}"/>
    <cellStyle name="Percent 16 18 34 2" xfId="26703" xr:uid="{00000000-0005-0000-0000-00004A680000}"/>
    <cellStyle name="Percent 16 18 35" xfId="26704" xr:uid="{00000000-0005-0000-0000-00004B680000}"/>
    <cellStyle name="Percent 16 18 35 2" xfId="26705" xr:uid="{00000000-0005-0000-0000-00004C680000}"/>
    <cellStyle name="Percent 16 18 36" xfId="26706" xr:uid="{00000000-0005-0000-0000-00004D680000}"/>
    <cellStyle name="Percent 16 18 36 2" xfId="26707" xr:uid="{00000000-0005-0000-0000-00004E680000}"/>
    <cellStyle name="Percent 16 18 37" xfId="26708" xr:uid="{00000000-0005-0000-0000-00004F680000}"/>
    <cellStyle name="Percent 16 18 37 2" xfId="26709" xr:uid="{00000000-0005-0000-0000-000050680000}"/>
    <cellStyle name="Percent 16 18 38" xfId="26710" xr:uid="{00000000-0005-0000-0000-000051680000}"/>
    <cellStyle name="Percent 16 18 38 2" xfId="26711" xr:uid="{00000000-0005-0000-0000-000052680000}"/>
    <cellStyle name="Percent 16 18 39" xfId="26712" xr:uid="{00000000-0005-0000-0000-000053680000}"/>
    <cellStyle name="Percent 16 18 4" xfId="26713" xr:uid="{00000000-0005-0000-0000-000054680000}"/>
    <cellStyle name="Percent 16 18 4 2" xfId="26714" xr:uid="{00000000-0005-0000-0000-000055680000}"/>
    <cellStyle name="Percent 16 18 5" xfId="26715" xr:uid="{00000000-0005-0000-0000-000056680000}"/>
    <cellStyle name="Percent 16 18 5 2" xfId="26716" xr:uid="{00000000-0005-0000-0000-000057680000}"/>
    <cellStyle name="Percent 16 18 6" xfId="26717" xr:uid="{00000000-0005-0000-0000-000058680000}"/>
    <cellStyle name="Percent 16 18 6 2" xfId="26718" xr:uid="{00000000-0005-0000-0000-000059680000}"/>
    <cellStyle name="Percent 16 18 7" xfId="26719" xr:uid="{00000000-0005-0000-0000-00005A680000}"/>
    <cellStyle name="Percent 16 18 7 2" xfId="26720" xr:uid="{00000000-0005-0000-0000-00005B680000}"/>
    <cellStyle name="Percent 16 18 8" xfId="26721" xr:uid="{00000000-0005-0000-0000-00005C680000}"/>
    <cellStyle name="Percent 16 18 8 2" xfId="26722" xr:uid="{00000000-0005-0000-0000-00005D680000}"/>
    <cellStyle name="Percent 16 18 9" xfId="26723" xr:uid="{00000000-0005-0000-0000-00005E680000}"/>
    <cellStyle name="Percent 16 18 9 2" xfId="26724" xr:uid="{00000000-0005-0000-0000-00005F680000}"/>
    <cellStyle name="Percent 16 19" xfId="26725" xr:uid="{00000000-0005-0000-0000-000060680000}"/>
    <cellStyle name="Percent 16 19 10" xfId="26726" xr:uid="{00000000-0005-0000-0000-000061680000}"/>
    <cellStyle name="Percent 16 19 10 2" xfId="26727" xr:uid="{00000000-0005-0000-0000-000062680000}"/>
    <cellStyle name="Percent 16 19 11" xfId="26728" xr:uid="{00000000-0005-0000-0000-000063680000}"/>
    <cellStyle name="Percent 16 19 11 2" xfId="26729" xr:uid="{00000000-0005-0000-0000-000064680000}"/>
    <cellStyle name="Percent 16 19 12" xfId="26730" xr:uid="{00000000-0005-0000-0000-000065680000}"/>
    <cellStyle name="Percent 16 19 12 2" xfId="26731" xr:uid="{00000000-0005-0000-0000-000066680000}"/>
    <cellStyle name="Percent 16 19 13" xfId="26732" xr:uid="{00000000-0005-0000-0000-000067680000}"/>
    <cellStyle name="Percent 16 19 13 2" xfId="26733" xr:uid="{00000000-0005-0000-0000-000068680000}"/>
    <cellStyle name="Percent 16 19 14" xfId="26734" xr:uid="{00000000-0005-0000-0000-000069680000}"/>
    <cellStyle name="Percent 16 19 14 2" xfId="26735" xr:uid="{00000000-0005-0000-0000-00006A680000}"/>
    <cellStyle name="Percent 16 19 15" xfId="26736" xr:uid="{00000000-0005-0000-0000-00006B680000}"/>
    <cellStyle name="Percent 16 19 15 2" xfId="26737" xr:uid="{00000000-0005-0000-0000-00006C680000}"/>
    <cellStyle name="Percent 16 19 16" xfId="26738" xr:uid="{00000000-0005-0000-0000-00006D680000}"/>
    <cellStyle name="Percent 16 19 16 2" xfId="26739" xr:uid="{00000000-0005-0000-0000-00006E680000}"/>
    <cellStyle name="Percent 16 19 17" xfId="26740" xr:uid="{00000000-0005-0000-0000-00006F680000}"/>
    <cellStyle name="Percent 16 19 17 2" xfId="26741" xr:uid="{00000000-0005-0000-0000-000070680000}"/>
    <cellStyle name="Percent 16 19 18" xfId="26742" xr:uid="{00000000-0005-0000-0000-000071680000}"/>
    <cellStyle name="Percent 16 19 18 2" xfId="26743" xr:uid="{00000000-0005-0000-0000-000072680000}"/>
    <cellStyle name="Percent 16 19 19" xfId="26744" xr:uid="{00000000-0005-0000-0000-000073680000}"/>
    <cellStyle name="Percent 16 19 19 2" xfId="26745" xr:uid="{00000000-0005-0000-0000-000074680000}"/>
    <cellStyle name="Percent 16 19 2" xfId="26746" xr:uid="{00000000-0005-0000-0000-000075680000}"/>
    <cellStyle name="Percent 16 19 2 2" xfId="26747" xr:uid="{00000000-0005-0000-0000-000076680000}"/>
    <cellStyle name="Percent 16 19 20" xfId="26748" xr:uid="{00000000-0005-0000-0000-000077680000}"/>
    <cellStyle name="Percent 16 19 20 2" xfId="26749" xr:uid="{00000000-0005-0000-0000-000078680000}"/>
    <cellStyle name="Percent 16 19 21" xfId="26750" xr:uid="{00000000-0005-0000-0000-000079680000}"/>
    <cellStyle name="Percent 16 19 21 2" xfId="26751" xr:uid="{00000000-0005-0000-0000-00007A680000}"/>
    <cellStyle name="Percent 16 19 22" xfId="26752" xr:uid="{00000000-0005-0000-0000-00007B680000}"/>
    <cellStyle name="Percent 16 19 22 2" xfId="26753" xr:uid="{00000000-0005-0000-0000-00007C680000}"/>
    <cellStyle name="Percent 16 19 23" xfId="26754" xr:uid="{00000000-0005-0000-0000-00007D680000}"/>
    <cellStyle name="Percent 16 19 23 2" xfId="26755" xr:uid="{00000000-0005-0000-0000-00007E680000}"/>
    <cellStyle name="Percent 16 19 24" xfId="26756" xr:uid="{00000000-0005-0000-0000-00007F680000}"/>
    <cellStyle name="Percent 16 19 24 2" xfId="26757" xr:uid="{00000000-0005-0000-0000-000080680000}"/>
    <cellStyle name="Percent 16 19 25" xfId="26758" xr:uid="{00000000-0005-0000-0000-000081680000}"/>
    <cellStyle name="Percent 16 19 25 2" xfId="26759" xr:uid="{00000000-0005-0000-0000-000082680000}"/>
    <cellStyle name="Percent 16 19 26" xfId="26760" xr:uid="{00000000-0005-0000-0000-000083680000}"/>
    <cellStyle name="Percent 16 19 26 2" xfId="26761" xr:uid="{00000000-0005-0000-0000-000084680000}"/>
    <cellStyle name="Percent 16 19 27" xfId="26762" xr:uid="{00000000-0005-0000-0000-000085680000}"/>
    <cellStyle name="Percent 16 19 27 2" xfId="26763" xr:uid="{00000000-0005-0000-0000-000086680000}"/>
    <cellStyle name="Percent 16 19 28" xfId="26764" xr:uid="{00000000-0005-0000-0000-000087680000}"/>
    <cellStyle name="Percent 16 19 28 2" xfId="26765" xr:uid="{00000000-0005-0000-0000-000088680000}"/>
    <cellStyle name="Percent 16 19 29" xfId="26766" xr:uid="{00000000-0005-0000-0000-000089680000}"/>
    <cellStyle name="Percent 16 19 29 2" xfId="26767" xr:uid="{00000000-0005-0000-0000-00008A680000}"/>
    <cellStyle name="Percent 16 19 3" xfId="26768" xr:uid="{00000000-0005-0000-0000-00008B680000}"/>
    <cellStyle name="Percent 16 19 3 2" xfId="26769" xr:uid="{00000000-0005-0000-0000-00008C680000}"/>
    <cellStyle name="Percent 16 19 30" xfId="26770" xr:uid="{00000000-0005-0000-0000-00008D680000}"/>
    <cellStyle name="Percent 16 19 30 2" xfId="26771" xr:uid="{00000000-0005-0000-0000-00008E680000}"/>
    <cellStyle name="Percent 16 19 31" xfId="26772" xr:uid="{00000000-0005-0000-0000-00008F680000}"/>
    <cellStyle name="Percent 16 19 31 2" xfId="26773" xr:uid="{00000000-0005-0000-0000-000090680000}"/>
    <cellStyle name="Percent 16 19 32" xfId="26774" xr:uid="{00000000-0005-0000-0000-000091680000}"/>
    <cellStyle name="Percent 16 19 32 2" xfId="26775" xr:uid="{00000000-0005-0000-0000-000092680000}"/>
    <cellStyle name="Percent 16 19 33" xfId="26776" xr:uid="{00000000-0005-0000-0000-000093680000}"/>
    <cellStyle name="Percent 16 19 33 2" xfId="26777" xr:uid="{00000000-0005-0000-0000-000094680000}"/>
    <cellStyle name="Percent 16 19 34" xfId="26778" xr:uid="{00000000-0005-0000-0000-000095680000}"/>
    <cellStyle name="Percent 16 19 34 2" xfId="26779" xr:uid="{00000000-0005-0000-0000-000096680000}"/>
    <cellStyle name="Percent 16 19 35" xfId="26780" xr:uid="{00000000-0005-0000-0000-000097680000}"/>
    <cellStyle name="Percent 16 19 35 2" xfId="26781" xr:uid="{00000000-0005-0000-0000-000098680000}"/>
    <cellStyle name="Percent 16 19 36" xfId="26782" xr:uid="{00000000-0005-0000-0000-000099680000}"/>
    <cellStyle name="Percent 16 19 36 2" xfId="26783" xr:uid="{00000000-0005-0000-0000-00009A680000}"/>
    <cellStyle name="Percent 16 19 37" xfId="26784" xr:uid="{00000000-0005-0000-0000-00009B680000}"/>
    <cellStyle name="Percent 16 19 37 2" xfId="26785" xr:uid="{00000000-0005-0000-0000-00009C680000}"/>
    <cellStyle name="Percent 16 19 38" xfId="26786" xr:uid="{00000000-0005-0000-0000-00009D680000}"/>
    <cellStyle name="Percent 16 19 38 2" xfId="26787" xr:uid="{00000000-0005-0000-0000-00009E680000}"/>
    <cellStyle name="Percent 16 19 39" xfId="26788" xr:uid="{00000000-0005-0000-0000-00009F680000}"/>
    <cellStyle name="Percent 16 19 4" xfId="26789" xr:uid="{00000000-0005-0000-0000-0000A0680000}"/>
    <cellStyle name="Percent 16 19 4 2" xfId="26790" xr:uid="{00000000-0005-0000-0000-0000A1680000}"/>
    <cellStyle name="Percent 16 19 5" xfId="26791" xr:uid="{00000000-0005-0000-0000-0000A2680000}"/>
    <cellStyle name="Percent 16 19 5 2" xfId="26792" xr:uid="{00000000-0005-0000-0000-0000A3680000}"/>
    <cellStyle name="Percent 16 19 6" xfId="26793" xr:uid="{00000000-0005-0000-0000-0000A4680000}"/>
    <cellStyle name="Percent 16 19 6 2" xfId="26794" xr:uid="{00000000-0005-0000-0000-0000A5680000}"/>
    <cellStyle name="Percent 16 19 7" xfId="26795" xr:uid="{00000000-0005-0000-0000-0000A6680000}"/>
    <cellStyle name="Percent 16 19 7 2" xfId="26796" xr:uid="{00000000-0005-0000-0000-0000A7680000}"/>
    <cellStyle name="Percent 16 19 8" xfId="26797" xr:uid="{00000000-0005-0000-0000-0000A8680000}"/>
    <cellStyle name="Percent 16 19 8 2" xfId="26798" xr:uid="{00000000-0005-0000-0000-0000A9680000}"/>
    <cellStyle name="Percent 16 19 9" xfId="26799" xr:uid="{00000000-0005-0000-0000-0000AA680000}"/>
    <cellStyle name="Percent 16 19 9 2" xfId="26800" xr:uid="{00000000-0005-0000-0000-0000AB680000}"/>
    <cellStyle name="Percent 16 2" xfId="26801" xr:uid="{00000000-0005-0000-0000-0000AC680000}"/>
    <cellStyle name="Percent 16 2 10" xfId="26802" xr:uid="{00000000-0005-0000-0000-0000AD680000}"/>
    <cellStyle name="Percent 16 2 10 2" xfId="26803" xr:uid="{00000000-0005-0000-0000-0000AE680000}"/>
    <cellStyle name="Percent 16 2 11" xfId="26804" xr:uid="{00000000-0005-0000-0000-0000AF680000}"/>
    <cellStyle name="Percent 16 2 11 2" xfId="26805" xr:uid="{00000000-0005-0000-0000-0000B0680000}"/>
    <cellStyle name="Percent 16 2 12" xfId="26806" xr:uid="{00000000-0005-0000-0000-0000B1680000}"/>
    <cellStyle name="Percent 16 2 12 2" xfId="26807" xr:uid="{00000000-0005-0000-0000-0000B2680000}"/>
    <cellStyle name="Percent 16 2 13" xfId="26808" xr:uid="{00000000-0005-0000-0000-0000B3680000}"/>
    <cellStyle name="Percent 16 2 13 2" xfId="26809" xr:uid="{00000000-0005-0000-0000-0000B4680000}"/>
    <cellStyle name="Percent 16 2 14" xfId="26810" xr:uid="{00000000-0005-0000-0000-0000B5680000}"/>
    <cellStyle name="Percent 16 2 14 2" xfId="26811" xr:uid="{00000000-0005-0000-0000-0000B6680000}"/>
    <cellStyle name="Percent 16 2 15" xfId="26812" xr:uid="{00000000-0005-0000-0000-0000B7680000}"/>
    <cellStyle name="Percent 16 2 15 2" xfId="26813" xr:uid="{00000000-0005-0000-0000-0000B8680000}"/>
    <cellStyle name="Percent 16 2 16" xfId="26814" xr:uid="{00000000-0005-0000-0000-0000B9680000}"/>
    <cellStyle name="Percent 16 2 16 2" xfId="26815" xr:uid="{00000000-0005-0000-0000-0000BA680000}"/>
    <cellStyle name="Percent 16 2 17" xfId="26816" xr:uid="{00000000-0005-0000-0000-0000BB680000}"/>
    <cellStyle name="Percent 16 2 17 2" xfId="26817" xr:uid="{00000000-0005-0000-0000-0000BC680000}"/>
    <cellStyle name="Percent 16 2 18" xfId="26818" xr:uid="{00000000-0005-0000-0000-0000BD680000}"/>
    <cellStyle name="Percent 16 2 18 2" xfId="26819" xr:uid="{00000000-0005-0000-0000-0000BE680000}"/>
    <cellStyle name="Percent 16 2 19" xfId="26820" xr:uid="{00000000-0005-0000-0000-0000BF680000}"/>
    <cellStyle name="Percent 16 2 19 2" xfId="26821" xr:uid="{00000000-0005-0000-0000-0000C0680000}"/>
    <cellStyle name="Percent 16 2 2" xfId="26822" xr:uid="{00000000-0005-0000-0000-0000C1680000}"/>
    <cellStyle name="Percent 16 2 2 2" xfId="26823" xr:uid="{00000000-0005-0000-0000-0000C2680000}"/>
    <cellStyle name="Percent 16 2 20" xfId="26824" xr:uid="{00000000-0005-0000-0000-0000C3680000}"/>
    <cellStyle name="Percent 16 2 20 2" xfId="26825" xr:uid="{00000000-0005-0000-0000-0000C4680000}"/>
    <cellStyle name="Percent 16 2 21" xfId="26826" xr:uid="{00000000-0005-0000-0000-0000C5680000}"/>
    <cellStyle name="Percent 16 2 21 2" xfId="26827" xr:uid="{00000000-0005-0000-0000-0000C6680000}"/>
    <cellStyle name="Percent 16 2 22" xfId="26828" xr:uid="{00000000-0005-0000-0000-0000C7680000}"/>
    <cellStyle name="Percent 16 2 22 2" xfId="26829" xr:uid="{00000000-0005-0000-0000-0000C8680000}"/>
    <cellStyle name="Percent 16 2 23" xfId="26830" xr:uid="{00000000-0005-0000-0000-0000C9680000}"/>
    <cellStyle name="Percent 16 2 23 2" xfId="26831" xr:uid="{00000000-0005-0000-0000-0000CA680000}"/>
    <cellStyle name="Percent 16 2 24" xfId="26832" xr:uid="{00000000-0005-0000-0000-0000CB680000}"/>
    <cellStyle name="Percent 16 2 24 2" xfId="26833" xr:uid="{00000000-0005-0000-0000-0000CC680000}"/>
    <cellStyle name="Percent 16 2 25" xfId="26834" xr:uid="{00000000-0005-0000-0000-0000CD680000}"/>
    <cellStyle name="Percent 16 2 25 2" xfId="26835" xr:uid="{00000000-0005-0000-0000-0000CE680000}"/>
    <cellStyle name="Percent 16 2 26" xfId="26836" xr:uid="{00000000-0005-0000-0000-0000CF680000}"/>
    <cellStyle name="Percent 16 2 26 2" xfId="26837" xr:uid="{00000000-0005-0000-0000-0000D0680000}"/>
    <cellStyle name="Percent 16 2 27" xfId="26838" xr:uid="{00000000-0005-0000-0000-0000D1680000}"/>
    <cellStyle name="Percent 16 2 27 2" xfId="26839" xr:uid="{00000000-0005-0000-0000-0000D2680000}"/>
    <cellStyle name="Percent 16 2 28" xfId="26840" xr:uid="{00000000-0005-0000-0000-0000D3680000}"/>
    <cellStyle name="Percent 16 2 28 2" xfId="26841" xr:uid="{00000000-0005-0000-0000-0000D4680000}"/>
    <cellStyle name="Percent 16 2 29" xfId="26842" xr:uid="{00000000-0005-0000-0000-0000D5680000}"/>
    <cellStyle name="Percent 16 2 29 2" xfId="26843" xr:uid="{00000000-0005-0000-0000-0000D6680000}"/>
    <cellStyle name="Percent 16 2 3" xfId="26844" xr:uid="{00000000-0005-0000-0000-0000D7680000}"/>
    <cellStyle name="Percent 16 2 3 2" xfId="26845" xr:uid="{00000000-0005-0000-0000-0000D8680000}"/>
    <cellStyle name="Percent 16 2 30" xfId="26846" xr:uid="{00000000-0005-0000-0000-0000D9680000}"/>
    <cellStyle name="Percent 16 2 30 2" xfId="26847" xr:uid="{00000000-0005-0000-0000-0000DA680000}"/>
    <cellStyle name="Percent 16 2 31" xfId="26848" xr:uid="{00000000-0005-0000-0000-0000DB680000}"/>
    <cellStyle name="Percent 16 2 31 2" xfId="26849" xr:uid="{00000000-0005-0000-0000-0000DC680000}"/>
    <cellStyle name="Percent 16 2 32" xfId="26850" xr:uid="{00000000-0005-0000-0000-0000DD680000}"/>
    <cellStyle name="Percent 16 2 32 2" xfId="26851" xr:uid="{00000000-0005-0000-0000-0000DE680000}"/>
    <cellStyle name="Percent 16 2 33" xfId="26852" xr:uid="{00000000-0005-0000-0000-0000DF680000}"/>
    <cellStyle name="Percent 16 2 33 2" xfId="26853" xr:uid="{00000000-0005-0000-0000-0000E0680000}"/>
    <cellStyle name="Percent 16 2 34" xfId="26854" xr:uid="{00000000-0005-0000-0000-0000E1680000}"/>
    <cellStyle name="Percent 16 2 34 2" xfId="26855" xr:uid="{00000000-0005-0000-0000-0000E2680000}"/>
    <cellStyle name="Percent 16 2 35" xfId="26856" xr:uid="{00000000-0005-0000-0000-0000E3680000}"/>
    <cellStyle name="Percent 16 2 35 2" xfId="26857" xr:uid="{00000000-0005-0000-0000-0000E4680000}"/>
    <cellStyle name="Percent 16 2 36" xfId="26858" xr:uid="{00000000-0005-0000-0000-0000E5680000}"/>
    <cellStyle name="Percent 16 2 36 2" xfId="26859" xr:uid="{00000000-0005-0000-0000-0000E6680000}"/>
    <cellStyle name="Percent 16 2 37" xfId="26860" xr:uid="{00000000-0005-0000-0000-0000E7680000}"/>
    <cellStyle name="Percent 16 2 37 2" xfId="26861" xr:uid="{00000000-0005-0000-0000-0000E8680000}"/>
    <cellStyle name="Percent 16 2 38" xfId="26862" xr:uid="{00000000-0005-0000-0000-0000E9680000}"/>
    <cellStyle name="Percent 16 2 38 2" xfId="26863" xr:uid="{00000000-0005-0000-0000-0000EA680000}"/>
    <cellStyle name="Percent 16 2 39" xfId="26864" xr:uid="{00000000-0005-0000-0000-0000EB680000}"/>
    <cellStyle name="Percent 16 2 4" xfId="26865" xr:uid="{00000000-0005-0000-0000-0000EC680000}"/>
    <cellStyle name="Percent 16 2 4 2" xfId="26866" xr:uid="{00000000-0005-0000-0000-0000ED680000}"/>
    <cellStyle name="Percent 16 2 5" xfId="26867" xr:uid="{00000000-0005-0000-0000-0000EE680000}"/>
    <cellStyle name="Percent 16 2 5 2" xfId="26868" xr:uid="{00000000-0005-0000-0000-0000EF680000}"/>
    <cellStyle name="Percent 16 2 6" xfId="26869" xr:uid="{00000000-0005-0000-0000-0000F0680000}"/>
    <cellStyle name="Percent 16 2 6 2" xfId="26870" xr:uid="{00000000-0005-0000-0000-0000F1680000}"/>
    <cellStyle name="Percent 16 2 7" xfId="26871" xr:uid="{00000000-0005-0000-0000-0000F2680000}"/>
    <cellStyle name="Percent 16 2 7 2" xfId="26872" xr:uid="{00000000-0005-0000-0000-0000F3680000}"/>
    <cellStyle name="Percent 16 2 8" xfId="26873" xr:uid="{00000000-0005-0000-0000-0000F4680000}"/>
    <cellStyle name="Percent 16 2 8 2" xfId="26874" xr:uid="{00000000-0005-0000-0000-0000F5680000}"/>
    <cellStyle name="Percent 16 2 9" xfId="26875" xr:uid="{00000000-0005-0000-0000-0000F6680000}"/>
    <cellStyle name="Percent 16 2 9 2" xfId="26876" xr:uid="{00000000-0005-0000-0000-0000F7680000}"/>
    <cellStyle name="Percent 16 20" xfId="26877" xr:uid="{00000000-0005-0000-0000-0000F8680000}"/>
    <cellStyle name="Percent 16 20 10" xfId="26878" xr:uid="{00000000-0005-0000-0000-0000F9680000}"/>
    <cellStyle name="Percent 16 20 10 2" xfId="26879" xr:uid="{00000000-0005-0000-0000-0000FA680000}"/>
    <cellStyle name="Percent 16 20 11" xfId="26880" xr:uid="{00000000-0005-0000-0000-0000FB680000}"/>
    <cellStyle name="Percent 16 20 11 2" xfId="26881" xr:uid="{00000000-0005-0000-0000-0000FC680000}"/>
    <cellStyle name="Percent 16 20 12" xfId="26882" xr:uid="{00000000-0005-0000-0000-0000FD680000}"/>
    <cellStyle name="Percent 16 20 12 2" xfId="26883" xr:uid="{00000000-0005-0000-0000-0000FE680000}"/>
    <cellStyle name="Percent 16 20 13" xfId="26884" xr:uid="{00000000-0005-0000-0000-0000FF680000}"/>
    <cellStyle name="Percent 16 20 13 2" xfId="26885" xr:uid="{00000000-0005-0000-0000-000000690000}"/>
    <cellStyle name="Percent 16 20 14" xfId="26886" xr:uid="{00000000-0005-0000-0000-000001690000}"/>
    <cellStyle name="Percent 16 20 14 2" xfId="26887" xr:uid="{00000000-0005-0000-0000-000002690000}"/>
    <cellStyle name="Percent 16 20 15" xfId="26888" xr:uid="{00000000-0005-0000-0000-000003690000}"/>
    <cellStyle name="Percent 16 20 15 2" xfId="26889" xr:uid="{00000000-0005-0000-0000-000004690000}"/>
    <cellStyle name="Percent 16 20 16" xfId="26890" xr:uid="{00000000-0005-0000-0000-000005690000}"/>
    <cellStyle name="Percent 16 20 16 2" xfId="26891" xr:uid="{00000000-0005-0000-0000-000006690000}"/>
    <cellStyle name="Percent 16 20 17" xfId="26892" xr:uid="{00000000-0005-0000-0000-000007690000}"/>
    <cellStyle name="Percent 16 20 17 2" xfId="26893" xr:uid="{00000000-0005-0000-0000-000008690000}"/>
    <cellStyle name="Percent 16 20 18" xfId="26894" xr:uid="{00000000-0005-0000-0000-000009690000}"/>
    <cellStyle name="Percent 16 20 18 2" xfId="26895" xr:uid="{00000000-0005-0000-0000-00000A690000}"/>
    <cellStyle name="Percent 16 20 19" xfId="26896" xr:uid="{00000000-0005-0000-0000-00000B690000}"/>
    <cellStyle name="Percent 16 20 19 2" xfId="26897" xr:uid="{00000000-0005-0000-0000-00000C690000}"/>
    <cellStyle name="Percent 16 20 2" xfId="26898" xr:uid="{00000000-0005-0000-0000-00000D690000}"/>
    <cellStyle name="Percent 16 20 2 2" xfId="26899" xr:uid="{00000000-0005-0000-0000-00000E690000}"/>
    <cellStyle name="Percent 16 20 20" xfId="26900" xr:uid="{00000000-0005-0000-0000-00000F690000}"/>
    <cellStyle name="Percent 16 20 20 2" xfId="26901" xr:uid="{00000000-0005-0000-0000-000010690000}"/>
    <cellStyle name="Percent 16 20 21" xfId="26902" xr:uid="{00000000-0005-0000-0000-000011690000}"/>
    <cellStyle name="Percent 16 20 21 2" xfId="26903" xr:uid="{00000000-0005-0000-0000-000012690000}"/>
    <cellStyle name="Percent 16 20 22" xfId="26904" xr:uid="{00000000-0005-0000-0000-000013690000}"/>
    <cellStyle name="Percent 16 20 22 2" xfId="26905" xr:uid="{00000000-0005-0000-0000-000014690000}"/>
    <cellStyle name="Percent 16 20 23" xfId="26906" xr:uid="{00000000-0005-0000-0000-000015690000}"/>
    <cellStyle name="Percent 16 20 23 2" xfId="26907" xr:uid="{00000000-0005-0000-0000-000016690000}"/>
    <cellStyle name="Percent 16 20 24" xfId="26908" xr:uid="{00000000-0005-0000-0000-000017690000}"/>
    <cellStyle name="Percent 16 20 24 2" xfId="26909" xr:uid="{00000000-0005-0000-0000-000018690000}"/>
    <cellStyle name="Percent 16 20 25" xfId="26910" xr:uid="{00000000-0005-0000-0000-000019690000}"/>
    <cellStyle name="Percent 16 20 25 2" xfId="26911" xr:uid="{00000000-0005-0000-0000-00001A690000}"/>
    <cellStyle name="Percent 16 20 26" xfId="26912" xr:uid="{00000000-0005-0000-0000-00001B690000}"/>
    <cellStyle name="Percent 16 20 26 2" xfId="26913" xr:uid="{00000000-0005-0000-0000-00001C690000}"/>
    <cellStyle name="Percent 16 20 27" xfId="26914" xr:uid="{00000000-0005-0000-0000-00001D690000}"/>
    <cellStyle name="Percent 16 20 27 2" xfId="26915" xr:uid="{00000000-0005-0000-0000-00001E690000}"/>
    <cellStyle name="Percent 16 20 28" xfId="26916" xr:uid="{00000000-0005-0000-0000-00001F690000}"/>
    <cellStyle name="Percent 16 20 28 2" xfId="26917" xr:uid="{00000000-0005-0000-0000-000020690000}"/>
    <cellStyle name="Percent 16 20 29" xfId="26918" xr:uid="{00000000-0005-0000-0000-000021690000}"/>
    <cellStyle name="Percent 16 20 29 2" xfId="26919" xr:uid="{00000000-0005-0000-0000-000022690000}"/>
    <cellStyle name="Percent 16 20 3" xfId="26920" xr:uid="{00000000-0005-0000-0000-000023690000}"/>
    <cellStyle name="Percent 16 20 3 2" xfId="26921" xr:uid="{00000000-0005-0000-0000-000024690000}"/>
    <cellStyle name="Percent 16 20 30" xfId="26922" xr:uid="{00000000-0005-0000-0000-000025690000}"/>
    <cellStyle name="Percent 16 20 30 2" xfId="26923" xr:uid="{00000000-0005-0000-0000-000026690000}"/>
    <cellStyle name="Percent 16 20 31" xfId="26924" xr:uid="{00000000-0005-0000-0000-000027690000}"/>
    <cellStyle name="Percent 16 20 31 2" xfId="26925" xr:uid="{00000000-0005-0000-0000-000028690000}"/>
    <cellStyle name="Percent 16 20 32" xfId="26926" xr:uid="{00000000-0005-0000-0000-000029690000}"/>
    <cellStyle name="Percent 16 20 32 2" xfId="26927" xr:uid="{00000000-0005-0000-0000-00002A690000}"/>
    <cellStyle name="Percent 16 20 33" xfId="26928" xr:uid="{00000000-0005-0000-0000-00002B690000}"/>
    <cellStyle name="Percent 16 20 33 2" xfId="26929" xr:uid="{00000000-0005-0000-0000-00002C690000}"/>
    <cellStyle name="Percent 16 20 34" xfId="26930" xr:uid="{00000000-0005-0000-0000-00002D690000}"/>
    <cellStyle name="Percent 16 20 34 2" xfId="26931" xr:uid="{00000000-0005-0000-0000-00002E690000}"/>
    <cellStyle name="Percent 16 20 35" xfId="26932" xr:uid="{00000000-0005-0000-0000-00002F690000}"/>
    <cellStyle name="Percent 16 20 35 2" xfId="26933" xr:uid="{00000000-0005-0000-0000-000030690000}"/>
    <cellStyle name="Percent 16 20 36" xfId="26934" xr:uid="{00000000-0005-0000-0000-000031690000}"/>
    <cellStyle name="Percent 16 20 36 2" xfId="26935" xr:uid="{00000000-0005-0000-0000-000032690000}"/>
    <cellStyle name="Percent 16 20 37" xfId="26936" xr:uid="{00000000-0005-0000-0000-000033690000}"/>
    <cellStyle name="Percent 16 20 37 2" xfId="26937" xr:uid="{00000000-0005-0000-0000-000034690000}"/>
    <cellStyle name="Percent 16 20 38" xfId="26938" xr:uid="{00000000-0005-0000-0000-000035690000}"/>
    <cellStyle name="Percent 16 20 38 2" xfId="26939" xr:uid="{00000000-0005-0000-0000-000036690000}"/>
    <cellStyle name="Percent 16 20 39" xfId="26940" xr:uid="{00000000-0005-0000-0000-000037690000}"/>
    <cellStyle name="Percent 16 20 4" xfId="26941" xr:uid="{00000000-0005-0000-0000-000038690000}"/>
    <cellStyle name="Percent 16 20 4 2" xfId="26942" xr:uid="{00000000-0005-0000-0000-000039690000}"/>
    <cellStyle name="Percent 16 20 5" xfId="26943" xr:uid="{00000000-0005-0000-0000-00003A690000}"/>
    <cellStyle name="Percent 16 20 5 2" xfId="26944" xr:uid="{00000000-0005-0000-0000-00003B690000}"/>
    <cellStyle name="Percent 16 20 6" xfId="26945" xr:uid="{00000000-0005-0000-0000-00003C690000}"/>
    <cellStyle name="Percent 16 20 6 2" xfId="26946" xr:uid="{00000000-0005-0000-0000-00003D690000}"/>
    <cellStyle name="Percent 16 20 7" xfId="26947" xr:uid="{00000000-0005-0000-0000-00003E690000}"/>
    <cellStyle name="Percent 16 20 7 2" xfId="26948" xr:uid="{00000000-0005-0000-0000-00003F690000}"/>
    <cellStyle name="Percent 16 20 8" xfId="26949" xr:uid="{00000000-0005-0000-0000-000040690000}"/>
    <cellStyle name="Percent 16 20 8 2" xfId="26950" xr:uid="{00000000-0005-0000-0000-000041690000}"/>
    <cellStyle name="Percent 16 20 9" xfId="26951" xr:uid="{00000000-0005-0000-0000-000042690000}"/>
    <cellStyle name="Percent 16 20 9 2" xfId="26952" xr:uid="{00000000-0005-0000-0000-000043690000}"/>
    <cellStyle name="Percent 16 21" xfId="26953" xr:uid="{00000000-0005-0000-0000-000044690000}"/>
    <cellStyle name="Percent 16 21 10" xfId="26954" xr:uid="{00000000-0005-0000-0000-000045690000}"/>
    <cellStyle name="Percent 16 21 10 2" xfId="26955" xr:uid="{00000000-0005-0000-0000-000046690000}"/>
    <cellStyle name="Percent 16 21 11" xfId="26956" xr:uid="{00000000-0005-0000-0000-000047690000}"/>
    <cellStyle name="Percent 16 21 11 2" xfId="26957" xr:uid="{00000000-0005-0000-0000-000048690000}"/>
    <cellStyle name="Percent 16 21 12" xfId="26958" xr:uid="{00000000-0005-0000-0000-000049690000}"/>
    <cellStyle name="Percent 16 21 12 2" xfId="26959" xr:uid="{00000000-0005-0000-0000-00004A690000}"/>
    <cellStyle name="Percent 16 21 13" xfId="26960" xr:uid="{00000000-0005-0000-0000-00004B690000}"/>
    <cellStyle name="Percent 16 21 13 2" xfId="26961" xr:uid="{00000000-0005-0000-0000-00004C690000}"/>
    <cellStyle name="Percent 16 21 14" xfId="26962" xr:uid="{00000000-0005-0000-0000-00004D690000}"/>
    <cellStyle name="Percent 16 21 14 2" xfId="26963" xr:uid="{00000000-0005-0000-0000-00004E690000}"/>
    <cellStyle name="Percent 16 21 15" xfId="26964" xr:uid="{00000000-0005-0000-0000-00004F690000}"/>
    <cellStyle name="Percent 16 21 15 2" xfId="26965" xr:uid="{00000000-0005-0000-0000-000050690000}"/>
    <cellStyle name="Percent 16 21 16" xfId="26966" xr:uid="{00000000-0005-0000-0000-000051690000}"/>
    <cellStyle name="Percent 16 21 16 2" xfId="26967" xr:uid="{00000000-0005-0000-0000-000052690000}"/>
    <cellStyle name="Percent 16 21 17" xfId="26968" xr:uid="{00000000-0005-0000-0000-000053690000}"/>
    <cellStyle name="Percent 16 21 17 2" xfId="26969" xr:uid="{00000000-0005-0000-0000-000054690000}"/>
    <cellStyle name="Percent 16 21 18" xfId="26970" xr:uid="{00000000-0005-0000-0000-000055690000}"/>
    <cellStyle name="Percent 16 21 18 2" xfId="26971" xr:uid="{00000000-0005-0000-0000-000056690000}"/>
    <cellStyle name="Percent 16 21 19" xfId="26972" xr:uid="{00000000-0005-0000-0000-000057690000}"/>
    <cellStyle name="Percent 16 21 19 2" xfId="26973" xr:uid="{00000000-0005-0000-0000-000058690000}"/>
    <cellStyle name="Percent 16 21 2" xfId="26974" xr:uid="{00000000-0005-0000-0000-000059690000}"/>
    <cellStyle name="Percent 16 21 2 2" xfId="26975" xr:uid="{00000000-0005-0000-0000-00005A690000}"/>
    <cellStyle name="Percent 16 21 20" xfId="26976" xr:uid="{00000000-0005-0000-0000-00005B690000}"/>
    <cellStyle name="Percent 16 21 20 2" xfId="26977" xr:uid="{00000000-0005-0000-0000-00005C690000}"/>
    <cellStyle name="Percent 16 21 21" xfId="26978" xr:uid="{00000000-0005-0000-0000-00005D690000}"/>
    <cellStyle name="Percent 16 21 21 2" xfId="26979" xr:uid="{00000000-0005-0000-0000-00005E690000}"/>
    <cellStyle name="Percent 16 21 22" xfId="26980" xr:uid="{00000000-0005-0000-0000-00005F690000}"/>
    <cellStyle name="Percent 16 21 22 2" xfId="26981" xr:uid="{00000000-0005-0000-0000-000060690000}"/>
    <cellStyle name="Percent 16 21 23" xfId="26982" xr:uid="{00000000-0005-0000-0000-000061690000}"/>
    <cellStyle name="Percent 16 21 23 2" xfId="26983" xr:uid="{00000000-0005-0000-0000-000062690000}"/>
    <cellStyle name="Percent 16 21 24" xfId="26984" xr:uid="{00000000-0005-0000-0000-000063690000}"/>
    <cellStyle name="Percent 16 21 24 2" xfId="26985" xr:uid="{00000000-0005-0000-0000-000064690000}"/>
    <cellStyle name="Percent 16 21 25" xfId="26986" xr:uid="{00000000-0005-0000-0000-000065690000}"/>
    <cellStyle name="Percent 16 21 25 2" xfId="26987" xr:uid="{00000000-0005-0000-0000-000066690000}"/>
    <cellStyle name="Percent 16 21 26" xfId="26988" xr:uid="{00000000-0005-0000-0000-000067690000}"/>
    <cellStyle name="Percent 16 21 26 2" xfId="26989" xr:uid="{00000000-0005-0000-0000-000068690000}"/>
    <cellStyle name="Percent 16 21 27" xfId="26990" xr:uid="{00000000-0005-0000-0000-000069690000}"/>
    <cellStyle name="Percent 16 21 27 2" xfId="26991" xr:uid="{00000000-0005-0000-0000-00006A690000}"/>
    <cellStyle name="Percent 16 21 28" xfId="26992" xr:uid="{00000000-0005-0000-0000-00006B690000}"/>
    <cellStyle name="Percent 16 21 28 2" xfId="26993" xr:uid="{00000000-0005-0000-0000-00006C690000}"/>
    <cellStyle name="Percent 16 21 29" xfId="26994" xr:uid="{00000000-0005-0000-0000-00006D690000}"/>
    <cellStyle name="Percent 16 21 29 2" xfId="26995" xr:uid="{00000000-0005-0000-0000-00006E690000}"/>
    <cellStyle name="Percent 16 21 3" xfId="26996" xr:uid="{00000000-0005-0000-0000-00006F690000}"/>
    <cellStyle name="Percent 16 21 3 2" xfId="26997" xr:uid="{00000000-0005-0000-0000-000070690000}"/>
    <cellStyle name="Percent 16 21 30" xfId="26998" xr:uid="{00000000-0005-0000-0000-000071690000}"/>
    <cellStyle name="Percent 16 21 30 2" xfId="26999" xr:uid="{00000000-0005-0000-0000-000072690000}"/>
    <cellStyle name="Percent 16 21 31" xfId="27000" xr:uid="{00000000-0005-0000-0000-000073690000}"/>
    <cellStyle name="Percent 16 21 31 2" xfId="27001" xr:uid="{00000000-0005-0000-0000-000074690000}"/>
    <cellStyle name="Percent 16 21 32" xfId="27002" xr:uid="{00000000-0005-0000-0000-000075690000}"/>
    <cellStyle name="Percent 16 21 32 2" xfId="27003" xr:uid="{00000000-0005-0000-0000-000076690000}"/>
    <cellStyle name="Percent 16 21 33" xfId="27004" xr:uid="{00000000-0005-0000-0000-000077690000}"/>
    <cellStyle name="Percent 16 21 33 2" xfId="27005" xr:uid="{00000000-0005-0000-0000-000078690000}"/>
    <cellStyle name="Percent 16 21 34" xfId="27006" xr:uid="{00000000-0005-0000-0000-000079690000}"/>
    <cellStyle name="Percent 16 21 34 2" xfId="27007" xr:uid="{00000000-0005-0000-0000-00007A690000}"/>
    <cellStyle name="Percent 16 21 35" xfId="27008" xr:uid="{00000000-0005-0000-0000-00007B690000}"/>
    <cellStyle name="Percent 16 21 35 2" xfId="27009" xr:uid="{00000000-0005-0000-0000-00007C690000}"/>
    <cellStyle name="Percent 16 21 36" xfId="27010" xr:uid="{00000000-0005-0000-0000-00007D690000}"/>
    <cellStyle name="Percent 16 21 36 2" xfId="27011" xr:uid="{00000000-0005-0000-0000-00007E690000}"/>
    <cellStyle name="Percent 16 21 37" xfId="27012" xr:uid="{00000000-0005-0000-0000-00007F690000}"/>
    <cellStyle name="Percent 16 21 37 2" xfId="27013" xr:uid="{00000000-0005-0000-0000-000080690000}"/>
    <cellStyle name="Percent 16 21 38" xfId="27014" xr:uid="{00000000-0005-0000-0000-000081690000}"/>
    <cellStyle name="Percent 16 21 38 2" xfId="27015" xr:uid="{00000000-0005-0000-0000-000082690000}"/>
    <cellStyle name="Percent 16 21 39" xfId="27016" xr:uid="{00000000-0005-0000-0000-000083690000}"/>
    <cellStyle name="Percent 16 21 4" xfId="27017" xr:uid="{00000000-0005-0000-0000-000084690000}"/>
    <cellStyle name="Percent 16 21 4 2" xfId="27018" xr:uid="{00000000-0005-0000-0000-000085690000}"/>
    <cellStyle name="Percent 16 21 5" xfId="27019" xr:uid="{00000000-0005-0000-0000-000086690000}"/>
    <cellStyle name="Percent 16 21 5 2" xfId="27020" xr:uid="{00000000-0005-0000-0000-000087690000}"/>
    <cellStyle name="Percent 16 21 6" xfId="27021" xr:uid="{00000000-0005-0000-0000-000088690000}"/>
    <cellStyle name="Percent 16 21 6 2" xfId="27022" xr:uid="{00000000-0005-0000-0000-000089690000}"/>
    <cellStyle name="Percent 16 21 7" xfId="27023" xr:uid="{00000000-0005-0000-0000-00008A690000}"/>
    <cellStyle name="Percent 16 21 7 2" xfId="27024" xr:uid="{00000000-0005-0000-0000-00008B690000}"/>
    <cellStyle name="Percent 16 21 8" xfId="27025" xr:uid="{00000000-0005-0000-0000-00008C690000}"/>
    <cellStyle name="Percent 16 21 8 2" xfId="27026" xr:uid="{00000000-0005-0000-0000-00008D690000}"/>
    <cellStyle name="Percent 16 21 9" xfId="27027" xr:uid="{00000000-0005-0000-0000-00008E690000}"/>
    <cellStyle name="Percent 16 21 9 2" xfId="27028" xr:uid="{00000000-0005-0000-0000-00008F690000}"/>
    <cellStyle name="Percent 16 22" xfId="27029" xr:uid="{00000000-0005-0000-0000-000090690000}"/>
    <cellStyle name="Percent 16 22 10" xfId="27030" xr:uid="{00000000-0005-0000-0000-000091690000}"/>
    <cellStyle name="Percent 16 22 10 2" xfId="27031" xr:uid="{00000000-0005-0000-0000-000092690000}"/>
    <cellStyle name="Percent 16 22 11" xfId="27032" xr:uid="{00000000-0005-0000-0000-000093690000}"/>
    <cellStyle name="Percent 16 22 11 2" xfId="27033" xr:uid="{00000000-0005-0000-0000-000094690000}"/>
    <cellStyle name="Percent 16 22 12" xfId="27034" xr:uid="{00000000-0005-0000-0000-000095690000}"/>
    <cellStyle name="Percent 16 22 12 2" xfId="27035" xr:uid="{00000000-0005-0000-0000-000096690000}"/>
    <cellStyle name="Percent 16 22 13" xfId="27036" xr:uid="{00000000-0005-0000-0000-000097690000}"/>
    <cellStyle name="Percent 16 22 13 2" xfId="27037" xr:uid="{00000000-0005-0000-0000-000098690000}"/>
    <cellStyle name="Percent 16 22 14" xfId="27038" xr:uid="{00000000-0005-0000-0000-000099690000}"/>
    <cellStyle name="Percent 16 22 14 2" xfId="27039" xr:uid="{00000000-0005-0000-0000-00009A690000}"/>
    <cellStyle name="Percent 16 22 15" xfId="27040" xr:uid="{00000000-0005-0000-0000-00009B690000}"/>
    <cellStyle name="Percent 16 22 15 2" xfId="27041" xr:uid="{00000000-0005-0000-0000-00009C690000}"/>
    <cellStyle name="Percent 16 22 16" xfId="27042" xr:uid="{00000000-0005-0000-0000-00009D690000}"/>
    <cellStyle name="Percent 16 22 16 2" xfId="27043" xr:uid="{00000000-0005-0000-0000-00009E690000}"/>
    <cellStyle name="Percent 16 22 17" xfId="27044" xr:uid="{00000000-0005-0000-0000-00009F690000}"/>
    <cellStyle name="Percent 16 22 17 2" xfId="27045" xr:uid="{00000000-0005-0000-0000-0000A0690000}"/>
    <cellStyle name="Percent 16 22 18" xfId="27046" xr:uid="{00000000-0005-0000-0000-0000A1690000}"/>
    <cellStyle name="Percent 16 22 18 2" xfId="27047" xr:uid="{00000000-0005-0000-0000-0000A2690000}"/>
    <cellStyle name="Percent 16 22 19" xfId="27048" xr:uid="{00000000-0005-0000-0000-0000A3690000}"/>
    <cellStyle name="Percent 16 22 19 2" xfId="27049" xr:uid="{00000000-0005-0000-0000-0000A4690000}"/>
    <cellStyle name="Percent 16 22 2" xfId="27050" xr:uid="{00000000-0005-0000-0000-0000A5690000}"/>
    <cellStyle name="Percent 16 22 2 2" xfId="27051" xr:uid="{00000000-0005-0000-0000-0000A6690000}"/>
    <cellStyle name="Percent 16 22 20" xfId="27052" xr:uid="{00000000-0005-0000-0000-0000A7690000}"/>
    <cellStyle name="Percent 16 22 20 2" xfId="27053" xr:uid="{00000000-0005-0000-0000-0000A8690000}"/>
    <cellStyle name="Percent 16 22 21" xfId="27054" xr:uid="{00000000-0005-0000-0000-0000A9690000}"/>
    <cellStyle name="Percent 16 22 21 2" xfId="27055" xr:uid="{00000000-0005-0000-0000-0000AA690000}"/>
    <cellStyle name="Percent 16 22 22" xfId="27056" xr:uid="{00000000-0005-0000-0000-0000AB690000}"/>
    <cellStyle name="Percent 16 22 22 2" xfId="27057" xr:uid="{00000000-0005-0000-0000-0000AC690000}"/>
    <cellStyle name="Percent 16 22 23" xfId="27058" xr:uid="{00000000-0005-0000-0000-0000AD690000}"/>
    <cellStyle name="Percent 16 22 23 2" xfId="27059" xr:uid="{00000000-0005-0000-0000-0000AE690000}"/>
    <cellStyle name="Percent 16 22 24" xfId="27060" xr:uid="{00000000-0005-0000-0000-0000AF690000}"/>
    <cellStyle name="Percent 16 22 24 2" xfId="27061" xr:uid="{00000000-0005-0000-0000-0000B0690000}"/>
    <cellStyle name="Percent 16 22 25" xfId="27062" xr:uid="{00000000-0005-0000-0000-0000B1690000}"/>
    <cellStyle name="Percent 16 22 25 2" xfId="27063" xr:uid="{00000000-0005-0000-0000-0000B2690000}"/>
    <cellStyle name="Percent 16 22 26" xfId="27064" xr:uid="{00000000-0005-0000-0000-0000B3690000}"/>
    <cellStyle name="Percent 16 22 26 2" xfId="27065" xr:uid="{00000000-0005-0000-0000-0000B4690000}"/>
    <cellStyle name="Percent 16 22 27" xfId="27066" xr:uid="{00000000-0005-0000-0000-0000B5690000}"/>
    <cellStyle name="Percent 16 22 27 2" xfId="27067" xr:uid="{00000000-0005-0000-0000-0000B6690000}"/>
    <cellStyle name="Percent 16 22 28" xfId="27068" xr:uid="{00000000-0005-0000-0000-0000B7690000}"/>
    <cellStyle name="Percent 16 22 28 2" xfId="27069" xr:uid="{00000000-0005-0000-0000-0000B8690000}"/>
    <cellStyle name="Percent 16 22 29" xfId="27070" xr:uid="{00000000-0005-0000-0000-0000B9690000}"/>
    <cellStyle name="Percent 16 22 29 2" xfId="27071" xr:uid="{00000000-0005-0000-0000-0000BA690000}"/>
    <cellStyle name="Percent 16 22 3" xfId="27072" xr:uid="{00000000-0005-0000-0000-0000BB690000}"/>
    <cellStyle name="Percent 16 22 3 2" xfId="27073" xr:uid="{00000000-0005-0000-0000-0000BC690000}"/>
    <cellStyle name="Percent 16 22 30" xfId="27074" xr:uid="{00000000-0005-0000-0000-0000BD690000}"/>
    <cellStyle name="Percent 16 22 30 2" xfId="27075" xr:uid="{00000000-0005-0000-0000-0000BE690000}"/>
    <cellStyle name="Percent 16 22 31" xfId="27076" xr:uid="{00000000-0005-0000-0000-0000BF690000}"/>
    <cellStyle name="Percent 16 22 31 2" xfId="27077" xr:uid="{00000000-0005-0000-0000-0000C0690000}"/>
    <cellStyle name="Percent 16 22 32" xfId="27078" xr:uid="{00000000-0005-0000-0000-0000C1690000}"/>
    <cellStyle name="Percent 16 22 32 2" xfId="27079" xr:uid="{00000000-0005-0000-0000-0000C2690000}"/>
    <cellStyle name="Percent 16 22 33" xfId="27080" xr:uid="{00000000-0005-0000-0000-0000C3690000}"/>
    <cellStyle name="Percent 16 22 33 2" xfId="27081" xr:uid="{00000000-0005-0000-0000-0000C4690000}"/>
    <cellStyle name="Percent 16 22 34" xfId="27082" xr:uid="{00000000-0005-0000-0000-0000C5690000}"/>
    <cellStyle name="Percent 16 22 34 2" xfId="27083" xr:uid="{00000000-0005-0000-0000-0000C6690000}"/>
    <cellStyle name="Percent 16 22 35" xfId="27084" xr:uid="{00000000-0005-0000-0000-0000C7690000}"/>
    <cellStyle name="Percent 16 22 35 2" xfId="27085" xr:uid="{00000000-0005-0000-0000-0000C8690000}"/>
    <cellStyle name="Percent 16 22 36" xfId="27086" xr:uid="{00000000-0005-0000-0000-0000C9690000}"/>
    <cellStyle name="Percent 16 22 36 2" xfId="27087" xr:uid="{00000000-0005-0000-0000-0000CA690000}"/>
    <cellStyle name="Percent 16 22 37" xfId="27088" xr:uid="{00000000-0005-0000-0000-0000CB690000}"/>
    <cellStyle name="Percent 16 22 37 2" xfId="27089" xr:uid="{00000000-0005-0000-0000-0000CC690000}"/>
    <cellStyle name="Percent 16 22 38" xfId="27090" xr:uid="{00000000-0005-0000-0000-0000CD690000}"/>
    <cellStyle name="Percent 16 22 38 2" xfId="27091" xr:uid="{00000000-0005-0000-0000-0000CE690000}"/>
    <cellStyle name="Percent 16 22 39" xfId="27092" xr:uid="{00000000-0005-0000-0000-0000CF690000}"/>
    <cellStyle name="Percent 16 22 4" xfId="27093" xr:uid="{00000000-0005-0000-0000-0000D0690000}"/>
    <cellStyle name="Percent 16 22 4 2" xfId="27094" xr:uid="{00000000-0005-0000-0000-0000D1690000}"/>
    <cellStyle name="Percent 16 22 5" xfId="27095" xr:uid="{00000000-0005-0000-0000-0000D2690000}"/>
    <cellStyle name="Percent 16 22 5 2" xfId="27096" xr:uid="{00000000-0005-0000-0000-0000D3690000}"/>
    <cellStyle name="Percent 16 22 6" xfId="27097" xr:uid="{00000000-0005-0000-0000-0000D4690000}"/>
    <cellStyle name="Percent 16 22 6 2" xfId="27098" xr:uid="{00000000-0005-0000-0000-0000D5690000}"/>
    <cellStyle name="Percent 16 22 7" xfId="27099" xr:uid="{00000000-0005-0000-0000-0000D6690000}"/>
    <cellStyle name="Percent 16 22 7 2" xfId="27100" xr:uid="{00000000-0005-0000-0000-0000D7690000}"/>
    <cellStyle name="Percent 16 22 8" xfId="27101" xr:uid="{00000000-0005-0000-0000-0000D8690000}"/>
    <cellStyle name="Percent 16 22 8 2" xfId="27102" xr:uid="{00000000-0005-0000-0000-0000D9690000}"/>
    <cellStyle name="Percent 16 22 9" xfId="27103" xr:uid="{00000000-0005-0000-0000-0000DA690000}"/>
    <cellStyle name="Percent 16 22 9 2" xfId="27104" xr:uid="{00000000-0005-0000-0000-0000DB690000}"/>
    <cellStyle name="Percent 16 23" xfId="27105" xr:uid="{00000000-0005-0000-0000-0000DC690000}"/>
    <cellStyle name="Percent 16 23 10" xfId="27106" xr:uid="{00000000-0005-0000-0000-0000DD690000}"/>
    <cellStyle name="Percent 16 23 10 2" xfId="27107" xr:uid="{00000000-0005-0000-0000-0000DE690000}"/>
    <cellStyle name="Percent 16 23 11" xfId="27108" xr:uid="{00000000-0005-0000-0000-0000DF690000}"/>
    <cellStyle name="Percent 16 23 11 2" xfId="27109" xr:uid="{00000000-0005-0000-0000-0000E0690000}"/>
    <cellStyle name="Percent 16 23 12" xfId="27110" xr:uid="{00000000-0005-0000-0000-0000E1690000}"/>
    <cellStyle name="Percent 16 23 12 2" xfId="27111" xr:uid="{00000000-0005-0000-0000-0000E2690000}"/>
    <cellStyle name="Percent 16 23 13" xfId="27112" xr:uid="{00000000-0005-0000-0000-0000E3690000}"/>
    <cellStyle name="Percent 16 23 13 2" xfId="27113" xr:uid="{00000000-0005-0000-0000-0000E4690000}"/>
    <cellStyle name="Percent 16 23 14" xfId="27114" xr:uid="{00000000-0005-0000-0000-0000E5690000}"/>
    <cellStyle name="Percent 16 23 14 2" xfId="27115" xr:uid="{00000000-0005-0000-0000-0000E6690000}"/>
    <cellStyle name="Percent 16 23 15" xfId="27116" xr:uid="{00000000-0005-0000-0000-0000E7690000}"/>
    <cellStyle name="Percent 16 23 15 2" xfId="27117" xr:uid="{00000000-0005-0000-0000-0000E8690000}"/>
    <cellStyle name="Percent 16 23 16" xfId="27118" xr:uid="{00000000-0005-0000-0000-0000E9690000}"/>
    <cellStyle name="Percent 16 23 16 2" xfId="27119" xr:uid="{00000000-0005-0000-0000-0000EA690000}"/>
    <cellStyle name="Percent 16 23 17" xfId="27120" xr:uid="{00000000-0005-0000-0000-0000EB690000}"/>
    <cellStyle name="Percent 16 23 17 2" xfId="27121" xr:uid="{00000000-0005-0000-0000-0000EC690000}"/>
    <cellStyle name="Percent 16 23 18" xfId="27122" xr:uid="{00000000-0005-0000-0000-0000ED690000}"/>
    <cellStyle name="Percent 16 23 18 2" xfId="27123" xr:uid="{00000000-0005-0000-0000-0000EE690000}"/>
    <cellStyle name="Percent 16 23 19" xfId="27124" xr:uid="{00000000-0005-0000-0000-0000EF690000}"/>
    <cellStyle name="Percent 16 23 19 2" xfId="27125" xr:uid="{00000000-0005-0000-0000-0000F0690000}"/>
    <cellStyle name="Percent 16 23 2" xfId="27126" xr:uid="{00000000-0005-0000-0000-0000F1690000}"/>
    <cellStyle name="Percent 16 23 2 2" xfId="27127" xr:uid="{00000000-0005-0000-0000-0000F2690000}"/>
    <cellStyle name="Percent 16 23 20" xfId="27128" xr:uid="{00000000-0005-0000-0000-0000F3690000}"/>
    <cellStyle name="Percent 16 23 20 2" xfId="27129" xr:uid="{00000000-0005-0000-0000-0000F4690000}"/>
    <cellStyle name="Percent 16 23 21" xfId="27130" xr:uid="{00000000-0005-0000-0000-0000F5690000}"/>
    <cellStyle name="Percent 16 23 21 2" xfId="27131" xr:uid="{00000000-0005-0000-0000-0000F6690000}"/>
    <cellStyle name="Percent 16 23 22" xfId="27132" xr:uid="{00000000-0005-0000-0000-0000F7690000}"/>
    <cellStyle name="Percent 16 23 22 2" xfId="27133" xr:uid="{00000000-0005-0000-0000-0000F8690000}"/>
    <cellStyle name="Percent 16 23 23" xfId="27134" xr:uid="{00000000-0005-0000-0000-0000F9690000}"/>
    <cellStyle name="Percent 16 23 23 2" xfId="27135" xr:uid="{00000000-0005-0000-0000-0000FA690000}"/>
    <cellStyle name="Percent 16 23 24" xfId="27136" xr:uid="{00000000-0005-0000-0000-0000FB690000}"/>
    <cellStyle name="Percent 16 23 24 2" xfId="27137" xr:uid="{00000000-0005-0000-0000-0000FC690000}"/>
    <cellStyle name="Percent 16 23 25" xfId="27138" xr:uid="{00000000-0005-0000-0000-0000FD690000}"/>
    <cellStyle name="Percent 16 23 25 2" xfId="27139" xr:uid="{00000000-0005-0000-0000-0000FE690000}"/>
    <cellStyle name="Percent 16 23 26" xfId="27140" xr:uid="{00000000-0005-0000-0000-0000FF690000}"/>
    <cellStyle name="Percent 16 23 26 2" xfId="27141" xr:uid="{00000000-0005-0000-0000-0000006A0000}"/>
    <cellStyle name="Percent 16 23 27" xfId="27142" xr:uid="{00000000-0005-0000-0000-0000016A0000}"/>
    <cellStyle name="Percent 16 23 27 2" xfId="27143" xr:uid="{00000000-0005-0000-0000-0000026A0000}"/>
    <cellStyle name="Percent 16 23 28" xfId="27144" xr:uid="{00000000-0005-0000-0000-0000036A0000}"/>
    <cellStyle name="Percent 16 23 28 2" xfId="27145" xr:uid="{00000000-0005-0000-0000-0000046A0000}"/>
    <cellStyle name="Percent 16 23 29" xfId="27146" xr:uid="{00000000-0005-0000-0000-0000056A0000}"/>
    <cellStyle name="Percent 16 23 29 2" xfId="27147" xr:uid="{00000000-0005-0000-0000-0000066A0000}"/>
    <cellStyle name="Percent 16 23 3" xfId="27148" xr:uid="{00000000-0005-0000-0000-0000076A0000}"/>
    <cellStyle name="Percent 16 23 3 2" xfId="27149" xr:uid="{00000000-0005-0000-0000-0000086A0000}"/>
    <cellStyle name="Percent 16 23 30" xfId="27150" xr:uid="{00000000-0005-0000-0000-0000096A0000}"/>
    <cellStyle name="Percent 16 23 30 2" xfId="27151" xr:uid="{00000000-0005-0000-0000-00000A6A0000}"/>
    <cellStyle name="Percent 16 23 31" xfId="27152" xr:uid="{00000000-0005-0000-0000-00000B6A0000}"/>
    <cellStyle name="Percent 16 23 31 2" xfId="27153" xr:uid="{00000000-0005-0000-0000-00000C6A0000}"/>
    <cellStyle name="Percent 16 23 32" xfId="27154" xr:uid="{00000000-0005-0000-0000-00000D6A0000}"/>
    <cellStyle name="Percent 16 23 32 2" xfId="27155" xr:uid="{00000000-0005-0000-0000-00000E6A0000}"/>
    <cellStyle name="Percent 16 23 33" xfId="27156" xr:uid="{00000000-0005-0000-0000-00000F6A0000}"/>
    <cellStyle name="Percent 16 23 33 2" xfId="27157" xr:uid="{00000000-0005-0000-0000-0000106A0000}"/>
    <cellStyle name="Percent 16 23 34" xfId="27158" xr:uid="{00000000-0005-0000-0000-0000116A0000}"/>
    <cellStyle name="Percent 16 23 34 2" xfId="27159" xr:uid="{00000000-0005-0000-0000-0000126A0000}"/>
    <cellStyle name="Percent 16 23 35" xfId="27160" xr:uid="{00000000-0005-0000-0000-0000136A0000}"/>
    <cellStyle name="Percent 16 23 35 2" xfId="27161" xr:uid="{00000000-0005-0000-0000-0000146A0000}"/>
    <cellStyle name="Percent 16 23 36" xfId="27162" xr:uid="{00000000-0005-0000-0000-0000156A0000}"/>
    <cellStyle name="Percent 16 23 36 2" xfId="27163" xr:uid="{00000000-0005-0000-0000-0000166A0000}"/>
    <cellStyle name="Percent 16 23 37" xfId="27164" xr:uid="{00000000-0005-0000-0000-0000176A0000}"/>
    <cellStyle name="Percent 16 23 37 2" xfId="27165" xr:uid="{00000000-0005-0000-0000-0000186A0000}"/>
    <cellStyle name="Percent 16 23 38" xfId="27166" xr:uid="{00000000-0005-0000-0000-0000196A0000}"/>
    <cellStyle name="Percent 16 23 38 2" xfId="27167" xr:uid="{00000000-0005-0000-0000-00001A6A0000}"/>
    <cellStyle name="Percent 16 23 39" xfId="27168" xr:uid="{00000000-0005-0000-0000-00001B6A0000}"/>
    <cellStyle name="Percent 16 23 4" xfId="27169" xr:uid="{00000000-0005-0000-0000-00001C6A0000}"/>
    <cellStyle name="Percent 16 23 4 2" xfId="27170" xr:uid="{00000000-0005-0000-0000-00001D6A0000}"/>
    <cellStyle name="Percent 16 23 5" xfId="27171" xr:uid="{00000000-0005-0000-0000-00001E6A0000}"/>
    <cellStyle name="Percent 16 23 5 2" xfId="27172" xr:uid="{00000000-0005-0000-0000-00001F6A0000}"/>
    <cellStyle name="Percent 16 23 6" xfId="27173" xr:uid="{00000000-0005-0000-0000-0000206A0000}"/>
    <cellStyle name="Percent 16 23 6 2" xfId="27174" xr:uid="{00000000-0005-0000-0000-0000216A0000}"/>
    <cellStyle name="Percent 16 23 7" xfId="27175" xr:uid="{00000000-0005-0000-0000-0000226A0000}"/>
    <cellStyle name="Percent 16 23 7 2" xfId="27176" xr:uid="{00000000-0005-0000-0000-0000236A0000}"/>
    <cellStyle name="Percent 16 23 8" xfId="27177" xr:uid="{00000000-0005-0000-0000-0000246A0000}"/>
    <cellStyle name="Percent 16 23 8 2" xfId="27178" xr:uid="{00000000-0005-0000-0000-0000256A0000}"/>
    <cellStyle name="Percent 16 23 9" xfId="27179" xr:uid="{00000000-0005-0000-0000-0000266A0000}"/>
    <cellStyle name="Percent 16 23 9 2" xfId="27180" xr:uid="{00000000-0005-0000-0000-0000276A0000}"/>
    <cellStyle name="Percent 16 24" xfId="27181" xr:uid="{00000000-0005-0000-0000-0000286A0000}"/>
    <cellStyle name="Percent 16 24 10" xfId="27182" xr:uid="{00000000-0005-0000-0000-0000296A0000}"/>
    <cellStyle name="Percent 16 24 10 2" xfId="27183" xr:uid="{00000000-0005-0000-0000-00002A6A0000}"/>
    <cellStyle name="Percent 16 24 11" xfId="27184" xr:uid="{00000000-0005-0000-0000-00002B6A0000}"/>
    <cellStyle name="Percent 16 24 11 2" xfId="27185" xr:uid="{00000000-0005-0000-0000-00002C6A0000}"/>
    <cellStyle name="Percent 16 24 12" xfId="27186" xr:uid="{00000000-0005-0000-0000-00002D6A0000}"/>
    <cellStyle name="Percent 16 24 12 2" xfId="27187" xr:uid="{00000000-0005-0000-0000-00002E6A0000}"/>
    <cellStyle name="Percent 16 24 13" xfId="27188" xr:uid="{00000000-0005-0000-0000-00002F6A0000}"/>
    <cellStyle name="Percent 16 24 13 2" xfId="27189" xr:uid="{00000000-0005-0000-0000-0000306A0000}"/>
    <cellStyle name="Percent 16 24 14" xfId="27190" xr:uid="{00000000-0005-0000-0000-0000316A0000}"/>
    <cellStyle name="Percent 16 24 14 2" xfId="27191" xr:uid="{00000000-0005-0000-0000-0000326A0000}"/>
    <cellStyle name="Percent 16 24 15" xfId="27192" xr:uid="{00000000-0005-0000-0000-0000336A0000}"/>
    <cellStyle name="Percent 16 24 15 2" xfId="27193" xr:uid="{00000000-0005-0000-0000-0000346A0000}"/>
    <cellStyle name="Percent 16 24 16" xfId="27194" xr:uid="{00000000-0005-0000-0000-0000356A0000}"/>
    <cellStyle name="Percent 16 24 16 2" xfId="27195" xr:uid="{00000000-0005-0000-0000-0000366A0000}"/>
    <cellStyle name="Percent 16 24 17" xfId="27196" xr:uid="{00000000-0005-0000-0000-0000376A0000}"/>
    <cellStyle name="Percent 16 24 17 2" xfId="27197" xr:uid="{00000000-0005-0000-0000-0000386A0000}"/>
    <cellStyle name="Percent 16 24 18" xfId="27198" xr:uid="{00000000-0005-0000-0000-0000396A0000}"/>
    <cellStyle name="Percent 16 24 18 2" xfId="27199" xr:uid="{00000000-0005-0000-0000-00003A6A0000}"/>
    <cellStyle name="Percent 16 24 19" xfId="27200" xr:uid="{00000000-0005-0000-0000-00003B6A0000}"/>
    <cellStyle name="Percent 16 24 19 2" xfId="27201" xr:uid="{00000000-0005-0000-0000-00003C6A0000}"/>
    <cellStyle name="Percent 16 24 2" xfId="27202" xr:uid="{00000000-0005-0000-0000-00003D6A0000}"/>
    <cellStyle name="Percent 16 24 2 2" xfId="27203" xr:uid="{00000000-0005-0000-0000-00003E6A0000}"/>
    <cellStyle name="Percent 16 24 20" xfId="27204" xr:uid="{00000000-0005-0000-0000-00003F6A0000}"/>
    <cellStyle name="Percent 16 24 20 2" xfId="27205" xr:uid="{00000000-0005-0000-0000-0000406A0000}"/>
    <cellStyle name="Percent 16 24 21" xfId="27206" xr:uid="{00000000-0005-0000-0000-0000416A0000}"/>
    <cellStyle name="Percent 16 24 21 2" xfId="27207" xr:uid="{00000000-0005-0000-0000-0000426A0000}"/>
    <cellStyle name="Percent 16 24 22" xfId="27208" xr:uid="{00000000-0005-0000-0000-0000436A0000}"/>
    <cellStyle name="Percent 16 24 22 2" xfId="27209" xr:uid="{00000000-0005-0000-0000-0000446A0000}"/>
    <cellStyle name="Percent 16 24 23" xfId="27210" xr:uid="{00000000-0005-0000-0000-0000456A0000}"/>
    <cellStyle name="Percent 16 24 23 2" xfId="27211" xr:uid="{00000000-0005-0000-0000-0000466A0000}"/>
    <cellStyle name="Percent 16 24 24" xfId="27212" xr:uid="{00000000-0005-0000-0000-0000476A0000}"/>
    <cellStyle name="Percent 16 24 24 2" xfId="27213" xr:uid="{00000000-0005-0000-0000-0000486A0000}"/>
    <cellStyle name="Percent 16 24 25" xfId="27214" xr:uid="{00000000-0005-0000-0000-0000496A0000}"/>
    <cellStyle name="Percent 16 24 25 2" xfId="27215" xr:uid="{00000000-0005-0000-0000-00004A6A0000}"/>
    <cellStyle name="Percent 16 24 26" xfId="27216" xr:uid="{00000000-0005-0000-0000-00004B6A0000}"/>
    <cellStyle name="Percent 16 24 26 2" xfId="27217" xr:uid="{00000000-0005-0000-0000-00004C6A0000}"/>
    <cellStyle name="Percent 16 24 27" xfId="27218" xr:uid="{00000000-0005-0000-0000-00004D6A0000}"/>
    <cellStyle name="Percent 16 24 27 2" xfId="27219" xr:uid="{00000000-0005-0000-0000-00004E6A0000}"/>
    <cellStyle name="Percent 16 24 28" xfId="27220" xr:uid="{00000000-0005-0000-0000-00004F6A0000}"/>
    <cellStyle name="Percent 16 24 28 2" xfId="27221" xr:uid="{00000000-0005-0000-0000-0000506A0000}"/>
    <cellStyle name="Percent 16 24 29" xfId="27222" xr:uid="{00000000-0005-0000-0000-0000516A0000}"/>
    <cellStyle name="Percent 16 24 29 2" xfId="27223" xr:uid="{00000000-0005-0000-0000-0000526A0000}"/>
    <cellStyle name="Percent 16 24 3" xfId="27224" xr:uid="{00000000-0005-0000-0000-0000536A0000}"/>
    <cellStyle name="Percent 16 24 3 2" xfId="27225" xr:uid="{00000000-0005-0000-0000-0000546A0000}"/>
    <cellStyle name="Percent 16 24 30" xfId="27226" xr:uid="{00000000-0005-0000-0000-0000556A0000}"/>
    <cellStyle name="Percent 16 24 30 2" xfId="27227" xr:uid="{00000000-0005-0000-0000-0000566A0000}"/>
    <cellStyle name="Percent 16 24 31" xfId="27228" xr:uid="{00000000-0005-0000-0000-0000576A0000}"/>
    <cellStyle name="Percent 16 24 31 2" xfId="27229" xr:uid="{00000000-0005-0000-0000-0000586A0000}"/>
    <cellStyle name="Percent 16 24 32" xfId="27230" xr:uid="{00000000-0005-0000-0000-0000596A0000}"/>
    <cellStyle name="Percent 16 24 32 2" xfId="27231" xr:uid="{00000000-0005-0000-0000-00005A6A0000}"/>
    <cellStyle name="Percent 16 24 33" xfId="27232" xr:uid="{00000000-0005-0000-0000-00005B6A0000}"/>
    <cellStyle name="Percent 16 24 33 2" xfId="27233" xr:uid="{00000000-0005-0000-0000-00005C6A0000}"/>
    <cellStyle name="Percent 16 24 34" xfId="27234" xr:uid="{00000000-0005-0000-0000-00005D6A0000}"/>
    <cellStyle name="Percent 16 24 34 2" xfId="27235" xr:uid="{00000000-0005-0000-0000-00005E6A0000}"/>
    <cellStyle name="Percent 16 24 35" xfId="27236" xr:uid="{00000000-0005-0000-0000-00005F6A0000}"/>
    <cellStyle name="Percent 16 24 35 2" xfId="27237" xr:uid="{00000000-0005-0000-0000-0000606A0000}"/>
    <cellStyle name="Percent 16 24 36" xfId="27238" xr:uid="{00000000-0005-0000-0000-0000616A0000}"/>
    <cellStyle name="Percent 16 24 36 2" xfId="27239" xr:uid="{00000000-0005-0000-0000-0000626A0000}"/>
    <cellStyle name="Percent 16 24 37" xfId="27240" xr:uid="{00000000-0005-0000-0000-0000636A0000}"/>
    <cellStyle name="Percent 16 24 37 2" xfId="27241" xr:uid="{00000000-0005-0000-0000-0000646A0000}"/>
    <cellStyle name="Percent 16 24 38" xfId="27242" xr:uid="{00000000-0005-0000-0000-0000656A0000}"/>
    <cellStyle name="Percent 16 24 38 2" xfId="27243" xr:uid="{00000000-0005-0000-0000-0000666A0000}"/>
    <cellStyle name="Percent 16 24 39" xfId="27244" xr:uid="{00000000-0005-0000-0000-0000676A0000}"/>
    <cellStyle name="Percent 16 24 4" xfId="27245" xr:uid="{00000000-0005-0000-0000-0000686A0000}"/>
    <cellStyle name="Percent 16 24 4 2" xfId="27246" xr:uid="{00000000-0005-0000-0000-0000696A0000}"/>
    <cellStyle name="Percent 16 24 5" xfId="27247" xr:uid="{00000000-0005-0000-0000-00006A6A0000}"/>
    <cellStyle name="Percent 16 24 5 2" xfId="27248" xr:uid="{00000000-0005-0000-0000-00006B6A0000}"/>
    <cellStyle name="Percent 16 24 6" xfId="27249" xr:uid="{00000000-0005-0000-0000-00006C6A0000}"/>
    <cellStyle name="Percent 16 24 6 2" xfId="27250" xr:uid="{00000000-0005-0000-0000-00006D6A0000}"/>
    <cellStyle name="Percent 16 24 7" xfId="27251" xr:uid="{00000000-0005-0000-0000-00006E6A0000}"/>
    <cellStyle name="Percent 16 24 7 2" xfId="27252" xr:uid="{00000000-0005-0000-0000-00006F6A0000}"/>
    <cellStyle name="Percent 16 24 8" xfId="27253" xr:uid="{00000000-0005-0000-0000-0000706A0000}"/>
    <cellStyle name="Percent 16 24 8 2" xfId="27254" xr:uid="{00000000-0005-0000-0000-0000716A0000}"/>
    <cellStyle name="Percent 16 24 9" xfId="27255" xr:uid="{00000000-0005-0000-0000-0000726A0000}"/>
    <cellStyle name="Percent 16 24 9 2" xfId="27256" xr:uid="{00000000-0005-0000-0000-0000736A0000}"/>
    <cellStyle name="Percent 16 25" xfId="27257" xr:uid="{00000000-0005-0000-0000-0000746A0000}"/>
    <cellStyle name="Percent 16 25 10" xfId="27258" xr:uid="{00000000-0005-0000-0000-0000756A0000}"/>
    <cellStyle name="Percent 16 25 10 2" xfId="27259" xr:uid="{00000000-0005-0000-0000-0000766A0000}"/>
    <cellStyle name="Percent 16 25 11" xfId="27260" xr:uid="{00000000-0005-0000-0000-0000776A0000}"/>
    <cellStyle name="Percent 16 25 11 2" xfId="27261" xr:uid="{00000000-0005-0000-0000-0000786A0000}"/>
    <cellStyle name="Percent 16 25 12" xfId="27262" xr:uid="{00000000-0005-0000-0000-0000796A0000}"/>
    <cellStyle name="Percent 16 25 12 2" xfId="27263" xr:uid="{00000000-0005-0000-0000-00007A6A0000}"/>
    <cellStyle name="Percent 16 25 13" xfId="27264" xr:uid="{00000000-0005-0000-0000-00007B6A0000}"/>
    <cellStyle name="Percent 16 25 13 2" xfId="27265" xr:uid="{00000000-0005-0000-0000-00007C6A0000}"/>
    <cellStyle name="Percent 16 25 14" xfId="27266" xr:uid="{00000000-0005-0000-0000-00007D6A0000}"/>
    <cellStyle name="Percent 16 25 14 2" xfId="27267" xr:uid="{00000000-0005-0000-0000-00007E6A0000}"/>
    <cellStyle name="Percent 16 25 15" xfId="27268" xr:uid="{00000000-0005-0000-0000-00007F6A0000}"/>
    <cellStyle name="Percent 16 25 15 2" xfId="27269" xr:uid="{00000000-0005-0000-0000-0000806A0000}"/>
    <cellStyle name="Percent 16 25 16" xfId="27270" xr:uid="{00000000-0005-0000-0000-0000816A0000}"/>
    <cellStyle name="Percent 16 25 16 2" xfId="27271" xr:uid="{00000000-0005-0000-0000-0000826A0000}"/>
    <cellStyle name="Percent 16 25 17" xfId="27272" xr:uid="{00000000-0005-0000-0000-0000836A0000}"/>
    <cellStyle name="Percent 16 25 17 2" xfId="27273" xr:uid="{00000000-0005-0000-0000-0000846A0000}"/>
    <cellStyle name="Percent 16 25 18" xfId="27274" xr:uid="{00000000-0005-0000-0000-0000856A0000}"/>
    <cellStyle name="Percent 16 25 18 2" xfId="27275" xr:uid="{00000000-0005-0000-0000-0000866A0000}"/>
    <cellStyle name="Percent 16 25 19" xfId="27276" xr:uid="{00000000-0005-0000-0000-0000876A0000}"/>
    <cellStyle name="Percent 16 25 19 2" xfId="27277" xr:uid="{00000000-0005-0000-0000-0000886A0000}"/>
    <cellStyle name="Percent 16 25 2" xfId="27278" xr:uid="{00000000-0005-0000-0000-0000896A0000}"/>
    <cellStyle name="Percent 16 25 2 2" xfId="27279" xr:uid="{00000000-0005-0000-0000-00008A6A0000}"/>
    <cellStyle name="Percent 16 25 20" xfId="27280" xr:uid="{00000000-0005-0000-0000-00008B6A0000}"/>
    <cellStyle name="Percent 16 25 20 2" xfId="27281" xr:uid="{00000000-0005-0000-0000-00008C6A0000}"/>
    <cellStyle name="Percent 16 25 21" xfId="27282" xr:uid="{00000000-0005-0000-0000-00008D6A0000}"/>
    <cellStyle name="Percent 16 25 21 2" xfId="27283" xr:uid="{00000000-0005-0000-0000-00008E6A0000}"/>
    <cellStyle name="Percent 16 25 22" xfId="27284" xr:uid="{00000000-0005-0000-0000-00008F6A0000}"/>
    <cellStyle name="Percent 16 25 22 2" xfId="27285" xr:uid="{00000000-0005-0000-0000-0000906A0000}"/>
    <cellStyle name="Percent 16 25 23" xfId="27286" xr:uid="{00000000-0005-0000-0000-0000916A0000}"/>
    <cellStyle name="Percent 16 25 23 2" xfId="27287" xr:uid="{00000000-0005-0000-0000-0000926A0000}"/>
    <cellStyle name="Percent 16 25 24" xfId="27288" xr:uid="{00000000-0005-0000-0000-0000936A0000}"/>
    <cellStyle name="Percent 16 25 24 2" xfId="27289" xr:uid="{00000000-0005-0000-0000-0000946A0000}"/>
    <cellStyle name="Percent 16 25 25" xfId="27290" xr:uid="{00000000-0005-0000-0000-0000956A0000}"/>
    <cellStyle name="Percent 16 25 25 2" xfId="27291" xr:uid="{00000000-0005-0000-0000-0000966A0000}"/>
    <cellStyle name="Percent 16 25 26" xfId="27292" xr:uid="{00000000-0005-0000-0000-0000976A0000}"/>
    <cellStyle name="Percent 16 25 26 2" xfId="27293" xr:uid="{00000000-0005-0000-0000-0000986A0000}"/>
    <cellStyle name="Percent 16 25 27" xfId="27294" xr:uid="{00000000-0005-0000-0000-0000996A0000}"/>
    <cellStyle name="Percent 16 25 27 2" xfId="27295" xr:uid="{00000000-0005-0000-0000-00009A6A0000}"/>
    <cellStyle name="Percent 16 25 28" xfId="27296" xr:uid="{00000000-0005-0000-0000-00009B6A0000}"/>
    <cellStyle name="Percent 16 25 28 2" xfId="27297" xr:uid="{00000000-0005-0000-0000-00009C6A0000}"/>
    <cellStyle name="Percent 16 25 29" xfId="27298" xr:uid="{00000000-0005-0000-0000-00009D6A0000}"/>
    <cellStyle name="Percent 16 25 29 2" xfId="27299" xr:uid="{00000000-0005-0000-0000-00009E6A0000}"/>
    <cellStyle name="Percent 16 25 3" xfId="27300" xr:uid="{00000000-0005-0000-0000-00009F6A0000}"/>
    <cellStyle name="Percent 16 25 3 2" xfId="27301" xr:uid="{00000000-0005-0000-0000-0000A06A0000}"/>
    <cellStyle name="Percent 16 25 30" xfId="27302" xr:uid="{00000000-0005-0000-0000-0000A16A0000}"/>
    <cellStyle name="Percent 16 25 30 2" xfId="27303" xr:uid="{00000000-0005-0000-0000-0000A26A0000}"/>
    <cellStyle name="Percent 16 25 31" xfId="27304" xr:uid="{00000000-0005-0000-0000-0000A36A0000}"/>
    <cellStyle name="Percent 16 25 31 2" xfId="27305" xr:uid="{00000000-0005-0000-0000-0000A46A0000}"/>
    <cellStyle name="Percent 16 25 32" xfId="27306" xr:uid="{00000000-0005-0000-0000-0000A56A0000}"/>
    <cellStyle name="Percent 16 25 32 2" xfId="27307" xr:uid="{00000000-0005-0000-0000-0000A66A0000}"/>
    <cellStyle name="Percent 16 25 33" xfId="27308" xr:uid="{00000000-0005-0000-0000-0000A76A0000}"/>
    <cellStyle name="Percent 16 25 33 2" xfId="27309" xr:uid="{00000000-0005-0000-0000-0000A86A0000}"/>
    <cellStyle name="Percent 16 25 34" xfId="27310" xr:uid="{00000000-0005-0000-0000-0000A96A0000}"/>
    <cellStyle name="Percent 16 25 34 2" xfId="27311" xr:uid="{00000000-0005-0000-0000-0000AA6A0000}"/>
    <cellStyle name="Percent 16 25 35" xfId="27312" xr:uid="{00000000-0005-0000-0000-0000AB6A0000}"/>
    <cellStyle name="Percent 16 25 35 2" xfId="27313" xr:uid="{00000000-0005-0000-0000-0000AC6A0000}"/>
    <cellStyle name="Percent 16 25 36" xfId="27314" xr:uid="{00000000-0005-0000-0000-0000AD6A0000}"/>
    <cellStyle name="Percent 16 25 36 2" xfId="27315" xr:uid="{00000000-0005-0000-0000-0000AE6A0000}"/>
    <cellStyle name="Percent 16 25 37" xfId="27316" xr:uid="{00000000-0005-0000-0000-0000AF6A0000}"/>
    <cellStyle name="Percent 16 25 37 2" xfId="27317" xr:uid="{00000000-0005-0000-0000-0000B06A0000}"/>
    <cellStyle name="Percent 16 25 38" xfId="27318" xr:uid="{00000000-0005-0000-0000-0000B16A0000}"/>
    <cellStyle name="Percent 16 25 38 2" xfId="27319" xr:uid="{00000000-0005-0000-0000-0000B26A0000}"/>
    <cellStyle name="Percent 16 25 39" xfId="27320" xr:uid="{00000000-0005-0000-0000-0000B36A0000}"/>
    <cellStyle name="Percent 16 25 4" xfId="27321" xr:uid="{00000000-0005-0000-0000-0000B46A0000}"/>
    <cellStyle name="Percent 16 25 4 2" xfId="27322" xr:uid="{00000000-0005-0000-0000-0000B56A0000}"/>
    <cellStyle name="Percent 16 25 5" xfId="27323" xr:uid="{00000000-0005-0000-0000-0000B66A0000}"/>
    <cellStyle name="Percent 16 25 5 2" xfId="27324" xr:uid="{00000000-0005-0000-0000-0000B76A0000}"/>
    <cellStyle name="Percent 16 25 6" xfId="27325" xr:uid="{00000000-0005-0000-0000-0000B86A0000}"/>
    <cellStyle name="Percent 16 25 6 2" xfId="27326" xr:uid="{00000000-0005-0000-0000-0000B96A0000}"/>
    <cellStyle name="Percent 16 25 7" xfId="27327" xr:uid="{00000000-0005-0000-0000-0000BA6A0000}"/>
    <cellStyle name="Percent 16 25 7 2" xfId="27328" xr:uid="{00000000-0005-0000-0000-0000BB6A0000}"/>
    <cellStyle name="Percent 16 25 8" xfId="27329" xr:uid="{00000000-0005-0000-0000-0000BC6A0000}"/>
    <cellStyle name="Percent 16 25 8 2" xfId="27330" xr:uid="{00000000-0005-0000-0000-0000BD6A0000}"/>
    <cellStyle name="Percent 16 25 9" xfId="27331" xr:uid="{00000000-0005-0000-0000-0000BE6A0000}"/>
    <cellStyle name="Percent 16 25 9 2" xfId="27332" xr:uid="{00000000-0005-0000-0000-0000BF6A0000}"/>
    <cellStyle name="Percent 16 3" xfId="27333" xr:uid="{00000000-0005-0000-0000-0000C06A0000}"/>
    <cellStyle name="Percent 16 3 10" xfId="27334" xr:uid="{00000000-0005-0000-0000-0000C16A0000}"/>
    <cellStyle name="Percent 16 3 10 2" xfId="27335" xr:uid="{00000000-0005-0000-0000-0000C26A0000}"/>
    <cellStyle name="Percent 16 3 11" xfId="27336" xr:uid="{00000000-0005-0000-0000-0000C36A0000}"/>
    <cellStyle name="Percent 16 3 11 2" xfId="27337" xr:uid="{00000000-0005-0000-0000-0000C46A0000}"/>
    <cellStyle name="Percent 16 3 12" xfId="27338" xr:uid="{00000000-0005-0000-0000-0000C56A0000}"/>
    <cellStyle name="Percent 16 3 12 2" xfId="27339" xr:uid="{00000000-0005-0000-0000-0000C66A0000}"/>
    <cellStyle name="Percent 16 3 13" xfId="27340" xr:uid="{00000000-0005-0000-0000-0000C76A0000}"/>
    <cellStyle name="Percent 16 3 13 2" xfId="27341" xr:uid="{00000000-0005-0000-0000-0000C86A0000}"/>
    <cellStyle name="Percent 16 3 14" xfId="27342" xr:uid="{00000000-0005-0000-0000-0000C96A0000}"/>
    <cellStyle name="Percent 16 3 14 2" xfId="27343" xr:uid="{00000000-0005-0000-0000-0000CA6A0000}"/>
    <cellStyle name="Percent 16 3 15" xfId="27344" xr:uid="{00000000-0005-0000-0000-0000CB6A0000}"/>
    <cellStyle name="Percent 16 3 15 2" xfId="27345" xr:uid="{00000000-0005-0000-0000-0000CC6A0000}"/>
    <cellStyle name="Percent 16 3 16" xfId="27346" xr:uid="{00000000-0005-0000-0000-0000CD6A0000}"/>
    <cellStyle name="Percent 16 3 16 2" xfId="27347" xr:uid="{00000000-0005-0000-0000-0000CE6A0000}"/>
    <cellStyle name="Percent 16 3 17" xfId="27348" xr:uid="{00000000-0005-0000-0000-0000CF6A0000}"/>
    <cellStyle name="Percent 16 3 17 2" xfId="27349" xr:uid="{00000000-0005-0000-0000-0000D06A0000}"/>
    <cellStyle name="Percent 16 3 18" xfId="27350" xr:uid="{00000000-0005-0000-0000-0000D16A0000}"/>
    <cellStyle name="Percent 16 3 18 2" xfId="27351" xr:uid="{00000000-0005-0000-0000-0000D26A0000}"/>
    <cellStyle name="Percent 16 3 19" xfId="27352" xr:uid="{00000000-0005-0000-0000-0000D36A0000}"/>
    <cellStyle name="Percent 16 3 19 2" xfId="27353" xr:uid="{00000000-0005-0000-0000-0000D46A0000}"/>
    <cellStyle name="Percent 16 3 2" xfId="27354" xr:uid="{00000000-0005-0000-0000-0000D56A0000}"/>
    <cellStyle name="Percent 16 3 2 2" xfId="27355" xr:uid="{00000000-0005-0000-0000-0000D66A0000}"/>
    <cellStyle name="Percent 16 3 20" xfId="27356" xr:uid="{00000000-0005-0000-0000-0000D76A0000}"/>
    <cellStyle name="Percent 16 3 20 2" xfId="27357" xr:uid="{00000000-0005-0000-0000-0000D86A0000}"/>
    <cellStyle name="Percent 16 3 21" xfId="27358" xr:uid="{00000000-0005-0000-0000-0000D96A0000}"/>
    <cellStyle name="Percent 16 3 21 2" xfId="27359" xr:uid="{00000000-0005-0000-0000-0000DA6A0000}"/>
    <cellStyle name="Percent 16 3 22" xfId="27360" xr:uid="{00000000-0005-0000-0000-0000DB6A0000}"/>
    <cellStyle name="Percent 16 3 22 2" xfId="27361" xr:uid="{00000000-0005-0000-0000-0000DC6A0000}"/>
    <cellStyle name="Percent 16 3 23" xfId="27362" xr:uid="{00000000-0005-0000-0000-0000DD6A0000}"/>
    <cellStyle name="Percent 16 3 23 2" xfId="27363" xr:uid="{00000000-0005-0000-0000-0000DE6A0000}"/>
    <cellStyle name="Percent 16 3 24" xfId="27364" xr:uid="{00000000-0005-0000-0000-0000DF6A0000}"/>
    <cellStyle name="Percent 16 3 24 2" xfId="27365" xr:uid="{00000000-0005-0000-0000-0000E06A0000}"/>
    <cellStyle name="Percent 16 3 25" xfId="27366" xr:uid="{00000000-0005-0000-0000-0000E16A0000}"/>
    <cellStyle name="Percent 16 3 25 2" xfId="27367" xr:uid="{00000000-0005-0000-0000-0000E26A0000}"/>
    <cellStyle name="Percent 16 3 26" xfId="27368" xr:uid="{00000000-0005-0000-0000-0000E36A0000}"/>
    <cellStyle name="Percent 16 3 26 2" xfId="27369" xr:uid="{00000000-0005-0000-0000-0000E46A0000}"/>
    <cellStyle name="Percent 16 3 27" xfId="27370" xr:uid="{00000000-0005-0000-0000-0000E56A0000}"/>
    <cellStyle name="Percent 16 3 27 2" xfId="27371" xr:uid="{00000000-0005-0000-0000-0000E66A0000}"/>
    <cellStyle name="Percent 16 3 28" xfId="27372" xr:uid="{00000000-0005-0000-0000-0000E76A0000}"/>
    <cellStyle name="Percent 16 3 28 2" xfId="27373" xr:uid="{00000000-0005-0000-0000-0000E86A0000}"/>
    <cellStyle name="Percent 16 3 29" xfId="27374" xr:uid="{00000000-0005-0000-0000-0000E96A0000}"/>
    <cellStyle name="Percent 16 3 29 2" xfId="27375" xr:uid="{00000000-0005-0000-0000-0000EA6A0000}"/>
    <cellStyle name="Percent 16 3 3" xfId="27376" xr:uid="{00000000-0005-0000-0000-0000EB6A0000}"/>
    <cellStyle name="Percent 16 3 3 2" xfId="27377" xr:uid="{00000000-0005-0000-0000-0000EC6A0000}"/>
    <cellStyle name="Percent 16 3 30" xfId="27378" xr:uid="{00000000-0005-0000-0000-0000ED6A0000}"/>
    <cellStyle name="Percent 16 3 30 2" xfId="27379" xr:uid="{00000000-0005-0000-0000-0000EE6A0000}"/>
    <cellStyle name="Percent 16 3 31" xfId="27380" xr:uid="{00000000-0005-0000-0000-0000EF6A0000}"/>
    <cellStyle name="Percent 16 3 31 2" xfId="27381" xr:uid="{00000000-0005-0000-0000-0000F06A0000}"/>
    <cellStyle name="Percent 16 3 32" xfId="27382" xr:uid="{00000000-0005-0000-0000-0000F16A0000}"/>
    <cellStyle name="Percent 16 3 32 2" xfId="27383" xr:uid="{00000000-0005-0000-0000-0000F26A0000}"/>
    <cellStyle name="Percent 16 3 33" xfId="27384" xr:uid="{00000000-0005-0000-0000-0000F36A0000}"/>
    <cellStyle name="Percent 16 3 33 2" xfId="27385" xr:uid="{00000000-0005-0000-0000-0000F46A0000}"/>
    <cellStyle name="Percent 16 3 34" xfId="27386" xr:uid="{00000000-0005-0000-0000-0000F56A0000}"/>
    <cellStyle name="Percent 16 3 34 2" xfId="27387" xr:uid="{00000000-0005-0000-0000-0000F66A0000}"/>
    <cellStyle name="Percent 16 3 35" xfId="27388" xr:uid="{00000000-0005-0000-0000-0000F76A0000}"/>
    <cellStyle name="Percent 16 3 35 2" xfId="27389" xr:uid="{00000000-0005-0000-0000-0000F86A0000}"/>
    <cellStyle name="Percent 16 3 36" xfId="27390" xr:uid="{00000000-0005-0000-0000-0000F96A0000}"/>
    <cellStyle name="Percent 16 3 36 2" xfId="27391" xr:uid="{00000000-0005-0000-0000-0000FA6A0000}"/>
    <cellStyle name="Percent 16 3 37" xfId="27392" xr:uid="{00000000-0005-0000-0000-0000FB6A0000}"/>
    <cellStyle name="Percent 16 3 37 2" xfId="27393" xr:uid="{00000000-0005-0000-0000-0000FC6A0000}"/>
    <cellStyle name="Percent 16 3 38" xfId="27394" xr:uid="{00000000-0005-0000-0000-0000FD6A0000}"/>
    <cellStyle name="Percent 16 3 38 2" xfId="27395" xr:uid="{00000000-0005-0000-0000-0000FE6A0000}"/>
    <cellStyle name="Percent 16 3 39" xfId="27396" xr:uid="{00000000-0005-0000-0000-0000FF6A0000}"/>
    <cellStyle name="Percent 16 3 4" xfId="27397" xr:uid="{00000000-0005-0000-0000-0000006B0000}"/>
    <cellStyle name="Percent 16 3 4 2" xfId="27398" xr:uid="{00000000-0005-0000-0000-0000016B0000}"/>
    <cellStyle name="Percent 16 3 5" xfId="27399" xr:uid="{00000000-0005-0000-0000-0000026B0000}"/>
    <cellStyle name="Percent 16 3 5 2" xfId="27400" xr:uid="{00000000-0005-0000-0000-0000036B0000}"/>
    <cellStyle name="Percent 16 3 6" xfId="27401" xr:uid="{00000000-0005-0000-0000-0000046B0000}"/>
    <cellStyle name="Percent 16 3 6 2" xfId="27402" xr:uid="{00000000-0005-0000-0000-0000056B0000}"/>
    <cellStyle name="Percent 16 3 7" xfId="27403" xr:uid="{00000000-0005-0000-0000-0000066B0000}"/>
    <cellStyle name="Percent 16 3 7 2" xfId="27404" xr:uid="{00000000-0005-0000-0000-0000076B0000}"/>
    <cellStyle name="Percent 16 3 8" xfId="27405" xr:uid="{00000000-0005-0000-0000-0000086B0000}"/>
    <cellStyle name="Percent 16 3 8 2" xfId="27406" xr:uid="{00000000-0005-0000-0000-0000096B0000}"/>
    <cellStyle name="Percent 16 3 9" xfId="27407" xr:uid="{00000000-0005-0000-0000-00000A6B0000}"/>
    <cellStyle name="Percent 16 3 9 2" xfId="27408" xr:uid="{00000000-0005-0000-0000-00000B6B0000}"/>
    <cellStyle name="Percent 16 4" xfId="27409" xr:uid="{00000000-0005-0000-0000-00000C6B0000}"/>
    <cellStyle name="Percent 16 4 10" xfId="27410" xr:uid="{00000000-0005-0000-0000-00000D6B0000}"/>
    <cellStyle name="Percent 16 4 10 2" xfId="27411" xr:uid="{00000000-0005-0000-0000-00000E6B0000}"/>
    <cellStyle name="Percent 16 4 11" xfId="27412" xr:uid="{00000000-0005-0000-0000-00000F6B0000}"/>
    <cellStyle name="Percent 16 4 11 2" xfId="27413" xr:uid="{00000000-0005-0000-0000-0000106B0000}"/>
    <cellStyle name="Percent 16 4 12" xfId="27414" xr:uid="{00000000-0005-0000-0000-0000116B0000}"/>
    <cellStyle name="Percent 16 4 12 2" xfId="27415" xr:uid="{00000000-0005-0000-0000-0000126B0000}"/>
    <cellStyle name="Percent 16 4 13" xfId="27416" xr:uid="{00000000-0005-0000-0000-0000136B0000}"/>
    <cellStyle name="Percent 16 4 13 2" xfId="27417" xr:uid="{00000000-0005-0000-0000-0000146B0000}"/>
    <cellStyle name="Percent 16 4 14" xfId="27418" xr:uid="{00000000-0005-0000-0000-0000156B0000}"/>
    <cellStyle name="Percent 16 4 14 2" xfId="27419" xr:uid="{00000000-0005-0000-0000-0000166B0000}"/>
    <cellStyle name="Percent 16 4 15" xfId="27420" xr:uid="{00000000-0005-0000-0000-0000176B0000}"/>
    <cellStyle name="Percent 16 4 15 2" xfId="27421" xr:uid="{00000000-0005-0000-0000-0000186B0000}"/>
    <cellStyle name="Percent 16 4 16" xfId="27422" xr:uid="{00000000-0005-0000-0000-0000196B0000}"/>
    <cellStyle name="Percent 16 4 16 2" xfId="27423" xr:uid="{00000000-0005-0000-0000-00001A6B0000}"/>
    <cellStyle name="Percent 16 4 17" xfId="27424" xr:uid="{00000000-0005-0000-0000-00001B6B0000}"/>
    <cellStyle name="Percent 16 4 17 2" xfId="27425" xr:uid="{00000000-0005-0000-0000-00001C6B0000}"/>
    <cellStyle name="Percent 16 4 18" xfId="27426" xr:uid="{00000000-0005-0000-0000-00001D6B0000}"/>
    <cellStyle name="Percent 16 4 18 2" xfId="27427" xr:uid="{00000000-0005-0000-0000-00001E6B0000}"/>
    <cellStyle name="Percent 16 4 19" xfId="27428" xr:uid="{00000000-0005-0000-0000-00001F6B0000}"/>
    <cellStyle name="Percent 16 4 19 2" xfId="27429" xr:uid="{00000000-0005-0000-0000-0000206B0000}"/>
    <cellStyle name="Percent 16 4 2" xfId="27430" xr:uid="{00000000-0005-0000-0000-0000216B0000}"/>
    <cellStyle name="Percent 16 4 2 2" xfId="27431" xr:uid="{00000000-0005-0000-0000-0000226B0000}"/>
    <cellStyle name="Percent 16 4 20" xfId="27432" xr:uid="{00000000-0005-0000-0000-0000236B0000}"/>
    <cellStyle name="Percent 16 4 20 2" xfId="27433" xr:uid="{00000000-0005-0000-0000-0000246B0000}"/>
    <cellStyle name="Percent 16 4 21" xfId="27434" xr:uid="{00000000-0005-0000-0000-0000256B0000}"/>
    <cellStyle name="Percent 16 4 21 2" xfId="27435" xr:uid="{00000000-0005-0000-0000-0000266B0000}"/>
    <cellStyle name="Percent 16 4 22" xfId="27436" xr:uid="{00000000-0005-0000-0000-0000276B0000}"/>
    <cellStyle name="Percent 16 4 22 2" xfId="27437" xr:uid="{00000000-0005-0000-0000-0000286B0000}"/>
    <cellStyle name="Percent 16 4 23" xfId="27438" xr:uid="{00000000-0005-0000-0000-0000296B0000}"/>
    <cellStyle name="Percent 16 4 23 2" xfId="27439" xr:uid="{00000000-0005-0000-0000-00002A6B0000}"/>
    <cellStyle name="Percent 16 4 24" xfId="27440" xr:uid="{00000000-0005-0000-0000-00002B6B0000}"/>
    <cellStyle name="Percent 16 4 24 2" xfId="27441" xr:uid="{00000000-0005-0000-0000-00002C6B0000}"/>
    <cellStyle name="Percent 16 4 25" xfId="27442" xr:uid="{00000000-0005-0000-0000-00002D6B0000}"/>
    <cellStyle name="Percent 16 4 25 2" xfId="27443" xr:uid="{00000000-0005-0000-0000-00002E6B0000}"/>
    <cellStyle name="Percent 16 4 26" xfId="27444" xr:uid="{00000000-0005-0000-0000-00002F6B0000}"/>
    <cellStyle name="Percent 16 4 26 2" xfId="27445" xr:uid="{00000000-0005-0000-0000-0000306B0000}"/>
    <cellStyle name="Percent 16 4 27" xfId="27446" xr:uid="{00000000-0005-0000-0000-0000316B0000}"/>
    <cellStyle name="Percent 16 4 27 2" xfId="27447" xr:uid="{00000000-0005-0000-0000-0000326B0000}"/>
    <cellStyle name="Percent 16 4 28" xfId="27448" xr:uid="{00000000-0005-0000-0000-0000336B0000}"/>
    <cellStyle name="Percent 16 4 28 2" xfId="27449" xr:uid="{00000000-0005-0000-0000-0000346B0000}"/>
    <cellStyle name="Percent 16 4 29" xfId="27450" xr:uid="{00000000-0005-0000-0000-0000356B0000}"/>
    <cellStyle name="Percent 16 4 29 2" xfId="27451" xr:uid="{00000000-0005-0000-0000-0000366B0000}"/>
    <cellStyle name="Percent 16 4 3" xfId="27452" xr:uid="{00000000-0005-0000-0000-0000376B0000}"/>
    <cellStyle name="Percent 16 4 3 2" xfId="27453" xr:uid="{00000000-0005-0000-0000-0000386B0000}"/>
    <cellStyle name="Percent 16 4 30" xfId="27454" xr:uid="{00000000-0005-0000-0000-0000396B0000}"/>
    <cellStyle name="Percent 16 4 30 2" xfId="27455" xr:uid="{00000000-0005-0000-0000-00003A6B0000}"/>
    <cellStyle name="Percent 16 4 31" xfId="27456" xr:uid="{00000000-0005-0000-0000-00003B6B0000}"/>
    <cellStyle name="Percent 16 4 31 2" xfId="27457" xr:uid="{00000000-0005-0000-0000-00003C6B0000}"/>
    <cellStyle name="Percent 16 4 32" xfId="27458" xr:uid="{00000000-0005-0000-0000-00003D6B0000}"/>
    <cellStyle name="Percent 16 4 32 2" xfId="27459" xr:uid="{00000000-0005-0000-0000-00003E6B0000}"/>
    <cellStyle name="Percent 16 4 33" xfId="27460" xr:uid="{00000000-0005-0000-0000-00003F6B0000}"/>
    <cellStyle name="Percent 16 4 33 2" xfId="27461" xr:uid="{00000000-0005-0000-0000-0000406B0000}"/>
    <cellStyle name="Percent 16 4 34" xfId="27462" xr:uid="{00000000-0005-0000-0000-0000416B0000}"/>
    <cellStyle name="Percent 16 4 34 2" xfId="27463" xr:uid="{00000000-0005-0000-0000-0000426B0000}"/>
    <cellStyle name="Percent 16 4 35" xfId="27464" xr:uid="{00000000-0005-0000-0000-0000436B0000}"/>
    <cellStyle name="Percent 16 4 35 2" xfId="27465" xr:uid="{00000000-0005-0000-0000-0000446B0000}"/>
    <cellStyle name="Percent 16 4 36" xfId="27466" xr:uid="{00000000-0005-0000-0000-0000456B0000}"/>
    <cellStyle name="Percent 16 4 36 2" xfId="27467" xr:uid="{00000000-0005-0000-0000-0000466B0000}"/>
    <cellStyle name="Percent 16 4 37" xfId="27468" xr:uid="{00000000-0005-0000-0000-0000476B0000}"/>
    <cellStyle name="Percent 16 4 37 2" xfId="27469" xr:uid="{00000000-0005-0000-0000-0000486B0000}"/>
    <cellStyle name="Percent 16 4 38" xfId="27470" xr:uid="{00000000-0005-0000-0000-0000496B0000}"/>
    <cellStyle name="Percent 16 4 38 2" xfId="27471" xr:uid="{00000000-0005-0000-0000-00004A6B0000}"/>
    <cellStyle name="Percent 16 4 39" xfId="27472" xr:uid="{00000000-0005-0000-0000-00004B6B0000}"/>
    <cellStyle name="Percent 16 4 4" xfId="27473" xr:uid="{00000000-0005-0000-0000-00004C6B0000}"/>
    <cellStyle name="Percent 16 4 4 2" xfId="27474" xr:uid="{00000000-0005-0000-0000-00004D6B0000}"/>
    <cellStyle name="Percent 16 4 5" xfId="27475" xr:uid="{00000000-0005-0000-0000-00004E6B0000}"/>
    <cellStyle name="Percent 16 4 5 2" xfId="27476" xr:uid="{00000000-0005-0000-0000-00004F6B0000}"/>
    <cellStyle name="Percent 16 4 6" xfId="27477" xr:uid="{00000000-0005-0000-0000-0000506B0000}"/>
    <cellStyle name="Percent 16 4 6 2" xfId="27478" xr:uid="{00000000-0005-0000-0000-0000516B0000}"/>
    <cellStyle name="Percent 16 4 7" xfId="27479" xr:uid="{00000000-0005-0000-0000-0000526B0000}"/>
    <cellStyle name="Percent 16 4 7 2" xfId="27480" xr:uid="{00000000-0005-0000-0000-0000536B0000}"/>
    <cellStyle name="Percent 16 4 8" xfId="27481" xr:uid="{00000000-0005-0000-0000-0000546B0000}"/>
    <cellStyle name="Percent 16 4 8 2" xfId="27482" xr:uid="{00000000-0005-0000-0000-0000556B0000}"/>
    <cellStyle name="Percent 16 4 9" xfId="27483" xr:uid="{00000000-0005-0000-0000-0000566B0000}"/>
    <cellStyle name="Percent 16 4 9 2" xfId="27484" xr:uid="{00000000-0005-0000-0000-0000576B0000}"/>
    <cellStyle name="Percent 16 5" xfId="27485" xr:uid="{00000000-0005-0000-0000-0000586B0000}"/>
    <cellStyle name="Percent 16 5 10" xfId="27486" xr:uid="{00000000-0005-0000-0000-0000596B0000}"/>
    <cellStyle name="Percent 16 5 10 2" xfId="27487" xr:uid="{00000000-0005-0000-0000-00005A6B0000}"/>
    <cellStyle name="Percent 16 5 11" xfId="27488" xr:uid="{00000000-0005-0000-0000-00005B6B0000}"/>
    <cellStyle name="Percent 16 5 11 2" xfId="27489" xr:uid="{00000000-0005-0000-0000-00005C6B0000}"/>
    <cellStyle name="Percent 16 5 12" xfId="27490" xr:uid="{00000000-0005-0000-0000-00005D6B0000}"/>
    <cellStyle name="Percent 16 5 12 2" xfId="27491" xr:uid="{00000000-0005-0000-0000-00005E6B0000}"/>
    <cellStyle name="Percent 16 5 13" xfId="27492" xr:uid="{00000000-0005-0000-0000-00005F6B0000}"/>
    <cellStyle name="Percent 16 5 13 2" xfId="27493" xr:uid="{00000000-0005-0000-0000-0000606B0000}"/>
    <cellStyle name="Percent 16 5 14" xfId="27494" xr:uid="{00000000-0005-0000-0000-0000616B0000}"/>
    <cellStyle name="Percent 16 5 14 2" xfId="27495" xr:uid="{00000000-0005-0000-0000-0000626B0000}"/>
    <cellStyle name="Percent 16 5 15" xfId="27496" xr:uid="{00000000-0005-0000-0000-0000636B0000}"/>
    <cellStyle name="Percent 16 5 15 2" xfId="27497" xr:uid="{00000000-0005-0000-0000-0000646B0000}"/>
    <cellStyle name="Percent 16 5 16" xfId="27498" xr:uid="{00000000-0005-0000-0000-0000656B0000}"/>
    <cellStyle name="Percent 16 5 16 2" xfId="27499" xr:uid="{00000000-0005-0000-0000-0000666B0000}"/>
    <cellStyle name="Percent 16 5 17" xfId="27500" xr:uid="{00000000-0005-0000-0000-0000676B0000}"/>
    <cellStyle name="Percent 16 5 17 2" xfId="27501" xr:uid="{00000000-0005-0000-0000-0000686B0000}"/>
    <cellStyle name="Percent 16 5 18" xfId="27502" xr:uid="{00000000-0005-0000-0000-0000696B0000}"/>
    <cellStyle name="Percent 16 5 18 2" xfId="27503" xr:uid="{00000000-0005-0000-0000-00006A6B0000}"/>
    <cellStyle name="Percent 16 5 19" xfId="27504" xr:uid="{00000000-0005-0000-0000-00006B6B0000}"/>
    <cellStyle name="Percent 16 5 19 2" xfId="27505" xr:uid="{00000000-0005-0000-0000-00006C6B0000}"/>
    <cellStyle name="Percent 16 5 2" xfId="27506" xr:uid="{00000000-0005-0000-0000-00006D6B0000}"/>
    <cellStyle name="Percent 16 5 2 2" xfId="27507" xr:uid="{00000000-0005-0000-0000-00006E6B0000}"/>
    <cellStyle name="Percent 16 5 20" xfId="27508" xr:uid="{00000000-0005-0000-0000-00006F6B0000}"/>
    <cellStyle name="Percent 16 5 20 2" xfId="27509" xr:uid="{00000000-0005-0000-0000-0000706B0000}"/>
    <cellStyle name="Percent 16 5 21" xfId="27510" xr:uid="{00000000-0005-0000-0000-0000716B0000}"/>
    <cellStyle name="Percent 16 5 21 2" xfId="27511" xr:uid="{00000000-0005-0000-0000-0000726B0000}"/>
    <cellStyle name="Percent 16 5 22" xfId="27512" xr:uid="{00000000-0005-0000-0000-0000736B0000}"/>
    <cellStyle name="Percent 16 5 22 2" xfId="27513" xr:uid="{00000000-0005-0000-0000-0000746B0000}"/>
    <cellStyle name="Percent 16 5 23" xfId="27514" xr:uid="{00000000-0005-0000-0000-0000756B0000}"/>
    <cellStyle name="Percent 16 5 23 2" xfId="27515" xr:uid="{00000000-0005-0000-0000-0000766B0000}"/>
    <cellStyle name="Percent 16 5 24" xfId="27516" xr:uid="{00000000-0005-0000-0000-0000776B0000}"/>
    <cellStyle name="Percent 16 5 24 2" xfId="27517" xr:uid="{00000000-0005-0000-0000-0000786B0000}"/>
    <cellStyle name="Percent 16 5 25" xfId="27518" xr:uid="{00000000-0005-0000-0000-0000796B0000}"/>
    <cellStyle name="Percent 16 5 25 2" xfId="27519" xr:uid="{00000000-0005-0000-0000-00007A6B0000}"/>
    <cellStyle name="Percent 16 5 26" xfId="27520" xr:uid="{00000000-0005-0000-0000-00007B6B0000}"/>
    <cellStyle name="Percent 16 5 26 2" xfId="27521" xr:uid="{00000000-0005-0000-0000-00007C6B0000}"/>
    <cellStyle name="Percent 16 5 27" xfId="27522" xr:uid="{00000000-0005-0000-0000-00007D6B0000}"/>
    <cellStyle name="Percent 16 5 27 2" xfId="27523" xr:uid="{00000000-0005-0000-0000-00007E6B0000}"/>
    <cellStyle name="Percent 16 5 28" xfId="27524" xr:uid="{00000000-0005-0000-0000-00007F6B0000}"/>
    <cellStyle name="Percent 16 5 28 2" xfId="27525" xr:uid="{00000000-0005-0000-0000-0000806B0000}"/>
    <cellStyle name="Percent 16 5 29" xfId="27526" xr:uid="{00000000-0005-0000-0000-0000816B0000}"/>
    <cellStyle name="Percent 16 5 29 2" xfId="27527" xr:uid="{00000000-0005-0000-0000-0000826B0000}"/>
    <cellStyle name="Percent 16 5 3" xfId="27528" xr:uid="{00000000-0005-0000-0000-0000836B0000}"/>
    <cellStyle name="Percent 16 5 3 2" xfId="27529" xr:uid="{00000000-0005-0000-0000-0000846B0000}"/>
    <cellStyle name="Percent 16 5 30" xfId="27530" xr:uid="{00000000-0005-0000-0000-0000856B0000}"/>
    <cellStyle name="Percent 16 5 30 2" xfId="27531" xr:uid="{00000000-0005-0000-0000-0000866B0000}"/>
    <cellStyle name="Percent 16 5 31" xfId="27532" xr:uid="{00000000-0005-0000-0000-0000876B0000}"/>
    <cellStyle name="Percent 16 5 31 2" xfId="27533" xr:uid="{00000000-0005-0000-0000-0000886B0000}"/>
    <cellStyle name="Percent 16 5 32" xfId="27534" xr:uid="{00000000-0005-0000-0000-0000896B0000}"/>
    <cellStyle name="Percent 16 5 32 2" xfId="27535" xr:uid="{00000000-0005-0000-0000-00008A6B0000}"/>
    <cellStyle name="Percent 16 5 33" xfId="27536" xr:uid="{00000000-0005-0000-0000-00008B6B0000}"/>
    <cellStyle name="Percent 16 5 33 2" xfId="27537" xr:uid="{00000000-0005-0000-0000-00008C6B0000}"/>
    <cellStyle name="Percent 16 5 34" xfId="27538" xr:uid="{00000000-0005-0000-0000-00008D6B0000}"/>
    <cellStyle name="Percent 16 5 34 2" xfId="27539" xr:uid="{00000000-0005-0000-0000-00008E6B0000}"/>
    <cellStyle name="Percent 16 5 35" xfId="27540" xr:uid="{00000000-0005-0000-0000-00008F6B0000}"/>
    <cellStyle name="Percent 16 5 35 2" xfId="27541" xr:uid="{00000000-0005-0000-0000-0000906B0000}"/>
    <cellStyle name="Percent 16 5 36" xfId="27542" xr:uid="{00000000-0005-0000-0000-0000916B0000}"/>
    <cellStyle name="Percent 16 5 36 2" xfId="27543" xr:uid="{00000000-0005-0000-0000-0000926B0000}"/>
    <cellStyle name="Percent 16 5 37" xfId="27544" xr:uid="{00000000-0005-0000-0000-0000936B0000}"/>
    <cellStyle name="Percent 16 5 37 2" xfId="27545" xr:uid="{00000000-0005-0000-0000-0000946B0000}"/>
    <cellStyle name="Percent 16 5 38" xfId="27546" xr:uid="{00000000-0005-0000-0000-0000956B0000}"/>
    <cellStyle name="Percent 16 5 38 2" xfId="27547" xr:uid="{00000000-0005-0000-0000-0000966B0000}"/>
    <cellStyle name="Percent 16 5 39" xfId="27548" xr:uid="{00000000-0005-0000-0000-0000976B0000}"/>
    <cellStyle name="Percent 16 5 4" xfId="27549" xr:uid="{00000000-0005-0000-0000-0000986B0000}"/>
    <cellStyle name="Percent 16 5 4 2" xfId="27550" xr:uid="{00000000-0005-0000-0000-0000996B0000}"/>
    <cellStyle name="Percent 16 5 5" xfId="27551" xr:uid="{00000000-0005-0000-0000-00009A6B0000}"/>
    <cellStyle name="Percent 16 5 5 2" xfId="27552" xr:uid="{00000000-0005-0000-0000-00009B6B0000}"/>
    <cellStyle name="Percent 16 5 6" xfId="27553" xr:uid="{00000000-0005-0000-0000-00009C6B0000}"/>
    <cellStyle name="Percent 16 5 6 2" xfId="27554" xr:uid="{00000000-0005-0000-0000-00009D6B0000}"/>
    <cellStyle name="Percent 16 5 7" xfId="27555" xr:uid="{00000000-0005-0000-0000-00009E6B0000}"/>
    <cellStyle name="Percent 16 5 7 2" xfId="27556" xr:uid="{00000000-0005-0000-0000-00009F6B0000}"/>
    <cellStyle name="Percent 16 5 8" xfId="27557" xr:uid="{00000000-0005-0000-0000-0000A06B0000}"/>
    <cellStyle name="Percent 16 5 8 2" xfId="27558" xr:uid="{00000000-0005-0000-0000-0000A16B0000}"/>
    <cellStyle name="Percent 16 5 9" xfId="27559" xr:uid="{00000000-0005-0000-0000-0000A26B0000}"/>
    <cellStyle name="Percent 16 5 9 2" xfId="27560" xr:uid="{00000000-0005-0000-0000-0000A36B0000}"/>
    <cellStyle name="Percent 16 6" xfId="27561" xr:uid="{00000000-0005-0000-0000-0000A46B0000}"/>
    <cellStyle name="Percent 16 6 10" xfId="27562" xr:uid="{00000000-0005-0000-0000-0000A56B0000}"/>
    <cellStyle name="Percent 16 6 10 2" xfId="27563" xr:uid="{00000000-0005-0000-0000-0000A66B0000}"/>
    <cellStyle name="Percent 16 6 11" xfId="27564" xr:uid="{00000000-0005-0000-0000-0000A76B0000}"/>
    <cellStyle name="Percent 16 6 11 2" xfId="27565" xr:uid="{00000000-0005-0000-0000-0000A86B0000}"/>
    <cellStyle name="Percent 16 6 12" xfId="27566" xr:uid="{00000000-0005-0000-0000-0000A96B0000}"/>
    <cellStyle name="Percent 16 6 12 2" xfId="27567" xr:uid="{00000000-0005-0000-0000-0000AA6B0000}"/>
    <cellStyle name="Percent 16 6 13" xfId="27568" xr:uid="{00000000-0005-0000-0000-0000AB6B0000}"/>
    <cellStyle name="Percent 16 6 13 2" xfId="27569" xr:uid="{00000000-0005-0000-0000-0000AC6B0000}"/>
    <cellStyle name="Percent 16 6 14" xfId="27570" xr:uid="{00000000-0005-0000-0000-0000AD6B0000}"/>
    <cellStyle name="Percent 16 6 14 2" xfId="27571" xr:uid="{00000000-0005-0000-0000-0000AE6B0000}"/>
    <cellStyle name="Percent 16 6 15" xfId="27572" xr:uid="{00000000-0005-0000-0000-0000AF6B0000}"/>
    <cellStyle name="Percent 16 6 15 2" xfId="27573" xr:uid="{00000000-0005-0000-0000-0000B06B0000}"/>
    <cellStyle name="Percent 16 6 16" xfId="27574" xr:uid="{00000000-0005-0000-0000-0000B16B0000}"/>
    <cellStyle name="Percent 16 6 16 2" xfId="27575" xr:uid="{00000000-0005-0000-0000-0000B26B0000}"/>
    <cellStyle name="Percent 16 6 17" xfId="27576" xr:uid="{00000000-0005-0000-0000-0000B36B0000}"/>
    <cellStyle name="Percent 16 6 17 2" xfId="27577" xr:uid="{00000000-0005-0000-0000-0000B46B0000}"/>
    <cellStyle name="Percent 16 6 18" xfId="27578" xr:uid="{00000000-0005-0000-0000-0000B56B0000}"/>
    <cellStyle name="Percent 16 6 18 2" xfId="27579" xr:uid="{00000000-0005-0000-0000-0000B66B0000}"/>
    <cellStyle name="Percent 16 6 19" xfId="27580" xr:uid="{00000000-0005-0000-0000-0000B76B0000}"/>
    <cellStyle name="Percent 16 6 19 2" xfId="27581" xr:uid="{00000000-0005-0000-0000-0000B86B0000}"/>
    <cellStyle name="Percent 16 6 2" xfId="27582" xr:uid="{00000000-0005-0000-0000-0000B96B0000}"/>
    <cellStyle name="Percent 16 6 2 2" xfId="27583" xr:uid="{00000000-0005-0000-0000-0000BA6B0000}"/>
    <cellStyle name="Percent 16 6 20" xfId="27584" xr:uid="{00000000-0005-0000-0000-0000BB6B0000}"/>
    <cellStyle name="Percent 16 6 20 2" xfId="27585" xr:uid="{00000000-0005-0000-0000-0000BC6B0000}"/>
    <cellStyle name="Percent 16 6 21" xfId="27586" xr:uid="{00000000-0005-0000-0000-0000BD6B0000}"/>
    <cellStyle name="Percent 16 6 21 2" xfId="27587" xr:uid="{00000000-0005-0000-0000-0000BE6B0000}"/>
    <cellStyle name="Percent 16 6 22" xfId="27588" xr:uid="{00000000-0005-0000-0000-0000BF6B0000}"/>
    <cellStyle name="Percent 16 6 22 2" xfId="27589" xr:uid="{00000000-0005-0000-0000-0000C06B0000}"/>
    <cellStyle name="Percent 16 6 23" xfId="27590" xr:uid="{00000000-0005-0000-0000-0000C16B0000}"/>
    <cellStyle name="Percent 16 6 23 2" xfId="27591" xr:uid="{00000000-0005-0000-0000-0000C26B0000}"/>
    <cellStyle name="Percent 16 6 24" xfId="27592" xr:uid="{00000000-0005-0000-0000-0000C36B0000}"/>
    <cellStyle name="Percent 16 6 24 2" xfId="27593" xr:uid="{00000000-0005-0000-0000-0000C46B0000}"/>
    <cellStyle name="Percent 16 6 25" xfId="27594" xr:uid="{00000000-0005-0000-0000-0000C56B0000}"/>
    <cellStyle name="Percent 16 6 25 2" xfId="27595" xr:uid="{00000000-0005-0000-0000-0000C66B0000}"/>
    <cellStyle name="Percent 16 6 26" xfId="27596" xr:uid="{00000000-0005-0000-0000-0000C76B0000}"/>
    <cellStyle name="Percent 16 6 26 2" xfId="27597" xr:uid="{00000000-0005-0000-0000-0000C86B0000}"/>
    <cellStyle name="Percent 16 6 27" xfId="27598" xr:uid="{00000000-0005-0000-0000-0000C96B0000}"/>
    <cellStyle name="Percent 16 6 27 2" xfId="27599" xr:uid="{00000000-0005-0000-0000-0000CA6B0000}"/>
    <cellStyle name="Percent 16 6 28" xfId="27600" xr:uid="{00000000-0005-0000-0000-0000CB6B0000}"/>
    <cellStyle name="Percent 16 6 28 2" xfId="27601" xr:uid="{00000000-0005-0000-0000-0000CC6B0000}"/>
    <cellStyle name="Percent 16 6 29" xfId="27602" xr:uid="{00000000-0005-0000-0000-0000CD6B0000}"/>
    <cellStyle name="Percent 16 6 29 2" xfId="27603" xr:uid="{00000000-0005-0000-0000-0000CE6B0000}"/>
    <cellStyle name="Percent 16 6 3" xfId="27604" xr:uid="{00000000-0005-0000-0000-0000CF6B0000}"/>
    <cellStyle name="Percent 16 6 3 2" xfId="27605" xr:uid="{00000000-0005-0000-0000-0000D06B0000}"/>
    <cellStyle name="Percent 16 6 30" xfId="27606" xr:uid="{00000000-0005-0000-0000-0000D16B0000}"/>
    <cellStyle name="Percent 16 6 30 2" xfId="27607" xr:uid="{00000000-0005-0000-0000-0000D26B0000}"/>
    <cellStyle name="Percent 16 6 31" xfId="27608" xr:uid="{00000000-0005-0000-0000-0000D36B0000}"/>
    <cellStyle name="Percent 16 6 31 2" xfId="27609" xr:uid="{00000000-0005-0000-0000-0000D46B0000}"/>
    <cellStyle name="Percent 16 6 32" xfId="27610" xr:uid="{00000000-0005-0000-0000-0000D56B0000}"/>
    <cellStyle name="Percent 16 6 32 2" xfId="27611" xr:uid="{00000000-0005-0000-0000-0000D66B0000}"/>
    <cellStyle name="Percent 16 6 33" xfId="27612" xr:uid="{00000000-0005-0000-0000-0000D76B0000}"/>
    <cellStyle name="Percent 16 6 33 2" xfId="27613" xr:uid="{00000000-0005-0000-0000-0000D86B0000}"/>
    <cellStyle name="Percent 16 6 34" xfId="27614" xr:uid="{00000000-0005-0000-0000-0000D96B0000}"/>
    <cellStyle name="Percent 16 6 34 2" xfId="27615" xr:uid="{00000000-0005-0000-0000-0000DA6B0000}"/>
    <cellStyle name="Percent 16 6 35" xfId="27616" xr:uid="{00000000-0005-0000-0000-0000DB6B0000}"/>
    <cellStyle name="Percent 16 6 35 2" xfId="27617" xr:uid="{00000000-0005-0000-0000-0000DC6B0000}"/>
    <cellStyle name="Percent 16 6 36" xfId="27618" xr:uid="{00000000-0005-0000-0000-0000DD6B0000}"/>
    <cellStyle name="Percent 16 6 36 2" xfId="27619" xr:uid="{00000000-0005-0000-0000-0000DE6B0000}"/>
    <cellStyle name="Percent 16 6 37" xfId="27620" xr:uid="{00000000-0005-0000-0000-0000DF6B0000}"/>
    <cellStyle name="Percent 16 6 37 2" xfId="27621" xr:uid="{00000000-0005-0000-0000-0000E06B0000}"/>
    <cellStyle name="Percent 16 6 38" xfId="27622" xr:uid="{00000000-0005-0000-0000-0000E16B0000}"/>
    <cellStyle name="Percent 16 6 38 2" xfId="27623" xr:uid="{00000000-0005-0000-0000-0000E26B0000}"/>
    <cellStyle name="Percent 16 6 39" xfId="27624" xr:uid="{00000000-0005-0000-0000-0000E36B0000}"/>
    <cellStyle name="Percent 16 6 4" xfId="27625" xr:uid="{00000000-0005-0000-0000-0000E46B0000}"/>
    <cellStyle name="Percent 16 6 4 2" xfId="27626" xr:uid="{00000000-0005-0000-0000-0000E56B0000}"/>
    <cellStyle name="Percent 16 6 5" xfId="27627" xr:uid="{00000000-0005-0000-0000-0000E66B0000}"/>
    <cellStyle name="Percent 16 6 5 2" xfId="27628" xr:uid="{00000000-0005-0000-0000-0000E76B0000}"/>
    <cellStyle name="Percent 16 6 6" xfId="27629" xr:uid="{00000000-0005-0000-0000-0000E86B0000}"/>
    <cellStyle name="Percent 16 6 6 2" xfId="27630" xr:uid="{00000000-0005-0000-0000-0000E96B0000}"/>
    <cellStyle name="Percent 16 6 7" xfId="27631" xr:uid="{00000000-0005-0000-0000-0000EA6B0000}"/>
    <cellStyle name="Percent 16 6 7 2" xfId="27632" xr:uid="{00000000-0005-0000-0000-0000EB6B0000}"/>
    <cellStyle name="Percent 16 6 8" xfId="27633" xr:uid="{00000000-0005-0000-0000-0000EC6B0000}"/>
    <cellStyle name="Percent 16 6 8 2" xfId="27634" xr:uid="{00000000-0005-0000-0000-0000ED6B0000}"/>
    <cellStyle name="Percent 16 6 9" xfId="27635" xr:uid="{00000000-0005-0000-0000-0000EE6B0000}"/>
    <cellStyle name="Percent 16 6 9 2" xfId="27636" xr:uid="{00000000-0005-0000-0000-0000EF6B0000}"/>
    <cellStyle name="Percent 16 7" xfId="27637" xr:uid="{00000000-0005-0000-0000-0000F06B0000}"/>
    <cellStyle name="Percent 16 7 10" xfId="27638" xr:uid="{00000000-0005-0000-0000-0000F16B0000}"/>
    <cellStyle name="Percent 16 7 10 2" xfId="27639" xr:uid="{00000000-0005-0000-0000-0000F26B0000}"/>
    <cellStyle name="Percent 16 7 11" xfId="27640" xr:uid="{00000000-0005-0000-0000-0000F36B0000}"/>
    <cellStyle name="Percent 16 7 11 2" xfId="27641" xr:uid="{00000000-0005-0000-0000-0000F46B0000}"/>
    <cellStyle name="Percent 16 7 12" xfId="27642" xr:uid="{00000000-0005-0000-0000-0000F56B0000}"/>
    <cellStyle name="Percent 16 7 12 2" xfId="27643" xr:uid="{00000000-0005-0000-0000-0000F66B0000}"/>
    <cellStyle name="Percent 16 7 13" xfId="27644" xr:uid="{00000000-0005-0000-0000-0000F76B0000}"/>
    <cellStyle name="Percent 16 7 13 2" xfId="27645" xr:uid="{00000000-0005-0000-0000-0000F86B0000}"/>
    <cellStyle name="Percent 16 7 14" xfId="27646" xr:uid="{00000000-0005-0000-0000-0000F96B0000}"/>
    <cellStyle name="Percent 16 7 14 2" xfId="27647" xr:uid="{00000000-0005-0000-0000-0000FA6B0000}"/>
    <cellStyle name="Percent 16 7 15" xfId="27648" xr:uid="{00000000-0005-0000-0000-0000FB6B0000}"/>
    <cellStyle name="Percent 16 7 15 2" xfId="27649" xr:uid="{00000000-0005-0000-0000-0000FC6B0000}"/>
    <cellStyle name="Percent 16 7 16" xfId="27650" xr:uid="{00000000-0005-0000-0000-0000FD6B0000}"/>
    <cellStyle name="Percent 16 7 16 2" xfId="27651" xr:uid="{00000000-0005-0000-0000-0000FE6B0000}"/>
    <cellStyle name="Percent 16 7 17" xfId="27652" xr:uid="{00000000-0005-0000-0000-0000FF6B0000}"/>
    <cellStyle name="Percent 16 7 17 2" xfId="27653" xr:uid="{00000000-0005-0000-0000-0000006C0000}"/>
    <cellStyle name="Percent 16 7 18" xfId="27654" xr:uid="{00000000-0005-0000-0000-0000016C0000}"/>
    <cellStyle name="Percent 16 7 18 2" xfId="27655" xr:uid="{00000000-0005-0000-0000-0000026C0000}"/>
    <cellStyle name="Percent 16 7 19" xfId="27656" xr:uid="{00000000-0005-0000-0000-0000036C0000}"/>
    <cellStyle name="Percent 16 7 19 2" xfId="27657" xr:uid="{00000000-0005-0000-0000-0000046C0000}"/>
    <cellStyle name="Percent 16 7 2" xfId="27658" xr:uid="{00000000-0005-0000-0000-0000056C0000}"/>
    <cellStyle name="Percent 16 7 2 2" xfId="27659" xr:uid="{00000000-0005-0000-0000-0000066C0000}"/>
    <cellStyle name="Percent 16 7 20" xfId="27660" xr:uid="{00000000-0005-0000-0000-0000076C0000}"/>
    <cellStyle name="Percent 16 7 20 2" xfId="27661" xr:uid="{00000000-0005-0000-0000-0000086C0000}"/>
    <cellStyle name="Percent 16 7 21" xfId="27662" xr:uid="{00000000-0005-0000-0000-0000096C0000}"/>
    <cellStyle name="Percent 16 7 21 2" xfId="27663" xr:uid="{00000000-0005-0000-0000-00000A6C0000}"/>
    <cellStyle name="Percent 16 7 22" xfId="27664" xr:uid="{00000000-0005-0000-0000-00000B6C0000}"/>
    <cellStyle name="Percent 16 7 22 2" xfId="27665" xr:uid="{00000000-0005-0000-0000-00000C6C0000}"/>
    <cellStyle name="Percent 16 7 23" xfId="27666" xr:uid="{00000000-0005-0000-0000-00000D6C0000}"/>
    <cellStyle name="Percent 16 7 23 2" xfId="27667" xr:uid="{00000000-0005-0000-0000-00000E6C0000}"/>
    <cellStyle name="Percent 16 7 24" xfId="27668" xr:uid="{00000000-0005-0000-0000-00000F6C0000}"/>
    <cellStyle name="Percent 16 7 24 2" xfId="27669" xr:uid="{00000000-0005-0000-0000-0000106C0000}"/>
    <cellStyle name="Percent 16 7 25" xfId="27670" xr:uid="{00000000-0005-0000-0000-0000116C0000}"/>
    <cellStyle name="Percent 16 7 25 2" xfId="27671" xr:uid="{00000000-0005-0000-0000-0000126C0000}"/>
    <cellStyle name="Percent 16 7 26" xfId="27672" xr:uid="{00000000-0005-0000-0000-0000136C0000}"/>
    <cellStyle name="Percent 16 7 26 2" xfId="27673" xr:uid="{00000000-0005-0000-0000-0000146C0000}"/>
    <cellStyle name="Percent 16 7 27" xfId="27674" xr:uid="{00000000-0005-0000-0000-0000156C0000}"/>
    <cellStyle name="Percent 16 7 27 2" xfId="27675" xr:uid="{00000000-0005-0000-0000-0000166C0000}"/>
    <cellStyle name="Percent 16 7 28" xfId="27676" xr:uid="{00000000-0005-0000-0000-0000176C0000}"/>
    <cellStyle name="Percent 16 7 28 2" xfId="27677" xr:uid="{00000000-0005-0000-0000-0000186C0000}"/>
    <cellStyle name="Percent 16 7 29" xfId="27678" xr:uid="{00000000-0005-0000-0000-0000196C0000}"/>
    <cellStyle name="Percent 16 7 29 2" xfId="27679" xr:uid="{00000000-0005-0000-0000-00001A6C0000}"/>
    <cellStyle name="Percent 16 7 3" xfId="27680" xr:uid="{00000000-0005-0000-0000-00001B6C0000}"/>
    <cellStyle name="Percent 16 7 3 2" xfId="27681" xr:uid="{00000000-0005-0000-0000-00001C6C0000}"/>
    <cellStyle name="Percent 16 7 30" xfId="27682" xr:uid="{00000000-0005-0000-0000-00001D6C0000}"/>
    <cellStyle name="Percent 16 7 30 2" xfId="27683" xr:uid="{00000000-0005-0000-0000-00001E6C0000}"/>
    <cellStyle name="Percent 16 7 31" xfId="27684" xr:uid="{00000000-0005-0000-0000-00001F6C0000}"/>
    <cellStyle name="Percent 16 7 31 2" xfId="27685" xr:uid="{00000000-0005-0000-0000-0000206C0000}"/>
    <cellStyle name="Percent 16 7 32" xfId="27686" xr:uid="{00000000-0005-0000-0000-0000216C0000}"/>
    <cellStyle name="Percent 16 7 32 2" xfId="27687" xr:uid="{00000000-0005-0000-0000-0000226C0000}"/>
    <cellStyle name="Percent 16 7 33" xfId="27688" xr:uid="{00000000-0005-0000-0000-0000236C0000}"/>
    <cellStyle name="Percent 16 7 33 2" xfId="27689" xr:uid="{00000000-0005-0000-0000-0000246C0000}"/>
    <cellStyle name="Percent 16 7 34" xfId="27690" xr:uid="{00000000-0005-0000-0000-0000256C0000}"/>
    <cellStyle name="Percent 16 7 34 2" xfId="27691" xr:uid="{00000000-0005-0000-0000-0000266C0000}"/>
    <cellStyle name="Percent 16 7 35" xfId="27692" xr:uid="{00000000-0005-0000-0000-0000276C0000}"/>
    <cellStyle name="Percent 16 7 35 2" xfId="27693" xr:uid="{00000000-0005-0000-0000-0000286C0000}"/>
    <cellStyle name="Percent 16 7 36" xfId="27694" xr:uid="{00000000-0005-0000-0000-0000296C0000}"/>
    <cellStyle name="Percent 16 7 36 2" xfId="27695" xr:uid="{00000000-0005-0000-0000-00002A6C0000}"/>
    <cellStyle name="Percent 16 7 37" xfId="27696" xr:uid="{00000000-0005-0000-0000-00002B6C0000}"/>
    <cellStyle name="Percent 16 7 37 2" xfId="27697" xr:uid="{00000000-0005-0000-0000-00002C6C0000}"/>
    <cellStyle name="Percent 16 7 38" xfId="27698" xr:uid="{00000000-0005-0000-0000-00002D6C0000}"/>
    <cellStyle name="Percent 16 7 38 2" xfId="27699" xr:uid="{00000000-0005-0000-0000-00002E6C0000}"/>
    <cellStyle name="Percent 16 7 39" xfId="27700" xr:uid="{00000000-0005-0000-0000-00002F6C0000}"/>
    <cellStyle name="Percent 16 7 4" xfId="27701" xr:uid="{00000000-0005-0000-0000-0000306C0000}"/>
    <cellStyle name="Percent 16 7 4 2" xfId="27702" xr:uid="{00000000-0005-0000-0000-0000316C0000}"/>
    <cellStyle name="Percent 16 7 5" xfId="27703" xr:uid="{00000000-0005-0000-0000-0000326C0000}"/>
    <cellStyle name="Percent 16 7 5 2" xfId="27704" xr:uid="{00000000-0005-0000-0000-0000336C0000}"/>
    <cellStyle name="Percent 16 7 6" xfId="27705" xr:uid="{00000000-0005-0000-0000-0000346C0000}"/>
    <cellStyle name="Percent 16 7 6 2" xfId="27706" xr:uid="{00000000-0005-0000-0000-0000356C0000}"/>
    <cellStyle name="Percent 16 7 7" xfId="27707" xr:uid="{00000000-0005-0000-0000-0000366C0000}"/>
    <cellStyle name="Percent 16 7 7 2" xfId="27708" xr:uid="{00000000-0005-0000-0000-0000376C0000}"/>
    <cellStyle name="Percent 16 7 8" xfId="27709" xr:uid="{00000000-0005-0000-0000-0000386C0000}"/>
    <cellStyle name="Percent 16 7 8 2" xfId="27710" xr:uid="{00000000-0005-0000-0000-0000396C0000}"/>
    <cellStyle name="Percent 16 7 9" xfId="27711" xr:uid="{00000000-0005-0000-0000-00003A6C0000}"/>
    <cellStyle name="Percent 16 7 9 2" xfId="27712" xr:uid="{00000000-0005-0000-0000-00003B6C0000}"/>
    <cellStyle name="Percent 16 8" xfId="27713" xr:uid="{00000000-0005-0000-0000-00003C6C0000}"/>
    <cellStyle name="Percent 16 8 10" xfId="27714" xr:uid="{00000000-0005-0000-0000-00003D6C0000}"/>
    <cellStyle name="Percent 16 8 10 2" xfId="27715" xr:uid="{00000000-0005-0000-0000-00003E6C0000}"/>
    <cellStyle name="Percent 16 8 11" xfId="27716" xr:uid="{00000000-0005-0000-0000-00003F6C0000}"/>
    <cellStyle name="Percent 16 8 11 2" xfId="27717" xr:uid="{00000000-0005-0000-0000-0000406C0000}"/>
    <cellStyle name="Percent 16 8 12" xfId="27718" xr:uid="{00000000-0005-0000-0000-0000416C0000}"/>
    <cellStyle name="Percent 16 8 12 2" xfId="27719" xr:uid="{00000000-0005-0000-0000-0000426C0000}"/>
    <cellStyle name="Percent 16 8 13" xfId="27720" xr:uid="{00000000-0005-0000-0000-0000436C0000}"/>
    <cellStyle name="Percent 16 8 13 2" xfId="27721" xr:uid="{00000000-0005-0000-0000-0000446C0000}"/>
    <cellStyle name="Percent 16 8 14" xfId="27722" xr:uid="{00000000-0005-0000-0000-0000456C0000}"/>
    <cellStyle name="Percent 16 8 14 2" xfId="27723" xr:uid="{00000000-0005-0000-0000-0000466C0000}"/>
    <cellStyle name="Percent 16 8 15" xfId="27724" xr:uid="{00000000-0005-0000-0000-0000476C0000}"/>
    <cellStyle name="Percent 16 8 15 2" xfId="27725" xr:uid="{00000000-0005-0000-0000-0000486C0000}"/>
    <cellStyle name="Percent 16 8 16" xfId="27726" xr:uid="{00000000-0005-0000-0000-0000496C0000}"/>
    <cellStyle name="Percent 16 8 16 2" xfId="27727" xr:uid="{00000000-0005-0000-0000-00004A6C0000}"/>
    <cellStyle name="Percent 16 8 17" xfId="27728" xr:uid="{00000000-0005-0000-0000-00004B6C0000}"/>
    <cellStyle name="Percent 16 8 17 2" xfId="27729" xr:uid="{00000000-0005-0000-0000-00004C6C0000}"/>
    <cellStyle name="Percent 16 8 18" xfId="27730" xr:uid="{00000000-0005-0000-0000-00004D6C0000}"/>
    <cellStyle name="Percent 16 8 18 2" xfId="27731" xr:uid="{00000000-0005-0000-0000-00004E6C0000}"/>
    <cellStyle name="Percent 16 8 19" xfId="27732" xr:uid="{00000000-0005-0000-0000-00004F6C0000}"/>
    <cellStyle name="Percent 16 8 19 2" xfId="27733" xr:uid="{00000000-0005-0000-0000-0000506C0000}"/>
    <cellStyle name="Percent 16 8 2" xfId="27734" xr:uid="{00000000-0005-0000-0000-0000516C0000}"/>
    <cellStyle name="Percent 16 8 2 2" xfId="27735" xr:uid="{00000000-0005-0000-0000-0000526C0000}"/>
    <cellStyle name="Percent 16 8 20" xfId="27736" xr:uid="{00000000-0005-0000-0000-0000536C0000}"/>
    <cellStyle name="Percent 16 8 20 2" xfId="27737" xr:uid="{00000000-0005-0000-0000-0000546C0000}"/>
    <cellStyle name="Percent 16 8 21" xfId="27738" xr:uid="{00000000-0005-0000-0000-0000556C0000}"/>
    <cellStyle name="Percent 16 8 21 2" xfId="27739" xr:uid="{00000000-0005-0000-0000-0000566C0000}"/>
    <cellStyle name="Percent 16 8 22" xfId="27740" xr:uid="{00000000-0005-0000-0000-0000576C0000}"/>
    <cellStyle name="Percent 16 8 22 2" xfId="27741" xr:uid="{00000000-0005-0000-0000-0000586C0000}"/>
    <cellStyle name="Percent 16 8 23" xfId="27742" xr:uid="{00000000-0005-0000-0000-0000596C0000}"/>
    <cellStyle name="Percent 16 8 23 2" xfId="27743" xr:uid="{00000000-0005-0000-0000-00005A6C0000}"/>
    <cellStyle name="Percent 16 8 24" xfId="27744" xr:uid="{00000000-0005-0000-0000-00005B6C0000}"/>
    <cellStyle name="Percent 16 8 24 2" xfId="27745" xr:uid="{00000000-0005-0000-0000-00005C6C0000}"/>
    <cellStyle name="Percent 16 8 25" xfId="27746" xr:uid="{00000000-0005-0000-0000-00005D6C0000}"/>
    <cellStyle name="Percent 16 8 25 2" xfId="27747" xr:uid="{00000000-0005-0000-0000-00005E6C0000}"/>
    <cellStyle name="Percent 16 8 26" xfId="27748" xr:uid="{00000000-0005-0000-0000-00005F6C0000}"/>
    <cellStyle name="Percent 16 8 26 2" xfId="27749" xr:uid="{00000000-0005-0000-0000-0000606C0000}"/>
    <cellStyle name="Percent 16 8 27" xfId="27750" xr:uid="{00000000-0005-0000-0000-0000616C0000}"/>
    <cellStyle name="Percent 16 8 27 2" xfId="27751" xr:uid="{00000000-0005-0000-0000-0000626C0000}"/>
    <cellStyle name="Percent 16 8 28" xfId="27752" xr:uid="{00000000-0005-0000-0000-0000636C0000}"/>
    <cellStyle name="Percent 16 8 28 2" xfId="27753" xr:uid="{00000000-0005-0000-0000-0000646C0000}"/>
    <cellStyle name="Percent 16 8 29" xfId="27754" xr:uid="{00000000-0005-0000-0000-0000656C0000}"/>
    <cellStyle name="Percent 16 8 29 2" xfId="27755" xr:uid="{00000000-0005-0000-0000-0000666C0000}"/>
    <cellStyle name="Percent 16 8 3" xfId="27756" xr:uid="{00000000-0005-0000-0000-0000676C0000}"/>
    <cellStyle name="Percent 16 8 3 2" xfId="27757" xr:uid="{00000000-0005-0000-0000-0000686C0000}"/>
    <cellStyle name="Percent 16 8 30" xfId="27758" xr:uid="{00000000-0005-0000-0000-0000696C0000}"/>
    <cellStyle name="Percent 16 8 30 2" xfId="27759" xr:uid="{00000000-0005-0000-0000-00006A6C0000}"/>
    <cellStyle name="Percent 16 8 31" xfId="27760" xr:uid="{00000000-0005-0000-0000-00006B6C0000}"/>
    <cellStyle name="Percent 16 8 31 2" xfId="27761" xr:uid="{00000000-0005-0000-0000-00006C6C0000}"/>
    <cellStyle name="Percent 16 8 32" xfId="27762" xr:uid="{00000000-0005-0000-0000-00006D6C0000}"/>
    <cellStyle name="Percent 16 8 32 2" xfId="27763" xr:uid="{00000000-0005-0000-0000-00006E6C0000}"/>
    <cellStyle name="Percent 16 8 33" xfId="27764" xr:uid="{00000000-0005-0000-0000-00006F6C0000}"/>
    <cellStyle name="Percent 16 8 33 2" xfId="27765" xr:uid="{00000000-0005-0000-0000-0000706C0000}"/>
    <cellStyle name="Percent 16 8 34" xfId="27766" xr:uid="{00000000-0005-0000-0000-0000716C0000}"/>
    <cellStyle name="Percent 16 8 34 2" xfId="27767" xr:uid="{00000000-0005-0000-0000-0000726C0000}"/>
    <cellStyle name="Percent 16 8 35" xfId="27768" xr:uid="{00000000-0005-0000-0000-0000736C0000}"/>
    <cellStyle name="Percent 16 8 35 2" xfId="27769" xr:uid="{00000000-0005-0000-0000-0000746C0000}"/>
    <cellStyle name="Percent 16 8 36" xfId="27770" xr:uid="{00000000-0005-0000-0000-0000756C0000}"/>
    <cellStyle name="Percent 16 8 36 2" xfId="27771" xr:uid="{00000000-0005-0000-0000-0000766C0000}"/>
    <cellStyle name="Percent 16 8 37" xfId="27772" xr:uid="{00000000-0005-0000-0000-0000776C0000}"/>
    <cellStyle name="Percent 16 8 37 2" xfId="27773" xr:uid="{00000000-0005-0000-0000-0000786C0000}"/>
    <cellStyle name="Percent 16 8 38" xfId="27774" xr:uid="{00000000-0005-0000-0000-0000796C0000}"/>
    <cellStyle name="Percent 16 8 38 2" xfId="27775" xr:uid="{00000000-0005-0000-0000-00007A6C0000}"/>
    <cellStyle name="Percent 16 8 39" xfId="27776" xr:uid="{00000000-0005-0000-0000-00007B6C0000}"/>
    <cellStyle name="Percent 16 8 4" xfId="27777" xr:uid="{00000000-0005-0000-0000-00007C6C0000}"/>
    <cellStyle name="Percent 16 8 4 2" xfId="27778" xr:uid="{00000000-0005-0000-0000-00007D6C0000}"/>
    <cellStyle name="Percent 16 8 5" xfId="27779" xr:uid="{00000000-0005-0000-0000-00007E6C0000}"/>
    <cellStyle name="Percent 16 8 5 2" xfId="27780" xr:uid="{00000000-0005-0000-0000-00007F6C0000}"/>
    <cellStyle name="Percent 16 8 6" xfId="27781" xr:uid="{00000000-0005-0000-0000-0000806C0000}"/>
    <cellStyle name="Percent 16 8 6 2" xfId="27782" xr:uid="{00000000-0005-0000-0000-0000816C0000}"/>
    <cellStyle name="Percent 16 8 7" xfId="27783" xr:uid="{00000000-0005-0000-0000-0000826C0000}"/>
    <cellStyle name="Percent 16 8 7 2" xfId="27784" xr:uid="{00000000-0005-0000-0000-0000836C0000}"/>
    <cellStyle name="Percent 16 8 8" xfId="27785" xr:uid="{00000000-0005-0000-0000-0000846C0000}"/>
    <cellStyle name="Percent 16 8 8 2" xfId="27786" xr:uid="{00000000-0005-0000-0000-0000856C0000}"/>
    <cellStyle name="Percent 16 8 9" xfId="27787" xr:uid="{00000000-0005-0000-0000-0000866C0000}"/>
    <cellStyle name="Percent 16 8 9 2" xfId="27788" xr:uid="{00000000-0005-0000-0000-0000876C0000}"/>
    <cellStyle name="Percent 16 9" xfId="27789" xr:uid="{00000000-0005-0000-0000-0000886C0000}"/>
    <cellStyle name="Percent 16 9 10" xfId="27790" xr:uid="{00000000-0005-0000-0000-0000896C0000}"/>
    <cellStyle name="Percent 16 9 10 2" xfId="27791" xr:uid="{00000000-0005-0000-0000-00008A6C0000}"/>
    <cellStyle name="Percent 16 9 11" xfId="27792" xr:uid="{00000000-0005-0000-0000-00008B6C0000}"/>
    <cellStyle name="Percent 16 9 11 2" xfId="27793" xr:uid="{00000000-0005-0000-0000-00008C6C0000}"/>
    <cellStyle name="Percent 16 9 12" xfId="27794" xr:uid="{00000000-0005-0000-0000-00008D6C0000}"/>
    <cellStyle name="Percent 16 9 12 2" xfId="27795" xr:uid="{00000000-0005-0000-0000-00008E6C0000}"/>
    <cellStyle name="Percent 16 9 13" xfId="27796" xr:uid="{00000000-0005-0000-0000-00008F6C0000}"/>
    <cellStyle name="Percent 16 9 13 2" xfId="27797" xr:uid="{00000000-0005-0000-0000-0000906C0000}"/>
    <cellStyle name="Percent 16 9 14" xfId="27798" xr:uid="{00000000-0005-0000-0000-0000916C0000}"/>
    <cellStyle name="Percent 16 9 14 2" xfId="27799" xr:uid="{00000000-0005-0000-0000-0000926C0000}"/>
    <cellStyle name="Percent 16 9 15" xfId="27800" xr:uid="{00000000-0005-0000-0000-0000936C0000}"/>
    <cellStyle name="Percent 16 9 15 2" xfId="27801" xr:uid="{00000000-0005-0000-0000-0000946C0000}"/>
    <cellStyle name="Percent 16 9 16" xfId="27802" xr:uid="{00000000-0005-0000-0000-0000956C0000}"/>
    <cellStyle name="Percent 16 9 16 2" xfId="27803" xr:uid="{00000000-0005-0000-0000-0000966C0000}"/>
    <cellStyle name="Percent 16 9 17" xfId="27804" xr:uid="{00000000-0005-0000-0000-0000976C0000}"/>
    <cellStyle name="Percent 16 9 17 2" xfId="27805" xr:uid="{00000000-0005-0000-0000-0000986C0000}"/>
    <cellStyle name="Percent 16 9 18" xfId="27806" xr:uid="{00000000-0005-0000-0000-0000996C0000}"/>
    <cellStyle name="Percent 16 9 18 2" xfId="27807" xr:uid="{00000000-0005-0000-0000-00009A6C0000}"/>
    <cellStyle name="Percent 16 9 19" xfId="27808" xr:uid="{00000000-0005-0000-0000-00009B6C0000}"/>
    <cellStyle name="Percent 16 9 19 2" xfId="27809" xr:uid="{00000000-0005-0000-0000-00009C6C0000}"/>
    <cellStyle name="Percent 16 9 2" xfId="27810" xr:uid="{00000000-0005-0000-0000-00009D6C0000}"/>
    <cellStyle name="Percent 16 9 2 2" xfId="27811" xr:uid="{00000000-0005-0000-0000-00009E6C0000}"/>
    <cellStyle name="Percent 16 9 20" xfId="27812" xr:uid="{00000000-0005-0000-0000-00009F6C0000}"/>
    <cellStyle name="Percent 16 9 20 2" xfId="27813" xr:uid="{00000000-0005-0000-0000-0000A06C0000}"/>
    <cellStyle name="Percent 16 9 21" xfId="27814" xr:uid="{00000000-0005-0000-0000-0000A16C0000}"/>
    <cellStyle name="Percent 16 9 21 2" xfId="27815" xr:uid="{00000000-0005-0000-0000-0000A26C0000}"/>
    <cellStyle name="Percent 16 9 22" xfId="27816" xr:uid="{00000000-0005-0000-0000-0000A36C0000}"/>
    <cellStyle name="Percent 16 9 22 2" xfId="27817" xr:uid="{00000000-0005-0000-0000-0000A46C0000}"/>
    <cellStyle name="Percent 16 9 23" xfId="27818" xr:uid="{00000000-0005-0000-0000-0000A56C0000}"/>
    <cellStyle name="Percent 16 9 23 2" xfId="27819" xr:uid="{00000000-0005-0000-0000-0000A66C0000}"/>
    <cellStyle name="Percent 16 9 24" xfId="27820" xr:uid="{00000000-0005-0000-0000-0000A76C0000}"/>
    <cellStyle name="Percent 16 9 24 2" xfId="27821" xr:uid="{00000000-0005-0000-0000-0000A86C0000}"/>
    <cellStyle name="Percent 16 9 25" xfId="27822" xr:uid="{00000000-0005-0000-0000-0000A96C0000}"/>
    <cellStyle name="Percent 16 9 25 2" xfId="27823" xr:uid="{00000000-0005-0000-0000-0000AA6C0000}"/>
    <cellStyle name="Percent 16 9 26" xfId="27824" xr:uid="{00000000-0005-0000-0000-0000AB6C0000}"/>
    <cellStyle name="Percent 16 9 26 2" xfId="27825" xr:uid="{00000000-0005-0000-0000-0000AC6C0000}"/>
    <cellStyle name="Percent 16 9 27" xfId="27826" xr:uid="{00000000-0005-0000-0000-0000AD6C0000}"/>
    <cellStyle name="Percent 16 9 27 2" xfId="27827" xr:uid="{00000000-0005-0000-0000-0000AE6C0000}"/>
    <cellStyle name="Percent 16 9 28" xfId="27828" xr:uid="{00000000-0005-0000-0000-0000AF6C0000}"/>
    <cellStyle name="Percent 16 9 28 2" xfId="27829" xr:uid="{00000000-0005-0000-0000-0000B06C0000}"/>
    <cellStyle name="Percent 16 9 29" xfId="27830" xr:uid="{00000000-0005-0000-0000-0000B16C0000}"/>
    <cellStyle name="Percent 16 9 29 2" xfId="27831" xr:uid="{00000000-0005-0000-0000-0000B26C0000}"/>
    <cellStyle name="Percent 16 9 3" xfId="27832" xr:uid="{00000000-0005-0000-0000-0000B36C0000}"/>
    <cellStyle name="Percent 16 9 3 2" xfId="27833" xr:uid="{00000000-0005-0000-0000-0000B46C0000}"/>
    <cellStyle name="Percent 16 9 30" xfId="27834" xr:uid="{00000000-0005-0000-0000-0000B56C0000}"/>
    <cellStyle name="Percent 16 9 30 2" xfId="27835" xr:uid="{00000000-0005-0000-0000-0000B66C0000}"/>
    <cellStyle name="Percent 16 9 31" xfId="27836" xr:uid="{00000000-0005-0000-0000-0000B76C0000}"/>
    <cellStyle name="Percent 16 9 31 2" xfId="27837" xr:uid="{00000000-0005-0000-0000-0000B86C0000}"/>
    <cellStyle name="Percent 16 9 32" xfId="27838" xr:uid="{00000000-0005-0000-0000-0000B96C0000}"/>
    <cellStyle name="Percent 16 9 32 2" xfId="27839" xr:uid="{00000000-0005-0000-0000-0000BA6C0000}"/>
    <cellStyle name="Percent 16 9 33" xfId="27840" xr:uid="{00000000-0005-0000-0000-0000BB6C0000}"/>
    <cellStyle name="Percent 16 9 33 2" xfId="27841" xr:uid="{00000000-0005-0000-0000-0000BC6C0000}"/>
    <cellStyle name="Percent 16 9 34" xfId="27842" xr:uid="{00000000-0005-0000-0000-0000BD6C0000}"/>
    <cellStyle name="Percent 16 9 34 2" xfId="27843" xr:uid="{00000000-0005-0000-0000-0000BE6C0000}"/>
    <cellStyle name="Percent 16 9 35" xfId="27844" xr:uid="{00000000-0005-0000-0000-0000BF6C0000}"/>
    <cellStyle name="Percent 16 9 35 2" xfId="27845" xr:uid="{00000000-0005-0000-0000-0000C06C0000}"/>
    <cellStyle name="Percent 16 9 36" xfId="27846" xr:uid="{00000000-0005-0000-0000-0000C16C0000}"/>
    <cellStyle name="Percent 16 9 36 2" xfId="27847" xr:uid="{00000000-0005-0000-0000-0000C26C0000}"/>
    <cellStyle name="Percent 16 9 37" xfId="27848" xr:uid="{00000000-0005-0000-0000-0000C36C0000}"/>
    <cellStyle name="Percent 16 9 37 2" xfId="27849" xr:uid="{00000000-0005-0000-0000-0000C46C0000}"/>
    <cellStyle name="Percent 16 9 38" xfId="27850" xr:uid="{00000000-0005-0000-0000-0000C56C0000}"/>
    <cellStyle name="Percent 16 9 38 2" xfId="27851" xr:uid="{00000000-0005-0000-0000-0000C66C0000}"/>
    <cellStyle name="Percent 16 9 39" xfId="27852" xr:uid="{00000000-0005-0000-0000-0000C76C0000}"/>
    <cellStyle name="Percent 16 9 4" xfId="27853" xr:uid="{00000000-0005-0000-0000-0000C86C0000}"/>
    <cellStyle name="Percent 16 9 4 2" xfId="27854" xr:uid="{00000000-0005-0000-0000-0000C96C0000}"/>
    <cellStyle name="Percent 16 9 5" xfId="27855" xr:uid="{00000000-0005-0000-0000-0000CA6C0000}"/>
    <cellStyle name="Percent 16 9 5 2" xfId="27856" xr:uid="{00000000-0005-0000-0000-0000CB6C0000}"/>
    <cellStyle name="Percent 16 9 6" xfId="27857" xr:uid="{00000000-0005-0000-0000-0000CC6C0000}"/>
    <cellStyle name="Percent 16 9 6 2" xfId="27858" xr:uid="{00000000-0005-0000-0000-0000CD6C0000}"/>
    <cellStyle name="Percent 16 9 7" xfId="27859" xr:uid="{00000000-0005-0000-0000-0000CE6C0000}"/>
    <cellStyle name="Percent 16 9 7 2" xfId="27860" xr:uid="{00000000-0005-0000-0000-0000CF6C0000}"/>
    <cellStyle name="Percent 16 9 8" xfId="27861" xr:uid="{00000000-0005-0000-0000-0000D06C0000}"/>
    <cellStyle name="Percent 16 9 8 2" xfId="27862" xr:uid="{00000000-0005-0000-0000-0000D16C0000}"/>
    <cellStyle name="Percent 16 9 9" xfId="27863" xr:uid="{00000000-0005-0000-0000-0000D26C0000}"/>
    <cellStyle name="Percent 16 9 9 2" xfId="27864" xr:uid="{00000000-0005-0000-0000-0000D36C0000}"/>
    <cellStyle name="Percent 18 2" xfId="27865" xr:uid="{00000000-0005-0000-0000-0000D46C0000}"/>
    <cellStyle name="Percent 18 2 2" xfId="27866" xr:uid="{00000000-0005-0000-0000-0000D56C0000}"/>
    <cellStyle name="Percent 19 2" xfId="27867" xr:uid="{00000000-0005-0000-0000-0000D66C0000}"/>
    <cellStyle name="Percent 19 2 2" xfId="27868" xr:uid="{00000000-0005-0000-0000-0000D76C0000}"/>
    <cellStyle name="Percent 2" xfId="42" xr:uid="{00000000-0005-0000-0000-0000D86C0000}"/>
    <cellStyle name="Percent 2 2" xfId="27870" xr:uid="{00000000-0005-0000-0000-0000D96C0000}"/>
    <cellStyle name="Percent 2 2 2" xfId="27871" xr:uid="{00000000-0005-0000-0000-0000DA6C0000}"/>
    <cellStyle name="Percent 2 2 2 2" xfId="27872" xr:uid="{00000000-0005-0000-0000-0000DB6C0000}"/>
    <cellStyle name="Percent 2 2 3" xfId="27873" xr:uid="{00000000-0005-0000-0000-0000DC6C0000}"/>
    <cellStyle name="Percent 2 3" xfId="27874" xr:uid="{00000000-0005-0000-0000-0000DD6C0000}"/>
    <cellStyle name="Percent 2 3 2" xfId="27875" xr:uid="{00000000-0005-0000-0000-0000DE6C0000}"/>
    <cellStyle name="Percent 2 4" xfId="27876" xr:uid="{00000000-0005-0000-0000-0000DF6C0000}"/>
    <cellStyle name="Percent 2 5" xfId="27869" xr:uid="{00000000-0005-0000-0000-0000E06C0000}"/>
    <cellStyle name="Percent 20" xfId="27877" xr:uid="{00000000-0005-0000-0000-0000E16C0000}"/>
    <cellStyle name="Percent 20 2" xfId="27878" xr:uid="{00000000-0005-0000-0000-0000E26C0000}"/>
    <cellStyle name="Percent 21" xfId="27879" xr:uid="{00000000-0005-0000-0000-0000E36C0000}"/>
    <cellStyle name="Percent 21 2" xfId="27880" xr:uid="{00000000-0005-0000-0000-0000E46C0000}"/>
    <cellStyle name="Percent 22" xfId="27881" xr:uid="{00000000-0005-0000-0000-0000E56C0000}"/>
    <cellStyle name="Percent 22 2" xfId="27882" xr:uid="{00000000-0005-0000-0000-0000E66C0000}"/>
    <cellStyle name="Percent 26" xfId="27883" xr:uid="{00000000-0005-0000-0000-0000E76C0000}"/>
    <cellStyle name="Percent 26 2" xfId="27884" xr:uid="{00000000-0005-0000-0000-0000E86C0000}"/>
    <cellStyle name="Percent 29" xfId="27885" xr:uid="{00000000-0005-0000-0000-0000E96C0000}"/>
    <cellStyle name="Percent 29 2" xfId="27886" xr:uid="{00000000-0005-0000-0000-0000EA6C0000}"/>
    <cellStyle name="Percent 3" xfId="40" xr:uid="{00000000-0005-0000-0000-0000EB6C0000}"/>
    <cellStyle name="Percent 3 10" xfId="27888" xr:uid="{00000000-0005-0000-0000-0000EC6C0000}"/>
    <cellStyle name="Percent 3 10 10" xfId="27889" xr:uid="{00000000-0005-0000-0000-0000ED6C0000}"/>
    <cellStyle name="Percent 3 10 10 2" xfId="27890" xr:uid="{00000000-0005-0000-0000-0000EE6C0000}"/>
    <cellStyle name="Percent 3 10 11" xfId="27891" xr:uid="{00000000-0005-0000-0000-0000EF6C0000}"/>
    <cellStyle name="Percent 3 10 11 2" xfId="27892" xr:uid="{00000000-0005-0000-0000-0000F06C0000}"/>
    <cellStyle name="Percent 3 10 12" xfId="27893" xr:uid="{00000000-0005-0000-0000-0000F16C0000}"/>
    <cellStyle name="Percent 3 10 12 2" xfId="27894" xr:uid="{00000000-0005-0000-0000-0000F26C0000}"/>
    <cellStyle name="Percent 3 10 13" xfId="27895" xr:uid="{00000000-0005-0000-0000-0000F36C0000}"/>
    <cellStyle name="Percent 3 10 13 2" xfId="27896" xr:uid="{00000000-0005-0000-0000-0000F46C0000}"/>
    <cellStyle name="Percent 3 10 14" xfId="27897" xr:uid="{00000000-0005-0000-0000-0000F56C0000}"/>
    <cellStyle name="Percent 3 10 14 2" xfId="27898" xr:uid="{00000000-0005-0000-0000-0000F66C0000}"/>
    <cellStyle name="Percent 3 10 15" xfId="27899" xr:uid="{00000000-0005-0000-0000-0000F76C0000}"/>
    <cellStyle name="Percent 3 10 15 2" xfId="27900" xr:uid="{00000000-0005-0000-0000-0000F86C0000}"/>
    <cellStyle name="Percent 3 10 16" xfId="27901" xr:uid="{00000000-0005-0000-0000-0000F96C0000}"/>
    <cellStyle name="Percent 3 10 16 2" xfId="27902" xr:uid="{00000000-0005-0000-0000-0000FA6C0000}"/>
    <cellStyle name="Percent 3 10 17" xfId="27903" xr:uid="{00000000-0005-0000-0000-0000FB6C0000}"/>
    <cellStyle name="Percent 3 10 17 2" xfId="27904" xr:uid="{00000000-0005-0000-0000-0000FC6C0000}"/>
    <cellStyle name="Percent 3 10 18" xfId="27905" xr:uid="{00000000-0005-0000-0000-0000FD6C0000}"/>
    <cellStyle name="Percent 3 10 18 2" xfId="27906" xr:uid="{00000000-0005-0000-0000-0000FE6C0000}"/>
    <cellStyle name="Percent 3 10 19" xfId="27907" xr:uid="{00000000-0005-0000-0000-0000FF6C0000}"/>
    <cellStyle name="Percent 3 10 19 2" xfId="27908" xr:uid="{00000000-0005-0000-0000-0000006D0000}"/>
    <cellStyle name="Percent 3 10 2" xfId="27909" xr:uid="{00000000-0005-0000-0000-0000016D0000}"/>
    <cellStyle name="Percent 3 10 2 2" xfId="27910" xr:uid="{00000000-0005-0000-0000-0000026D0000}"/>
    <cellStyle name="Percent 3 10 20" xfId="27911" xr:uid="{00000000-0005-0000-0000-0000036D0000}"/>
    <cellStyle name="Percent 3 10 20 2" xfId="27912" xr:uid="{00000000-0005-0000-0000-0000046D0000}"/>
    <cellStyle name="Percent 3 10 21" xfId="27913" xr:uid="{00000000-0005-0000-0000-0000056D0000}"/>
    <cellStyle name="Percent 3 10 21 2" xfId="27914" xr:uid="{00000000-0005-0000-0000-0000066D0000}"/>
    <cellStyle name="Percent 3 10 22" xfId="27915" xr:uid="{00000000-0005-0000-0000-0000076D0000}"/>
    <cellStyle name="Percent 3 10 22 2" xfId="27916" xr:uid="{00000000-0005-0000-0000-0000086D0000}"/>
    <cellStyle name="Percent 3 10 23" xfId="27917" xr:uid="{00000000-0005-0000-0000-0000096D0000}"/>
    <cellStyle name="Percent 3 10 23 2" xfId="27918" xr:uid="{00000000-0005-0000-0000-00000A6D0000}"/>
    <cellStyle name="Percent 3 10 24" xfId="27919" xr:uid="{00000000-0005-0000-0000-00000B6D0000}"/>
    <cellStyle name="Percent 3 10 24 2" xfId="27920" xr:uid="{00000000-0005-0000-0000-00000C6D0000}"/>
    <cellStyle name="Percent 3 10 25" xfId="27921" xr:uid="{00000000-0005-0000-0000-00000D6D0000}"/>
    <cellStyle name="Percent 3 10 25 2" xfId="27922" xr:uid="{00000000-0005-0000-0000-00000E6D0000}"/>
    <cellStyle name="Percent 3 10 26" xfId="27923" xr:uid="{00000000-0005-0000-0000-00000F6D0000}"/>
    <cellStyle name="Percent 3 10 26 2" xfId="27924" xr:uid="{00000000-0005-0000-0000-0000106D0000}"/>
    <cellStyle name="Percent 3 10 27" xfId="27925" xr:uid="{00000000-0005-0000-0000-0000116D0000}"/>
    <cellStyle name="Percent 3 10 27 2" xfId="27926" xr:uid="{00000000-0005-0000-0000-0000126D0000}"/>
    <cellStyle name="Percent 3 10 28" xfId="27927" xr:uid="{00000000-0005-0000-0000-0000136D0000}"/>
    <cellStyle name="Percent 3 10 28 2" xfId="27928" xr:uid="{00000000-0005-0000-0000-0000146D0000}"/>
    <cellStyle name="Percent 3 10 29" xfId="27929" xr:uid="{00000000-0005-0000-0000-0000156D0000}"/>
    <cellStyle name="Percent 3 10 29 2" xfId="27930" xr:uid="{00000000-0005-0000-0000-0000166D0000}"/>
    <cellStyle name="Percent 3 10 3" xfId="27931" xr:uid="{00000000-0005-0000-0000-0000176D0000}"/>
    <cellStyle name="Percent 3 10 3 2" xfId="27932" xr:uid="{00000000-0005-0000-0000-0000186D0000}"/>
    <cellStyle name="Percent 3 10 30" xfId="27933" xr:uid="{00000000-0005-0000-0000-0000196D0000}"/>
    <cellStyle name="Percent 3 10 30 2" xfId="27934" xr:uid="{00000000-0005-0000-0000-00001A6D0000}"/>
    <cellStyle name="Percent 3 10 31" xfId="27935" xr:uid="{00000000-0005-0000-0000-00001B6D0000}"/>
    <cellStyle name="Percent 3 10 31 2" xfId="27936" xr:uid="{00000000-0005-0000-0000-00001C6D0000}"/>
    <cellStyle name="Percent 3 10 32" xfId="27937" xr:uid="{00000000-0005-0000-0000-00001D6D0000}"/>
    <cellStyle name="Percent 3 10 32 2" xfId="27938" xr:uid="{00000000-0005-0000-0000-00001E6D0000}"/>
    <cellStyle name="Percent 3 10 33" xfId="27939" xr:uid="{00000000-0005-0000-0000-00001F6D0000}"/>
    <cellStyle name="Percent 3 10 33 2" xfId="27940" xr:uid="{00000000-0005-0000-0000-0000206D0000}"/>
    <cellStyle name="Percent 3 10 34" xfId="27941" xr:uid="{00000000-0005-0000-0000-0000216D0000}"/>
    <cellStyle name="Percent 3 10 34 2" xfId="27942" xr:uid="{00000000-0005-0000-0000-0000226D0000}"/>
    <cellStyle name="Percent 3 10 35" xfId="27943" xr:uid="{00000000-0005-0000-0000-0000236D0000}"/>
    <cellStyle name="Percent 3 10 35 2" xfId="27944" xr:uid="{00000000-0005-0000-0000-0000246D0000}"/>
    <cellStyle name="Percent 3 10 36" xfId="27945" xr:uid="{00000000-0005-0000-0000-0000256D0000}"/>
    <cellStyle name="Percent 3 10 36 2" xfId="27946" xr:uid="{00000000-0005-0000-0000-0000266D0000}"/>
    <cellStyle name="Percent 3 10 37" xfId="27947" xr:uid="{00000000-0005-0000-0000-0000276D0000}"/>
    <cellStyle name="Percent 3 10 37 2" xfId="27948" xr:uid="{00000000-0005-0000-0000-0000286D0000}"/>
    <cellStyle name="Percent 3 10 38" xfId="27949" xr:uid="{00000000-0005-0000-0000-0000296D0000}"/>
    <cellStyle name="Percent 3 10 38 2" xfId="27950" xr:uid="{00000000-0005-0000-0000-00002A6D0000}"/>
    <cellStyle name="Percent 3 10 39" xfId="27951" xr:uid="{00000000-0005-0000-0000-00002B6D0000}"/>
    <cellStyle name="Percent 3 10 4" xfId="27952" xr:uid="{00000000-0005-0000-0000-00002C6D0000}"/>
    <cellStyle name="Percent 3 10 4 2" xfId="27953" xr:uid="{00000000-0005-0000-0000-00002D6D0000}"/>
    <cellStyle name="Percent 3 10 5" xfId="27954" xr:uid="{00000000-0005-0000-0000-00002E6D0000}"/>
    <cellStyle name="Percent 3 10 5 2" xfId="27955" xr:uid="{00000000-0005-0000-0000-00002F6D0000}"/>
    <cellStyle name="Percent 3 10 6" xfId="27956" xr:uid="{00000000-0005-0000-0000-0000306D0000}"/>
    <cellStyle name="Percent 3 10 6 2" xfId="27957" xr:uid="{00000000-0005-0000-0000-0000316D0000}"/>
    <cellStyle name="Percent 3 10 7" xfId="27958" xr:uid="{00000000-0005-0000-0000-0000326D0000}"/>
    <cellStyle name="Percent 3 10 7 2" xfId="27959" xr:uid="{00000000-0005-0000-0000-0000336D0000}"/>
    <cellStyle name="Percent 3 10 8" xfId="27960" xr:uid="{00000000-0005-0000-0000-0000346D0000}"/>
    <cellStyle name="Percent 3 10 8 2" xfId="27961" xr:uid="{00000000-0005-0000-0000-0000356D0000}"/>
    <cellStyle name="Percent 3 10 9" xfId="27962" xr:uid="{00000000-0005-0000-0000-0000366D0000}"/>
    <cellStyle name="Percent 3 10 9 2" xfId="27963" xr:uid="{00000000-0005-0000-0000-0000376D0000}"/>
    <cellStyle name="Percent 3 11" xfId="27964" xr:uid="{00000000-0005-0000-0000-0000386D0000}"/>
    <cellStyle name="Percent 3 11 10" xfId="27965" xr:uid="{00000000-0005-0000-0000-0000396D0000}"/>
    <cellStyle name="Percent 3 11 10 2" xfId="27966" xr:uid="{00000000-0005-0000-0000-00003A6D0000}"/>
    <cellStyle name="Percent 3 11 11" xfId="27967" xr:uid="{00000000-0005-0000-0000-00003B6D0000}"/>
    <cellStyle name="Percent 3 11 11 2" xfId="27968" xr:uid="{00000000-0005-0000-0000-00003C6D0000}"/>
    <cellStyle name="Percent 3 11 12" xfId="27969" xr:uid="{00000000-0005-0000-0000-00003D6D0000}"/>
    <cellStyle name="Percent 3 11 12 2" xfId="27970" xr:uid="{00000000-0005-0000-0000-00003E6D0000}"/>
    <cellStyle name="Percent 3 11 13" xfId="27971" xr:uid="{00000000-0005-0000-0000-00003F6D0000}"/>
    <cellStyle name="Percent 3 11 13 2" xfId="27972" xr:uid="{00000000-0005-0000-0000-0000406D0000}"/>
    <cellStyle name="Percent 3 11 14" xfId="27973" xr:uid="{00000000-0005-0000-0000-0000416D0000}"/>
    <cellStyle name="Percent 3 11 14 2" xfId="27974" xr:uid="{00000000-0005-0000-0000-0000426D0000}"/>
    <cellStyle name="Percent 3 11 15" xfId="27975" xr:uid="{00000000-0005-0000-0000-0000436D0000}"/>
    <cellStyle name="Percent 3 11 15 2" xfId="27976" xr:uid="{00000000-0005-0000-0000-0000446D0000}"/>
    <cellStyle name="Percent 3 11 16" xfId="27977" xr:uid="{00000000-0005-0000-0000-0000456D0000}"/>
    <cellStyle name="Percent 3 11 16 2" xfId="27978" xr:uid="{00000000-0005-0000-0000-0000466D0000}"/>
    <cellStyle name="Percent 3 11 17" xfId="27979" xr:uid="{00000000-0005-0000-0000-0000476D0000}"/>
    <cellStyle name="Percent 3 11 17 2" xfId="27980" xr:uid="{00000000-0005-0000-0000-0000486D0000}"/>
    <cellStyle name="Percent 3 11 18" xfId="27981" xr:uid="{00000000-0005-0000-0000-0000496D0000}"/>
    <cellStyle name="Percent 3 11 18 2" xfId="27982" xr:uid="{00000000-0005-0000-0000-00004A6D0000}"/>
    <cellStyle name="Percent 3 11 19" xfId="27983" xr:uid="{00000000-0005-0000-0000-00004B6D0000}"/>
    <cellStyle name="Percent 3 11 19 2" xfId="27984" xr:uid="{00000000-0005-0000-0000-00004C6D0000}"/>
    <cellStyle name="Percent 3 11 2" xfId="27985" xr:uid="{00000000-0005-0000-0000-00004D6D0000}"/>
    <cellStyle name="Percent 3 11 2 2" xfId="27986" xr:uid="{00000000-0005-0000-0000-00004E6D0000}"/>
    <cellStyle name="Percent 3 11 20" xfId="27987" xr:uid="{00000000-0005-0000-0000-00004F6D0000}"/>
    <cellStyle name="Percent 3 11 20 2" xfId="27988" xr:uid="{00000000-0005-0000-0000-0000506D0000}"/>
    <cellStyle name="Percent 3 11 21" xfId="27989" xr:uid="{00000000-0005-0000-0000-0000516D0000}"/>
    <cellStyle name="Percent 3 11 21 2" xfId="27990" xr:uid="{00000000-0005-0000-0000-0000526D0000}"/>
    <cellStyle name="Percent 3 11 22" xfId="27991" xr:uid="{00000000-0005-0000-0000-0000536D0000}"/>
    <cellStyle name="Percent 3 11 22 2" xfId="27992" xr:uid="{00000000-0005-0000-0000-0000546D0000}"/>
    <cellStyle name="Percent 3 11 23" xfId="27993" xr:uid="{00000000-0005-0000-0000-0000556D0000}"/>
    <cellStyle name="Percent 3 11 23 2" xfId="27994" xr:uid="{00000000-0005-0000-0000-0000566D0000}"/>
    <cellStyle name="Percent 3 11 24" xfId="27995" xr:uid="{00000000-0005-0000-0000-0000576D0000}"/>
    <cellStyle name="Percent 3 11 24 2" xfId="27996" xr:uid="{00000000-0005-0000-0000-0000586D0000}"/>
    <cellStyle name="Percent 3 11 25" xfId="27997" xr:uid="{00000000-0005-0000-0000-0000596D0000}"/>
    <cellStyle name="Percent 3 11 25 2" xfId="27998" xr:uid="{00000000-0005-0000-0000-00005A6D0000}"/>
    <cellStyle name="Percent 3 11 26" xfId="27999" xr:uid="{00000000-0005-0000-0000-00005B6D0000}"/>
    <cellStyle name="Percent 3 11 26 2" xfId="28000" xr:uid="{00000000-0005-0000-0000-00005C6D0000}"/>
    <cellStyle name="Percent 3 11 27" xfId="28001" xr:uid="{00000000-0005-0000-0000-00005D6D0000}"/>
    <cellStyle name="Percent 3 11 27 2" xfId="28002" xr:uid="{00000000-0005-0000-0000-00005E6D0000}"/>
    <cellStyle name="Percent 3 11 28" xfId="28003" xr:uid="{00000000-0005-0000-0000-00005F6D0000}"/>
    <cellStyle name="Percent 3 11 28 2" xfId="28004" xr:uid="{00000000-0005-0000-0000-0000606D0000}"/>
    <cellStyle name="Percent 3 11 29" xfId="28005" xr:uid="{00000000-0005-0000-0000-0000616D0000}"/>
    <cellStyle name="Percent 3 11 29 2" xfId="28006" xr:uid="{00000000-0005-0000-0000-0000626D0000}"/>
    <cellStyle name="Percent 3 11 3" xfId="28007" xr:uid="{00000000-0005-0000-0000-0000636D0000}"/>
    <cellStyle name="Percent 3 11 3 2" xfId="28008" xr:uid="{00000000-0005-0000-0000-0000646D0000}"/>
    <cellStyle name="Percent 3 11 30" xfId="28009" xr:uid="{00000000-0005-0000-0000-0000656D0000}"/>
    <cellStyle name="Percent 3 11 30 2" xfId="28010" xr:uid="{00000000-0005-0000-0000-0000666D0000}"/>
    <cellStyle name="Percent 3 11 31" xfId="28011" xr:uid="{00000000-0005-0000-0000-0000676D0000}"/>
    <cellStyle name="Percent 3 11 31 2" xfId="28012" xr:uid="{00000000-0005-0000-0000-0000686D0000}"/>
    <cellStyle name="Percent 3 11 32" xfId="28013" xr:uid="{00000000-0005-0000-0000-0000696D0000}"/>
    <cellStyle name="Percent 3 11 32 2" xfId="28014" xr:uid="{00000000-0005-0000-0000-00006A6D0000}"/>
    <cellStyle name="Percent 3 11 33" xfId="28015" xr:uid="{00000000-0005-0000-0000-00006B6D0000}"/>
    <cellStyle name="Percent 3 11 33 2" xfId="28016" xr:uid="{00000000-0005-0000-0000-00006C6D0000}"/>
    <cellStyle name="Percent 3 11 34" xfId="28017" xr:uid="{00000000-0005-0000-0000-00006D6D0000}"/>
    <cellStyle name="Percent 3 11 34 2" xfId="28018" xr:uid="{00000000-0005-0000-0000-00006E6D0000}"/>
    <cellStyle name="Percent 3 11 35" xfId="28019" xr:uid="{00000000-0005-0000-0000-00006F6D0000}"/>
    <cellStyle name="Percent 3 11 35 2" xfId="28020" xr:uid="{00000000-0005-0000-0000-0000706D0000}"/>
    <cellStyle name="Percent 3 11 36" xfId="28021" xr:uid="{00000000-0005-0000-0000-0000716D0000}"/>
    <cellStyle name="Percent 3 11 36 2" xfId="28022" xr:uid="{00000000-0005-0000-0000-0000726D0000}"/>
    <cellStyle name="Percent 3 11 37" xfId="28023" xr:uid="{00000000-0005-0000-0000-0000736D0000}"/>
    <cellStyle name="Percent 3 11 37 2" xfId="28024" xr:uid="{00000000-0005-0000-0000-0000746D0000}"/>
    <cellStyle name="Percent 3 11 38" xfId="28025" xr:uid="{00000000-0005-0000-0000-0000756D0000}"/>
    <cellStyle name="Percent 3 11 38 2" xfId="28026" xr:uid="{00000000-0005-0000-0000-0000766D0000}"/>
    <cellStyle name="Percent 3 11 39" xfId="28027" xr:uid="{00000000-0005-0000-0000-0000776D0000}"/>
    <cellStyle name="Percent 3 11 4" xfId="28028" xr:uid="{00000000-0005-0000-0000-0000786D0000}"/>
    <cellStyle name="Percent 3 11 4 2" xfId="28029" xr:uid="{00000000-0005-0000-0000-0000796D0000}"/>
    <cellStyle name="Percent 3 11 5" xfId="28030" xr:uid="{00000000-0005-0000-0000-00007A6D0000}"/>
    <cellStyle name="Percent 3 11 5 2" xfId="28031" xr:uid="{00000000-0005-0000-0000-00007B6D0000}"/>
    <cellStyle name="Percent 3 11 6" xfId="28032" xr:uid="{00000000-0005-0000-0000-00007C6D0000}"/>
    <cellStyle name="Percent 3 11 6 2" xfId="28033" xr:uid="{00000000-0005-0000-0000-00007D6D0000}"/>
    <cellStyle name="Percent 3 11 7" xfId="28034" xr:uid="{00000000-0005-0000-0000-00007E6D0000}"/>
    <cellStyle name="Percent 3 11 7 2" xfId="28035" xr:uid="{00000000-0005-0000-0000-00007F6D0000}"/>
    <cellStyle name="Percent 3 11 8" xfId="28036" xr:uid="{00000000-0005-0000-0000-0000806D0000}"/>
    <cellStyle name="Percent 3 11 8 2" xfId="28037" xr:uid="{00000000-0005-0000-0000-0000816D0000}"/>
    <cellStyle name="Percent 3 11 9" xfId="28038" xr:uid="{00000000-0005-0000-0000-0000826D0000}"/>
    <cellStyle name="Percent 3 11 9 2" xfId="28039" xr:uid="{00000000-0005-0000-0000-0000836D0000}"/>
    <cellStyle name="Percent 3 12" xfId="28040" xr:uid="{00000000-0005-0000-0000-0000846D0000}"/>
    <cellStyle name="Percent 3 12 10" xfId="28041" xr:uid="{00000000-0005-0000-0000-0000856D0000}"/>
    <cellStyle name="Percent 3 12 10 2" xfId="28042" xr:uid="{00000000-0005-0000-0000-0000866D0000}"/>
    <cellStyle name="Percent 3 12 11" xfId="28043" xr:uid="{00000000-0005-0000-0000-0000876D0000}"/>
    <cellStyle name="Percent 3 12 11 2" xfId="28044" xr:uid="{00000000-0005-0000-0000-0000886D0000}"/>
    <cellStyle name="Percent 3 12 12" xfId="28045" xr:uid="{00000000-0005-0000-0000-0000896D0000}"/>
    <cellStyle name="Percent 3 12 12 2" xfId="28046" xr:uid="{00000000-0005-0000-0000-00008A6D0000}"/>
    <cellStyle name="Percent 3 12 13" xfId="28047" xr:uid="{00000000-0005-0000-0000-00008B6D0000}"/>
    <cellStyle name="Percent 3 12 13 2" xfId="28048" xr:uid="{00000000-0005-0000-0000-00008C6D0000}"/>
    <cellStyle name="Percent 3 12 14" xfId="28049" xr:uid="{00000000-0005-0000-0000-00008D6D0000}"/>
    <cellStyle name="Percent 3 12 14 2" xfId="28050" xr:uid="{00000000-0005-0000-0000-00008E6D0000}"/>
    <cellStyle name="Percent 3 12 15" xfId="28051" xr:uid="{00000000-0005-0000-0000-00008F6D0000}"/>
    <cellStyle name="Percent 3 12 15 2" xfId="28052" xr:uid="{00000000-0005-0000-0000-0000906D0000}"/>
    <cellStyle name="Percent 3 12 16" xfId="28053" xr:uid="{00000000-0005-0000-0000-0000916D0000}"/>
    <cellStyle name="Percent 3 12 16 2" xfId="28054" xr:uid="{00000000-0005-0000-0000-0000926D0000}"/>
    <cellStyle name="Percent 3 12 17" xfId="28055" xr:uid="{00000000-0005-0000-0000-0000936D0000}"/>
    <cellStyle name="Percent 3 12 17 2" xfId="28056" xr:uid="{00000000-0005-0000-0000-0000946D0000}"/>
    <cellStyle name="Percent 3 12 18" xfId="28057" xr:uid="{00000000-0005-0000-0000-0000956D0000}"/>
    <cellStyle name="Percent 3 12 18 2" xfId="28058" xr:uid="{00000000-0005-0000-0000-0000966D0000}"/>
    <cellStyle name="Percent 3 12 19" xfId="28059" xr:uid="{00000000-0005-0000-0000-0000976D0000}"/>
    <cellStyle name="Percent 3 12 19 2" xfId="28060" xr:uid="{00000000-0005-0000-0000-0000986D0000}"/>
    <cellStyle name="Percent 3 12 2" xfId="28061" xr:uid="{00000000-0005-0000-0000-0000996D0000}"/>
    <cellStyle name="Percent 3 12 2 2" xfId="28062" xr:uid="{00000000-0005-0000-0000-00009A6D0000}"/>
    <cellStyle name="Percent 3 12 20" xfId="28063" xr:uid="{00000000-0005-0000-0000-00009B6D0000}"/>
    <cellStyle name="Percent 3 12 20 2" xfId="28064" xr:uid="{00000000-0005-0000-0000-00009C6D0000}"/>
    <cellStyle name="Percent 3 12 21" xfId="28065" xr:uid="{00000000-0005-0000-0000-00009D6D0000}"/>
    <cellStyle name="Percent 3 12 21 2" xfId="28066" xr:uid="{00000000-0005-0000-0000-00009E6D0000}"/>
    <cellStyle name="Percent 3 12 22" xfId="28067" xr:uid="{00000000-0005-0000-0000-00009F6D0000}"/>
    <cellStyle name="Percent 3 12 22 2" xfId="28068" xr:uid="{00000000-0005-0000-0000-0000A06D0000}"/>
    <cellStyle name="Percent 3 12 23" xfId="28069" xr:uid="{00000000-0005-0000-0000-0000A16D0000}"/>
    <cellStyle name="Percent 3 12 23 2" xfId="28070" xr:uid="{00000000-0005-0000-0000-0000A26D0000}"/>
    <cellStyle name="Percent 3 12 24" xfId="28071" xr:uid="{00000000-0005-0000-0000-0000A36D0000}"/>
    <cellStyle name="Percent 3 12 24 2" xfId="28072" xr:uid="{00000000-0005-0000-0000-0000A46D0000}"/>
    <cellStyle name="Percent 3 12 25" xfId="28073" xr:uid="{00000000-0005-0000-0000-0000A56D0000}"/>
    <cellStyle name="Percent 3 12 25 2" xfId="28074" xr:uid="{00000000-0005-0000-0000-0000A66D0000}"/>
    <cellStyle name="Percent 3 12 26" xfId="28075" xr:uid="{00000000-0005-0000-0000-0000A76D0000}"/>
    <cellStyle name="Percent 3 12 26 2" xfId="28076" xr:uid="{00000000-0005-0000-0000-0000A86D0000}"/>
    <cellStyle name="Percent 3 12 27" xfId="28077" xr:uid="{00000000-0005-0000-0000-0000A96D0000}"/>
    <cellStyle name="Percent 3 12 27 2" xfId="28078" xr:uid="{00000000-0005-0000-0000-0000AA6D0000}"/>
    <cellStyle name="Percent 3 12 28" xfId="28079" xr:uid="{00000000-0005-0000-0000-0000AB6D0000}"/>
    <cellStyle name="Percent 3 12 28 2" xfId="28080" xr:uid="{00000000-0005-0000-0000-0000AC6D0000}"/>
    <cellStyle name="Percent 3 12 29" xfId="28081" xr:uid="{00000000-0005-0000-0000-0000AD6D0000}"/>
    <cellStyle name="Percent 3 12 29 2" xfId="28082" xr:uid="{00000000-0005-0000-0000-0000AE6D0000}"/>
    <cellStyle name="Percent 3 12 3" xfId="28083" xr:uid="{00000000-0005-0000-0000-0000AF6D0000}"/>
    <cellStyle name="Percent 3 12 3 2" xfId="28084" xr:uid="{00000000-0005-0000-0000-0000B06D0000}"/>
    <cellStyle name="Percent 3 12 30" xfId="28085" xr:uid="{00000000-0005-0000-0000-0000B16D0000}"/>
    <cellStyle name="Percent 3 12 30 2" xfId="28086" xr:uid="{00000000-0005-0000-0000-0000B26D0000}"/>
    <cellStyle name="Percent 3 12 31" xfId="28087" xr:uid="{00000000-0005-0000-0000-0000B36D0000}"/>
    <cellStyle name="Percent 3 12 31 2" xfId="28088" xr:uid="{00000000-0005-0000-0000-0000B46D0000}"/>
    <cellStyle name="Percent 3 12 32" xfId="28089" xr:uid="{00000000-0005-0000-0000-0000B56D0000}"/>
    <cellStyle name="Percent 3 12 32 2" xfId="28090" xr:uid="{00000000-0005-0000-0000-0000B66D0000}"/>
    <cellStyle name="Percent 3 12 33" xfId="28091" xr:uid="{00000000-0005-0000-0000-0000B76D0000}"/>
    <cellStyle name="Percent 3 12 33 2" xfId="28092" xr:uid="{00000000-0005-0000-0000-0000B86D0000}"/>
    <cellStyle name="Percent 3 12 34" xfId="28093" xr:uid="{00000000-0005-0000-0000-0000B96D0000}"/>
    <cellStyle name="Percent 3 12 34 2" xfId="28094" xr:uid="{00000000-0005-0000-0000-0000BA6D0000}"/>
    <cellStyle name="Percent 3 12 35" xfId="28095" xr:uid="{00000000-0005-0000-0000-0000BB6D0000}"/>
    <cellStyle name="Percent 3 12 35 2" xfId="28096" xr:uid="{00000000-0005-0000-0000-0000BC6D0000}"/>
    <cellStyle name="Percent 3 12 36" xfId="28097" xr:uid="{00000000-0005-0000-0000-0000BD6D0000}"/>
    <cellStyle name="Percent 3 12 36 2" xfId="28098" xr:uid="{00000000-0005-0000-0000-0000BE6D0000}"/>
    <cellStyle name="Percent 3 12 37" xfId="28099" xr:uid="{00000000-0005-0000-0000-0000BF6D0000}"/>
    <cellStyle name="Percent 3 12 37 2" xfId="28100" xr:uid="{00000000-0005-0000-0000-0000C06D0000}"/>
    <cellStyle name="Percent 3 12 38" xfId="28101" xr:uid="{00000000-0005-0000-0000-0000C16D0000}"/>
    <cellStyle name="Percent 3 12 38 2" xfId="28102" xr:uid="{00000000-0005-0000-0000-0000C26D0000}"/>
    <cellStyle name="Percent 3 12 39" xfId="28103" xr:uid="{00000000-0005-0000-0000-0000C36D0000}"/>
    <cellStyle name="Percent 3 12 4" xfId="28104" xr:uid="{00000000-0005-0000-0000-0000C46D0000}"/>
    <cellStyle name="Percent 3 12 4 2" xfId="28105" xr:uid="{00000000-0005-0000-0000-0000C56D0000}"/>
    <cellStyle name="Percent 3 12 5" xfId="28106" xr:uid="{00000000-0005-0000-0000-0000C66D0000}"/>
    <cellStyle name="Percent 3 12 5 2" xfId="28107" xr:uid="{00000000-0005-0000-0000-0000C76D0000}"/>
    <cellStyle name="Percent 3 12 6" xfId="28108" xr:uid="{00000000-0005-0000-0000-0000C86D0000}"/>
    <cellStyle name="Percent 3 12 6 2" xfId="28109" xr:uid="{00000000-0005-0000-0000-0000C96D0000}"/>
    <cellStyle name="Percent 3 12 7" xfId="28110" xr:uid="{00000000-0005-0000-0000-0000CA6D0000}"/>
    <cellStyle name="Percent 3 12 7 2" xfId="28111" xr:uid="{00000000-0005-0000-0000-0000CB6D0000}"/>
    <cellStyle name="Percent 3 12 8" xfId="28112" xr:uid="{00000000-0005-0000-0000-0000CC6D0000}"/>
    <cellStyle name="Percent 3 12 8 2" xfId="28113" xr:uid="{00000000-0005-0000-0000-0000CD6D0000}"/>
    <cellStyle name="Percent 3 12 9" xfId="28114" xr:uid="{00000000-0005-0000-0000-0000CE6D0000}"/>
    <cellStyle name="Percent 3 12 9 2" xfId="28115" xr:uid="{00000000-0005-0000-0000-0000CF6D0000}"/>
    <cellStyle name="Percent 3 13" xfId="28116" xr:uid="{00000000-0005-0000-0000-0000D06D0000}"/>
    <cellStyle name="Percent 3 13 10" xfId="28117" xr:uid="{00000000-0005-0000-0000-0000D16D0000}"/>
    <cellStyle name="Percent 3 13 10 2" xfId="28118" xr:uid="{00000000-0005-0000-0000-0000D26D0000}"/>
    <cellStyle name="Percent 3 13 11" xfId="28119" xr:uid="{00000000-0005-0000-0000-0000D36D0000}"/>
    <cellStyle name="Percent 3 13 11 2" xfId="28120" xr:uid="{00000000-0005-0000-0000-0000D46D0000}"/>
    <cellStyle name="Percent 3 13 12" xfId="28121" xr:uid="{00000000-0005-0000-0000-0000D56D0000}"/>
    <cellStyle name="Percent 3 13 12 2" xfId="28122" xr:uid="{00000000-0005-0000-0000-0000D66D0000}"/>
    <cellStyle name="Percent 3 13 13" xfId="28123" xr:uid="{00000000-0005-0000-0000-0000D76D0000}"/>
    <cellStyle name="Percent 3 13 13 2" xfId="28124" xr:uid="{00000000-0005-0000-0000-0000D86D0000}"/>
    <cellStyle name="Percent 3 13 14" xfId="28125" xr:uid="{00000000-0005-0000-0000-0000D96D0000}"/>
    <cellStyle name="Percent 3 13 14 2" xfId="28126" xr:uid="{00000000-0005-0000-0000-0000DA6D0000}"/>
    <cellStyle name="Percent 3 13 15" xfId="28127" xr:uid="{00000000-0005-0000-0000-0000DB6D0000}"/>
    <cellStyle name="Percent 3 13 15 2" xfId="28128" xr:uid="{00000000-0005-0000-0000-0000DC6D0000}"/>
    <cellStyle name="Percent 3 13 16" xfId="28129" xr:uid="{00000000-0005-0000-0000-0000DD6D0000}"/>
    <cellStyle name="Percent 3 13 16 2" xfId="28130" xr:uid="{00000000-0005-0000-0000-0000DE6D0000}"/>
    <cellStyle name="Percent 3 13 17" xfId="28131" xr:uid="{00000000-0005-0000-0000-0000DF6D0000}"/>
    <cellStyle name="Percent 3 13 17 2" xfId="28132" xr:uid="{00000000-0005-0000-0000-0000E06D0000}"/>
    <cellStyle name="Percent 3 13 18" xfId="28133" xr:uid="{00000000-0005-0000-0000-0000E16D0000}"/>
    <cellStyle name="Percent 3 13 18 2" xfId="28134" xr:uid="{00000000-0005-0000-0000-0000E26D0000}"/>
    <cellStyle name="Percent 3 13 19" xfId="28135" xr:uid="{00000000-0005-0000-0000-0000E36D0000}"/>
    <cellStyle name="Percent 3 13 19 2" xfId="28136" xr:uid="{00000000-0005-0000-0000-0000E46D0000}"/>
    <cellStyle name="Percent 3 13 2" xfId="28137" xr:uid="{00000000-0005-0000-0000-0000E56D0000}"/>
    <cellStyle name="Percent 3 13 2 2" xfId="28138" xr:uid="{00000000-0005-0000-0000-0000E66D0000}"/>
    <cellStyle name="Percent 3 13 20" xfId="28139" xr:uid="{00000000-0005-0000-0000-0000E76D0000}"/>
    <cellStyle name="Percent 3 13 20 2" xfId="28140" xr:uid="{00000000-0005-0000-0000-0000E86D0000}"/>
    <cellStyle name="Percent 3 13 21" xfId="28141" xr:uid="{00000000-0005-0000-0000-0000E96D0000}"/>
    <cellStyle name="Percent 3 13 21 2" xfId="28142" xr:uid="{00000000-0005-0000-0000-0000EA6D0000}"/>
    <cellStyle name="Percent 3 13 22" xfId="28143" xr:uid="{00000000-0005-0000-0000-0000EB6D0000}"/>
    <cellStyle name="Percent 3 13 22 2" xfId="28144" xr:uid="{00000000-0005-0000-0000-0000EC6D0000}"/>
    <cellStyle name="Percent 3 13 23" xfId="28145" xr:uid="{00000000-0005-0000-0000-0000ED6D0000}"/>
    <cellStyle name="Percent 3 13 23 2" xfId="28146" xr:uid="{00000000-0005-0000-0000-0000EE6D0000}"/>
    <cellStyle name="Percent 3 13 24" xfId="28147" xr:uid="{00000000-0005-0000-0000-0000EF6D0000}"/>
    <cellStyle name="Percent 3 13 24 2" xfId="28148" xr:uid="{00000000-0005-0000-0000-0000F06D0000}"/>
    <cellStyle name="Percent 3 13 25" xfId="28149" xr:uid="{00000000-0005-0000-0000-0000F16D0000}"/>
    <cellStyle name="Percent 3 13 25 2" xfId="28150" xr:uid="{00000000-0005-0000-0000-0000F26D0000}"/>
    <cellStyle name="Percent 3 13 26" xfId="28151" xr:uid="{00000000-0005-0000-0000-0000F36D0000}"/>
    <cellStyle name="Percent 3 13 26 2" xfId="28152" xr:uid="{00000000-0005-0000-0000-0000F46D0000}"/>
    <cellStyle name="Percent 3 13 27" xfId="28153" xr:uid="{00000000-0005-0000-0000-0000F56D0000}"/>
    <cellStyle name="Percent 3 13 27 2" xfId="28154" xr:uid="{00000000-0005-0000-0000-0000F66D0000}"/>
    <cellStyle name="Percent 3 13 28" xfId="28155" xr:uid="{00000000-0005-0000-0000-0000F76D0000}"/>
    <cellStyle name="Percent 3 13 28 2" xfId="28156" xr:uid="{00000000-0005-0000-0000-0000F86D0000}"/>
    <cellStyle name="Percent 3 13 29" xfId="28157" xr:uid="{00000000-0005-0000-0000-0000F96D0000}"/>
    <cellStyle name="Percent 3 13 29 2" xfId="28158" xr:uid="{00000000-0005-0000-0000-0000FA6D0000}"/>
    <cellStyle name="Percent 3 13 3" xfId="28159" xr:uid="{00000000-0005-0000-0000-0000FB6D0000}"/>
    <cellStyle name="Percent 3 13 3 2" xfId="28160" xr:uid="{00000000-0005-0000-0000-0000FC6D0000}"/>
    <cellStyle name="Percent 3 13 30" xfId="28161" xr:uid="{00000000-0005-0000-0000-0000FD6D0000}"/>
    <cellStyle name="Percent 3 13 30 2" xfId="28162" xr:uid="{00000000-0005-0000-0000-0000FE6D0000}"/>
    <cellStyle name="Percent 3 13 31" xfId="28163" xr:uid="{00000000-0005-0000-0000-0000FF6D0000}"/>
    <cellStyle name="Percent 3 13 31 2" xfId="28164" xr:uid="{00000000-0005-0000-0000-0000006E0000}"/>
    <cellStyle name="Percent 3 13 32" xfId="28165" xr:uid="{00000000-0005-0000-0000-0000016E0000}"/>
    <cellStyle name="Percent 3 13 32 2" xfId="28166" xr:uid="{00000000-0005-0000-0000-0000026E0000}"/>
    <cellStyle name="Percent 3 13 33" xfId="28167" xr:uid="{00000000-0005-0000-0000-0000036E0000}"/>
    <cellStyle name="Percent 3 13 33 2" xfId="28168" xr:uid="{00000000-0005-0000-0000-0000046E0000}"/>
    <cellStyle name="Percent 3 13 34" xfId="28169" xr:uid="{00000000-0005-0000-0000-0000056E0000}"/>
    <cellStyle name="Percent 3 13 34 2" xfId="28170" xr:uid="{00000000-0005-0000-0000-0000066E0000}"/>
    <cellStyle name="Percent 3 13 35" xfId="28171" xr:uid="{00000000-0005-0000-0000-0000076E0000}"/>
    <cellStyle name="Percent 3 13 35 2" xfId="28172" xr:uid="{00000000-0005-0000-0000-0000086E0000}"/>
    <cellStyle name="Percent 3 13 36" xfId="28173" xr:uid="{00000000-0005-0000-0000-0000096E0000}"/>
    <cellStyle name="Percent 3 13 36 2" xfId="28174" xr:uid="{00000000-0005-0000-0000-00000A6E0000}"/>
    <cellStyle name="Percent 3 13 37" xfId="28175" xr:uid="{00000000-0005-0000-0000-00000B6E0000}"/>
    <cellStyle name="Percent 3 13 37 2" xfId="28176" xr:uid="{00000000-0005-0000-0000-00000C6E0000}"/>
    <cellStyle name="Percent 3 13 38" xfId="28177" xr:uid="{00000000-0005-0000-0000-00000D6E0000}"/>
    <cellStyle name="Percent 3 13 38 2" xfId="28178" xr:uid="{00000000-0005-0000-0000-00000E6E0000}"/>
    <cellStyle name="Percent 3 13 39" xfId="28179" xr:uid="{00000000-0005-0000-0000-00000F6E0000}"/>
    <cellStyle name="Percent 3 13 4" xfId="28180" xr:uid="{00000000-0005-0000-0000-0000106E0000}"/>
    <cellStyle name="Percent 3 13 4 2" xfId="28181" xr:uid="{00000000-0005-0000-0000-0000116E0000}"/>
    <cellStyle name="Percent 3 13 5" xfId="28182" xr:uid="{00000000-0005-0000-0000-0000126E0000}"/>
    <cellStyle name="Percent 3 13 5 2" xfId="28183" xr:uid="{00000000-0005-0000-0000-0000136E0000}"/>
    <cellStyle name="Percent 3 13 6" xfId="28184" xr:uid="{00000000-0005-0000-0000-0000146E0000}"/>
    <cellStyle name="Percent 3 13 6 2" xfId="28185" xr:uid="{00000000-0005-0000-0000-0000156E0000}"/>
    <cellStyle name="Percent 3 13 7" xfId="28186" xr:uid="{00000000-0005-0000-0000-0000166E0000}"/>
    <cellStyle name="Percent 3 13 7 2" xfId="28187" xr:uid="{00000000-0005-0000-0000-0000176E0000}"/>
    <cellStyle name="Percent 3 13 8" xfId="28188" xr:uid="{00000000-0005-0000-0000-0000186E0000}"/>
    <cellStyle name="Percent 3 13 8 2" xfId="28189" xr:uid="{00000000-0005-0000-0000-0000196E0000}"/>
    <cellStyle name="Percent 3 13 9" xfId="28190" xr:uid="{00000000-0005-0000-0000-00001A6E0000}"/>
    <cellStyle name="Percent 3 13 9 2" xfId="28191" xr:uid="{00000000-0005-0000-0000-00001B6E0000}"/>
    <cellStyle name="Percent 3 14" xfId="28192" xr:uid="{00000000-0005-0000-0000-00001C6E0000}"/>
    <cellStyle name="Percent 3 14 10" xfId="28193" xr:uid="{00000000-0005-0000-0000-00001D6E0000}"/>
    <cellStyle name="Percent 3 14 10 2" xfId="28194" xr:uid="{00000000-0005-0000-0000-00001E6E0000}"/>
    <cellStyle name="Percent 3 14 11" xfId="28195" xr:uid="{00000000-0005-0000-0000-00001F6E0000}"/>
    <cellStyle name="Percent 3 14 11 2" xfId="28196" xr:uid="{00000000-0005-0000-0000-0000206E0000}"/>
    <cellStyle name="Percent 3 14 12" xfId="28197" xr:uid="{00000000-0005-0000-0000-0000216E0000}"/>
    <cellStyle name="Percent 3 14 12 2" xfId="28198" xr:uid="{00000000-0005-0000-0000-0000226E0000}"/>
    <cellStyle name="Percent 3 14 13" xfId="28199" xr:uid="{00000000-0005-0000-0000-0000236E0000}"/>
    <cellStyle name="Percent 3 14 13 2" xfId="28200" xr:uid="{00000000-0005-0000-0000-0000246E0000}"/>
    <cellStyle name="Percent 3 14 14" xfId="28201" xr:uid="{00000000-0005-0000-0000-0000256E0000}"/>
    <cellStyle name="Percent 3 14 14 2" xfId="28202" xr:uid="{00000000-0005-0000-0000-0000266E0000}"/>
    <cellStyle name="Percent 3 14 15" xfId="28203" xr:uid="{00000000-0005-0000-0000-0000276E0000}"/>
    <cellStyle name="Percent 3 14 15 2" xfId="28204" xr:uid="{00000000-0005-0000-0000-0000286E0000}"/>
    <cellStyle name="Percent 3 14 16" xfId="28205" xr:uid="{00000000-0005-0000-0000-0000296E0000}"/>
    <cellStyle name="Percent 3 14 16 2" xfId="28206" xr:uid="{00000000-0005-0000-0000-00002A6E0000}"/>
    <cellStyle name="Percent 3 14 17" xfId="28207" xr:uid="{00000000-0005-0000-0000-00002B6E0000}"/>
    <cellStyle name="Percent 3 14 17 2" xfId="28208" xr:uid="{00000000-0005-0000-0000-00002C6E0000}"/>
    <cellStyle name="Percent 3 14 18" xfId="28209" xr:uid="{00000000-0005-0000-0000-00002D6E0000}"/>
    <cellStyle name="Percent 3 14 18 2" xfId="28210" xr:uid="{00000000-0005-0000-0000-00002E6E0000}"/>
    <cellStyle name="Percent 3 14 19" xfId="28211" xr:uid="{00000000-0005-0000-0000-00002F6E0000}"/>
    <cellStyle name="Percent 3 14 19 2" xfId="28212" xr:uid="{00000000-0005-0000-0000-0000306E0000}"/>
    <cellStyle name="Percent 3 14 2" xfId="28213" xr:uid="{00000000-0005-0000-0000-0000316E0000}"/>
    <cellStyle name="Percent 3 14 2 2" xfId="28214" xr:uid="{00000000-0005-0000-0000-0000326E0000}"/>
    <cellStyle name="Percent 3 14 20" xfId="28215" xr:uid="{00000000-0005-0000-0000-0000336E0000}"/>
    <cellStyle name="Percent 3 14 20 2" xfId="28216" xr:uid="{00000000-0005-0000-0000-0000346E0000}"/>
    <cellStyle name="Percent 3 14 21" xfId="28217" xr:uid="{00000000-0005-0000-0000-0000356E0000}"/>
    <cellStyle name="Percent 3 14 21 2" xfId="28218" xr:uid="{00000000-0005-0000-0000-0000366E0000}"/>
    <cellStyle name="Percent 3 14 22" xfId="28219" xr:uid="{00000000-0005-0000-0000-0000376E0000}"/>
    <cellStyle name="Percent 3 14 22 2" xfId="28220" xr:uid="{00000000-0005-0000-0000-0000386E0000}"/>
    <cellStyle name="Percent 3 14 23" xfId="28221" xr:uid="{00000000-0005-0000-0000-0000396E0000}"/>
    <cellStyle name="Percent 3 14 23 2" xfId="28222" xr:uid="{00000000-0005-0000-0000-00003A6E0000}"/>
    <cellStyle name="Percent 3 14 24" xfId="28223" xr:uid="{00000000-0005-0000-0000-00003B6E0000}"/>
    <cellStyle name="Percent 3 14 24 2" xfId="28224" xr:uid="{00000000-0005-0000-0000-00003C6E0000}"/>
    <cellStyle name="Percent 3 14 25" xfId="28225" xr:uid="{00000000-0005-0000-0000-00003D6E0000}"/>
    <cellStyle name="Percent 3 14 25 2" xfId="28226" xr:uid="{00000000-0005-0000-0000-00003E6E0000}"/>
    <cellStyle name="Percent 3 14 26" xfId="28227" xr:uid="{00000000-0005-0000-0000-00003F6E0000}"/>
    <cellStyle name="Percent 3 14 26 2" xfId="28228" xr:uid="{00000000-0005-0000-0000-0000406E0000}"/>
    <cellStyle name="Percent 3 14 27" xfId="28229" xr:uid="{00000000-0005-0000-0000-0000416E0000}"/>
    <cellStyle name="Percent 3 14 27 2" xfId="28230" xr:uid="{00000000-0005-0000-0000-0000426E0000}"/>
    <cellStyle name="Percent 3 14 28" xfId="28231" xr:uid="{00000000-0005-0000-0000-0000436E0000}"/>
    <cellStyle name="Percent 3 14 28 2" xfId="28232" xr:uid="{00000000-0005-0000-0000-0000446E0000}"/>
    <cellStyle name="Percent 3 14 29" xfId="28233" xr:uid="{00000000-0005-0000-0000-0000456E0000}"/>
    <cellStyle name="Percent 3 14 29 2" xfId="28234" xr:uid="{00000000-0005-0000-0000-0000466E0000}"/>
    <cellStyle name="Percent 3 14 3" xfId="28235" xr:uid="{00000000-0005-0000-0000-0000476E0000}"/>
    <cellStyle name="Percent 3 14 3 2" xfId="28236" xr:uid="{00000000-0005-0000-0000-0000486E0000}"/>
    <cellStyle name="Percent 3 14 30" xfId="28237" xr:uid="{00000000-0005-0000-0000-0000496E0000}"/>
    <cellStyle name="Percent 3 14 30 2" xfId="28238" xr:uid="{00000000-0005-0000-0000-00004A6E0000}"/>
    <cellStyle name="Percent 3 14 31" xfId="28239" xr:uid="{00000000-0005-0000-0000-00004B6E0000}"/>
    <cellStyle name="Percent 3 14 31 2" xfId="28240" xr:uid="{00000000-0005-0000-0000-00004C6E0000}"/>
    <cellStyle name="Percent 3 14 32" xfId="28241" xr:uid="{00000000-0005-0000-0000-00004D6E0000}"/>
    <cellStyle name="Percent 3 14 32 2" xfId="28242" xr:uid="{00000000-0005-0000-0000-00004E6E0000}"/>
    <cellStyle name="Percent 3 14 33" xfId="28243" xr:uid="{00000000-0005-0000-0000-00004F6E0000}"/>
    <cellStyle name="Percent 3 14 33 2" xfId="28244" xr:uid="{00000000-0005-0000-0000-0000506E0000}"/>
    <cellStyle name="Percent 3 14 34" xfId="28245" xr:uid="{00000000-0005-0000-0000-0000516E0000}"/>
    <cellStyle name="Percent 3 14 34 2" xfId="28246" xr:uid="{00000000-0005-0000-0000-0000526E0000}"/>
    <cellStyle name="Percent 3 14 35" xfId="28247" xr:uid="{00000000-0005-0000-0000-0000536E0000}"/>
    <cellStyle name="Percent 3 14 35 2" xfId="28248" xr:uid="{00000000-0005-0000-0000-0000546E0000}"/>
    <cellStyle name="Percent 3 14 36" xfId="28249" xr:uid="{00000000-0005-0000-0000-0000556E0000}"/>
    <cellStyle name="Percent 3 14 36 2" xfId="28250" xr:uid="{00000000-0005-0000-0000-0000566E0000}"/>
    <cellStyle name="Percent 3 14 37" xfId="28251" xr:uid="{00000000-0005-0000-0000-0000576E0000}"/>
    <cellStyle name="Percent 3 14 37 2" xfId="28252" xr:uid="{00000000-0005-0000-0000-0000586E0000}"/>
    <cellStyle name="Percent 3 14 38" xfId="28253" xr:uid="{00000000-0005-0000-0000-0000596E0000}"/>
    <cellStyle name="Percent 3 14 38 2" xfId="28254" xr:uid="{00000000-0005-0000-0000-00005A6E0000}"/>
    <cellStyle name="Percent 3 14 39" xfId="28255" xr:uid="{00000000-0005-0000-0000-00005B6E0000}"/>
    <cellStyle name="Percent 3 14 4" xfId="28256" xr:uid="{00000000-0005-0000-0000-00005C6E0000}"/>
    <cellStyle name="Percent 3 14 4 2" xfId="28257" xr:uid="{00000000-0005-0000-0000-00005D6E0000}"/>
    <cellStyle name="Percent 3 14 5" xfId="28258" xr:uid="{00000000-0005-0000-0000-00005E6E0000}"/>
    <cellStyle name="Percent 3 14 5 2" xfId="28259" xr:uid="{00000000-0005-0000-0000-00005F6E0000}"/>
    <cellStyle name="Percent 3 14 6" xfId="28260" xr:uid="{00000000-0005-0000-0000-0000606E0000}"/>
    <cellStyle name="Percent 3 14 6 2" xfId="28261" xr:uid="{00000000-0005-0000-0000-0000616E0000}"/>
    <cellStyle name="Percent 3 14 7" xfId="28262" xr:uid="{00000000-0005-0000-0000-0000626E0000}"/>
    <cellStyle name="Percent 3 14 7 2" xfId="28263" xr:uid="{00000000-0005-0000-0000-0000636E0000}"/>
    <cellStyle name="Percent 3 14 8" xfId="28264" xr:uid="{00000000-0005-0000-0000-0000646E0000}"/>
    <cellStyle name="Percent 3 14 8 2" xfId="28265" xr:uid="{00000000-0005-0000-0000-0000656E0000}"/>
    <cellStyle name="Percent 3 14 9" xfId="28266" xr:uid="{00000000-0005-0000-0000-0000666E0000}"/>
    <cellStyle name="Percent 3 14 9 2" xfId="28267" xr:uid="{00000000-0005-0000-0000-0000676E0000}"/>
    <cellStyle name="Percent 3 15" xfId="28268" xr:uid="{00000000-0005-0000-0000-0000686E0000}"/>
    <cellStyle name="Percent 3 15 10" xfId="28269" xr:uid="{00000000-0005-0000-0000-0000696E0000}"/>
    <cellStyle name="Percent 3 15 10 2" xfId="28270" xr:uid="{00000000-0005-0000-0000-00006A6E0000}"/>
    <cellStyle name="Percent 3 15 11" xfId="28271" xr:uid="{00000000-0005-0000-0000-00006B6E0000}"/>
    <cellStyle name="Percent 3 15 11 2" xfId="28272" xr:uid="{00000000-0005-0000-0000-00006C6E0000}"/>
    <cellStyle name="Percent 3 15 12" xfId="28273" xr:uid="{00000000-0005-0000-0000-00006D6E0000}"/>
    <cellStyle name="Percent 3 15 12 2" xfId="28274" xr:uid="{00000000-0005-0000-0000-00006E6E0000}"/>
    <cellStyle name="Percent 3 15 13" xfId="28275" xr:uid="{00000000-0005-0000-0000-00006F6E0000}"/>
    <cellStyle name="Percent 3 15 13 2" xfId="28276" xr:uid="{00000000-0005-0000-0000-0000706E0000}"/>
    <cellStyle name="Percent 3 15 14" xfId="28277" xr:uid="{00000000-0005-0000-0000-0000716E0000}"/>
    <cellStyle name="Percent 3 15 14 2" xfId="28278" xr:uid="{00000000-0005-0000-0000-0000726E0000}"/>
    <cellStyle name="Percent 3 15 15" xfId="28279" xr:uid="{00000000-0005-0000-0000-0000736E0000}"/>
    <cellStyle name="Percent 3 15 15 2" xfId="28280" xr:uid="{00000000-0005-0000-0000-0000746E0000}"/>
    <cellStyle name="Percent 3 15 16" xfId="28281" xr:uid="{00000000-0005-0000-0000-0000756E0000}"/>
    <cellStyle name="Percent 3 15 16 2" xfId="28282" xr:uid="{00000000-0005-0000-0000-0000766E0000}"/>
    <cellStyle name="Percent 3 15 17" xfId="28283" xr:uid="{00000000-0005-0000-0000-0000776E0000}"/>
    <cellStyle name="Percent 3 15 17 2" xfId="28284" xr:uid="{00000000-0005-0000-0000-0000786E0000}"/>
    <cellStyle name="Percent 3 15 18" xfId="28285" xr:uid="{00000000-0005-0000-0000-0000796E0000}"/>
    <cellStyle name="Percent 3 15 18 2" xfId="28286" xr:uid="{00000000-0005-0000-0000-00007A6E0000}"/>
    <cellStyle name="Percent 3 15 19" xfId="28287" xr:uid="{00000000-0005-0000-0000-00007B6E0000}"/>
    <cellStyle name="Percent 3 15 19 2" xfId="28288" xr:uid="{00000000-0005-0000-0000-00007C6E0000}"/>
    <cellStyle name="Percent 3 15 2" xfId="28289" xr:uid="{00000000-0005-0000-0000-00007D6E0000}"/>
    <cellStyle name="Percent 3 15 2 2" xfId="28290" xr:uid="{00000000-0005-0000-0000-00007E6E0000}"/>
    <cellStyle name="Percent 3 15 20" xfId="28291" xr:uid="{00000000-0005-0000-0000-00007F6E0000}"/>
    <cellStyle name="Percent 3 15 20 2" xfId="28292" xr:uid="{00000000-0005-0000-0000-0000806E0000}"/>
    <cellStyle name="Percent 3 15 21" xfId="28293" xr:uid="{00000000-0005-0000-0000-0000816E0000}"/>
    <cellStyle name="Percent 3 15 21 2" xfId="28294" xr:uid="{00000000-0005-0000-0000-0000826E0000}"/>
    <cellStyle name="Percent 3 15 22" xfId="28295" xr:uid="{00000000-0005-0000-0000-0000836E0000}"/>
    <cellStyle name="Percent 3 15 22 2" xfId="28296" xr:uid="{00000000-0005-0000-0000-0000846E0000}"/>
    <cellStyle name="Percent 3 15 23" xfId="28297" xr:uid="{00000000-0005-0000-0000-0000856E0000}"/>
    <cellStyle name="Percent 3 15 23 2" xfId="28298" xr:uid="{00000000-0005-0000-0000-0000866E0000}"/>
    <cellStyle name="Percent 3 15 24" xfId="28299" xr:uid="{00000000-0005-0000-0000-0000876E0000}"/>
    <cellStyle name="Percent 3 15 24 2" xfId="28300" xr:uid="{00000000-0005-0000-0000-0000886E0000}"/>
    <cellStyle name="Percent 3 15 25" xfId="28301" xr:uid="{00000000-0005-0000-0000-0000896E0000}"/>
    <cellStyle name="Percent 3 15 25 2" xfId="28302" xr:uid="{00000000-0005-0000-0000-00008A6E0000}"/>
    <cellStyle name="Percent 3 15 26" xfId="28303" xr:uid="{00000000-0005-0000-0000-00008B6E0000}"/>
    <cellStyle name="Percent 3 15 26 2" xfId="28304" xr:uid="{00000000-0005-0000-0000-00008C6E0000}"/>
    <cellStyle name="Percent 3 15 27" xfId="28305" xr:uid="{00000000-0005-0000-0000-00008D6E0000}"/>
    <cellStyle name="Percent 3 15 27 2" xfId="28306" xr:uid="{00000000-0005-0000-0000-00008E6E0000}"/>
    <cellStyle name="Percent 3 15 28" xfId="28307" xr:uid="{00000000-0005-0000-0000-00008F6E0000}"/>
    <cellStyle name="Percent 3 15 28 2" xfId="28308" xr:uid="{00000000-0005-0000-0000-0000906E0000}"/>
    <cellStyle name="Percent 3 15 29" xfId="28309" xr:uid="{00000000-0005-0000-0000-0000916E0000}"/>
    <cellStyle name="Percent 3 15 29 2" xfId="28310" xr:uid="{00000000-0005-0000-0000-0000926E0000}"/>
    <cellStyle name="Percent 3 15 3" xfId="28311" xr:uid="{00000000-0005-0000-0000-0000936E0000}"/>
    <cellStyle name="Percent 3 15 3 2" xfId="28312" xr:uid="{00000000-0005-0000-0000-0000946E0000}"/>
    <cellStyle name="Percent 3 15 30" xfId="28313" xr:uid="{00000000-0005-0000-0000-0000956E0000}"/>
    <cellStyle name="Percent 3 15 30 2" xfId="28314" xr:uid="{00000000-0005-0000-0000-0000966E0000}"/>
    <cellStyle name="Percent 3 15 31" xfId="28315" xr:uid="{00000000-0005-0000-0000-0000976E0000}"/>
    <cellStyle name="Percent 3 15 31 2" xfId="28316" xr:uid="{00000000-0005-0000-0000-0000986E0000}"/>
    <cellStyle name="Percent 3 15 32" xfId="28317" xr:uid="{00000000-0005-0000-0000-0000996E0000}"/>
    <cellStyle name="Percent 3 15 32 2" xfId="28318" xr:uid="{00000000-0005-0000-0000-00009A6E0000}"/>
    <cellStyle name="Percent 3 15 33" xfId="28319" xr:uid="{00000000-0005-0000-0000-00009B6E0000}"/>
    <cellStyle name="Percent 3 15 33 2" xfId="28320" xr:uid="{00000000-0005-0000-0000-00009C6E0000}"/>
    <cellStyle name="Percent 3 15 34" xfId="28321" xr:uid="{00000000-0005-0000-0000-00009D6E0000}"/>
    <cellStyle name="Percent 3 15 34 2" xfId="28322" xr:uid="{00000000-0005-0000-0000-00009E6E0000}"/>
    <cellStyle name="Percent 3 15 35" xfId="28323" xr:uid="{00000000-0005-0000-0000-00009F6E0000}"/>
    <cellStyle name="Percent 3 15 35 2" xfId="28324" xr:uid="{00000000-0005-0000-0000-0000A06E0000}"/>
    <cellStyle name="Percent 3 15 36" xfId="28325" xr:uid="{00000000-0005-0000-0000-0000A16E0000}"/>
    <cellStyle name="Percent 3 15 36 2" xfId="28326" xr:uid="{00000000-0005-0000-0000-0000A26E0000}"/>
    <cellStyle name="Percent 3 15 37" xfId="28327" xr:uid="{00000000-0005-0000-0000-0000A36E0000}"/>
    <cellStyle name="Percent 3 15 37 2" xfId="28328" xr:uid="{00000000-0005-0000-0000-0000A46E0000}"/>
    <cellStyle name="Percent 3 15 38" xfId="28329" xr:uid="{00000000-0005-0000-0000-0000A56E0000}"/>
    <cellStyle name="Percent 3 15 38 2" xfId="28330" xr:uid="{00000000-0005-0000-0000-0000A66E0000}"/>
    <cellStyle name="Percent 3 15 39" xfId="28331" xr:uid="{00000000-0005-0000-0000-0000A76E0000}"/>
    <cellStyle name="Percent 3 15 4" xfId="28332" xr:uid="{00000000-0005-0000-0000-0000A86E0000}"/>
    <cellStyle name="Percent 3 15 4 2" xfId="28333" xr:uid="{00000000-0005-0000-0000-0000A96E0000}"/>
    <cellStyle name="Percent 3 15 5" xfId="28334" xr:uid="{00000000-0005-0000-0000-0000AA6E0000}"/>
    <cellStyle name="Percent 3 15 5 2" xfId="28335" xr:uid="{00000000-0005-0000-0000-0000AB6E0000}"/>
    <cellStyle name="Percent 3 15 6" xfId="28336" xr:uid="{00000000-0005-0000-0000-0000AC6E0000}"/>
    <cellStyle name="Percent 3 15 6 2" xfId="28337" xr:uid="{00000000-0005-0000-0000-0000AD6E0000}"/>
    <cellStyle name="Percent 3 15 7" xfId="28338" xr:uid="{00000000-0005-0000-0000-0000AE6E0000}"/>
    <cellStyle name="Percent 3 15 7 2" xfId="28339" xr:uid="{00000000-0005-0000-0000-0000AF6E0000}"/>
    <cellStyle name="Percent 3 15 8" xfId="28340" xr:uid="{00000000-0005-0000-0000-0000B06E0000}"/>
    <cellStyle name="Percent 3 15 8 2" xfId="28341" xr:uid="{00000000-0005-0000-0000-0000B16E0000}"/>
    <cellStyle name="Percent 3 15 9" xfId="28342" xr:uid="{00000000-0005-0000-0000-0000B26E0000}"/>
    <cellStyle name="Percent 3 15 9 2" xfId="28343" xr:uid="{00000000-0005-0000-0000-0000B36E0000}"/>
    <cellStyle name="Percent 3 16" xfId="28344" xr:uid="{00000000-0005-0000-0000-0000B46E0000}"/>
    <cellStyle name="Percent 3 16 10" xfId="28345" xr:uid="{00000000-0005-0000-0000-0000B56E0000}"/>
    <cellStyle name="Percent 3 16 10 2" xfId="28346" xr:uid="{00000000-0005-0000-0000-0000B66E0000}"/>
    <cellStyle name="Percent 3 16 11" xfId="28347" xr:uid="{00000000-0005-0000-0000-0000B76E0000}"/>
    <cellStyle name="Percent 3 16 11 2" xfId="28348" xr:uid="{00000000-0005-0000-0000-0000B86E0000}"/>
    <cellStyle name="Percent 3 16 12" xfId="28349" xr:uid="{00000000-0005-0000-0000-0000B96E0000}"/>
    <cellStyle name="Percent 3 16 12 2" xfId="28350" xr:uid="{00000000-0005-0000-0000-0000BA6E0000}"/>
    <cellStyle name="Percent 3 16 13" xfId="28351" xr:uid="{00000000-0005-0000-0000-0000BB6E0000}"/>
    <cellStyle name="Percent 3 16 13 2" xfId="28352" xr:uid="{00000000-0005-0000-0000-0000BC6E0000}"/>
    <cellStyle name="Percent 3 16 14" xfId="28353" xr:uid="{00000000-0005-0000-0000-0000BD6E0000}"/>
    <cellStyle name="Percent 3 16 14 2" xfId="28354" xr:uid="{00000000-0005-0000-0000-0000BE6E0000}"/>
    <cellStyle name="Percent 3 16 15" xfId="28355" xr:uid="{00000000-0005-0000-0000-0000BF6E0000}"/>
    <cellStyle name="Percent 3 16 15 2" xfId="28356" xr:uid="{00000000-0005-0000-0000-0000C06E0000}"/>
    <cellStyle name="Percent 3 16 16" xfId="28357" xr:uid="{00000000-0005-0000-0000-0000C16E0000}"/>
    <cellStyle name="Percent 3 16 16 2" xfId="28358" xr:uid="{00000000-0005-0000-0000-0000C26E0000}"/>
    <cellStyle name="Percent 3 16 17" xfId="28359" xr:uid="{00000000-0005-0000-0000-0000C36E0000}"/>
    <cellStyle name="Percent 3 16 17 2" xfId="28360" xr:uid="{00000000-0005-0000-0000-0000C46E0000}"/>
    <cellStyle name="Percent 3 16 18" xfId="28361" xr:uid="{00000000-0005-0000-0000-0000C56E0000}"/>
    <cellStyle name="Percent 3 16 18 2" xfId="28362" xr:uid="{00000000-0005-0000-0000-0000C66E0000}"/>
    <cellStyle name="Percent 3 16 19" xfId="28363" xr:uid="{00000000-0005-0000-0000-0000C76E0000}"/>
    <cellStyle name="Percent 3 16 19 2" xfId="28364" xr:uid="{00000000-0005-0000-0000-0000C86E0000}"/>
    <cellStyle name="Percent 3 16 2" xfId="28365" xr:uid="{00000000-0005-0000-0000-0000C96E0000}"/>
    <cellStyle name="Percent 3 16 2 2" xfId="28366" xr:uid="{00000000-0005-0000-0000-0000CA6E0000}"/>
    <cellStyle name="Percent 3 16 20" xfId="28367" xr:uid="{00000000-0005-0000-0000-0000CB6E0000}"/>
    <cellStyle name="Percent 3 16 20 2" xfId="28368" xr:uid="{00000000-0005-0000-0000-0000CC6E0000}"/>
    <cellStyle name="Percent 3 16 21" xfId="28369" xr:uid="{00000000-0005-0000-0000-0000CD6E0000}"/>
    <cellStyle name="Percent 3 16 21 2" xfId="28370" xr:uid="{00000000-0005-0000-0000-0000CE6E0000}"/>
    <cellStyle name="Percent 3 16 22" xfId="28371" xr:uid="{00000000-0005-0000-0000-0000CF6E0000}"/>
    <cellStyle name="Percent 3 16 22 2" xfId="28372" xr:uid="{00000000-0005-0000-0000-0000D06E0000}"/>
    <cellStyle name="Percent 3 16 23" xfId="28373" xr:uid="{00000000-0005-0000-0000-0000D16E0000}"/>
    <cellStyle name="Percent 3 16 23 2" xfId="28374" xr:uid="{00000000-0005-0000-0000-0000D26E0000}"/>
    <cellStyle name="Percent 3 16 24" xfId="28375" xr:uid="{00000000-0005-0000-0000-0000D36E0000}"/>
    <cellStyle name="Percent 3 16 24 2" xfId="28376" xr:uid="{00000000-0005-0000-0000-0000D46E0000}"/>
    <cellStyle name="Percent 3 16 25" xfId="28377" xr:uid="{00000000-0005-0000-0000-0000D56E0000}"/>
    <cellStyle name="Percent 3 16 25 2" xfId="28378" xr:uid="{00000000-0005-0000-0000-0000D66E0000}"/>
    <cellStyle name="Percent 3 16 26" xfId="28379" xr:uid="{00000000-0005-0000-0000-0000D76E0000}"/>
    <cellStyle name="Percent 3 16 26 2" xfId="28380" xr:uid="{00000000-0005-0000-0000-0000D86E0000}"/>
    <cellStyle name="Percent 3 16 27" xfId="28381" xr:uid="{00000000-0005-0000-0000-0000D96E0000}"/>
    <cellStyle name="Percent 3 16 27 2" xfId="28382" xr:uid="{00000000-0005-0000-0000-0000DA6E0000}"/>
    <cellStyle name="Percent 3 16 28" xfId="28383" xr:uid="{00000000-0005-0000-0000-0000DB6E0000}"/>
    <cellStyle name="Percent 3 16 28 2" xfId="28384" xr:uid="{00000000-0005-0000-0000-0000DC6E0000}"/>
    <cellStyle name="Percent 3 16 29" xfId="28385" xr:uid="{00000000-0005-0000-0000-0000DD6E0000}"/>
    <cellStyle name="Percent 3 16 29 2" xfId="28386" xr:uid="{00000000-0005-0000-0000-0000DE6E0000}"/>
    <cellStyle name="Percent 3 16 3" xfId="28387" xr:uid="{00000000-0005-0000-0000-0000DF6E0000}"/>
    <cellStyle name="Percent 3 16 3 2" xfId="28388" xr:uid="{00000000-0005-0000-0000-0000E06E0000}"/>
    <cellStyle name="Percent 3 16 30" xfId="28389" xr:uid="{00000000-0005-0000-0000-0000E16E0000}"/>
    <cellStyle name="Percent 3 16 30 2" xfId="28390" xr:uid="{00000000-0005-0000-0000-0000E26E0000}"/>
    <cellStyle name="Percent 3 16 31" xfId="28391" xr:uid="{00000000-0005-0000-0000-0000E36E0000}"/>
    <cellStyle name="Percent 3 16 31 2" xfId="28392" xr:uid="{00000000-0005-0000-0000-0000E46E0000}"/>
    <cellStyle name="Percent 3 16 32" xfId="28393" xr:uid="{00000000-0005-0000-0000-0000E56E0000}"/>
    <cellStyle name="Percent 3 16 32 2" xfId="28394" xr:uid="{00000000-0005-0000-0000-0000E66E0000}"/>
    <cellStyle name="Percent 3 16 33" xfId="28395" xr:uid="{00000000-0005-0000-0000-0000E76E0000}"/>
    <cellStyle name="Percent 3 16 33 2" xfId="28396" xr:uid="{00000000-0005-0000-0000-0000E86E0000}"/>
    <cellStyle name="Percent 3 16 34" xfId="28397" xr:uid="{00000000-0005-0000-0000-0000E96E0000}"/>
    <cellStyle name="Percent 3 16 34 2" xfId="28398" xr:uid="{00000000-0005-0000-0000-0000EA6E0000}"/>
    <cellStyle name="Percent 3 16 35" xfId="28399" xr:uid="{00000000-0005-0000-0000-0000EB6E0000}"/>
    <cellStyle name="Percent 3 16 35 2" xfId="28400" xr:uid="{00000000-0005-0000-0000-0000EC6E0000}"/>
    <cellStyle name="Percent 3 16 36" xfId="28401" xr:uid="{00000000-0005-0000-0000-0000ED6E0000}"/>
    <cellStyle name="Percent 3 16 36 2" xfId="28402" xr:uid="{00000000-0005-0000-0000-0000EE6E0000}"/>
    <cellStyle name="Percent 3 16 37" xfId="28403" xr:uid="{00000000-0005-0000-0000-0000EF6E0000}"/>
    <cellStyle name="Percent 3 16 37 2" xfId="28404" xr:uid="{00000000-0005-0000-0000-0000F06E0000}"/>
    <cellStyle name="Percent 3 16 38" xfId="28405" xr:uid="{00000000-0005-0000-0000-0000F16E0000}"/>
    <cellStyle name="Percent 3 16 38 2" xfId="28406" xr:uid="{00000000-0005-0000-0000-0000F26E0000}"/>
    <cellStyle name="Percent 3 16 39" xfId="28407" xr:uid="{00000000-0005-0000-0000-0000F36E0000}"/>
    <cellStyle name="Percent 3 16 4" xfId="28408" xr:uid="{00000000-0005-0000-0000-0000F46E0000}"/>
    <cellStyle name="Percent 3 16 4 2" xfId="28409" xr:uid="{00000000-0005-0000-0000-0000F56E0000}"/>
    <cellStyle name="Percent 3 16 5" xfId="28410" xr:uid="{00000000-0005-0000-0000-0000F66E0000}"/>
    <cellStyle name="Percent 3 16 5 2" xfId="28411" xr:uid="{00000000-0005-0000-0000-0000F76E0000}"/>
    <cellStyle name="Percent 3 16 6" xfId="28412" xr:uid="{00000000-0005-0000-0000-0000F86E0000}"/>
    <cellStyle name="Percent 3 16 6 2" xfId="28413" xr:uid="{00000000-0005-0000-0000-0000F96E0000}"/>
    <cellStyle name="Percent 3 16 7" xfId="28414" xr:uid="{00000000-0005-0000-0000-0000FA6E0000}"/>
    <cellStyle name="Percent 3 16 7 2" xfId="28415" xr:uid="{00000000-0005-0000-0000-0000FB6E0000}"/>
    <cellStyle name="Percent 3 16 8" xfId="28416" xr:uid="{00000000-0005-0000-0000-0000FC6E0000}"/>
    <cellStyle name="Percent 3 16 8 2" xfId="28417" xr:uid="{00000000-0005-0000-0000-0000FD6E0000}"/>
    <cellStyle name="Percent 3 16 9" xfId="28418" xr:uid="{00000000-0005-0000-0000-0000FE6E0000}"/>
    <cellStyle name="Percent 3 16 9 2" xfId="28419" xr:uid="{00000000-0005-0000-0000-0000FF6E0000}"/>
    <cellStyle name="Percent 3 17" xfId="28420" xr:uid="{00000000-0005-0000-0000-0000006F0000}"/>
    <cellStyle name="Percent 3 17 10" xfId="28421" xr:uid="{00000000-0005-0000-0000-0000016F0000}"/>
    <cellStyle name="Percent 3 17 10 2" xfId="28422" xr:uid="{00000000-0005-0000-0000-0000026F0000}"/>
    <cellStyle name="Percent 3 17 11" xfId="28423" xr:uid="{00000000-0005-0000-0000-0000036F0000}"/>
    <cellStyle name="Percent 3 17 11 2" xfId="28424" xr:uid="{00000000-0005-0000-0000-0000046F0000}"/>
    <cellStyle name="Percent 3 17 12" xfId="28425" xr:uid="{00000000-0005-0000-0000-0000056F0000}"/>
    <cellStyle name="Percent 3 17 12 2" xfId="28426" xr:uid="{00000000-0005-0000-0000-0000066F0000}"/>
    <cellStyle name="Percent 3 17 13" xfId="28427" xr:uid="{00000000-0005-0000-0000-0000076F0000}"/>
    <cellStyle name="Percent 3 17 13 2" xfId="28428" xr:uid="{00000000-0005-0000-0000-0000086F0000}"/>
    <cellStyle name="Percent 3 17 14" xfId="28429" xr:uid="{00000000-0005-0000-0000-0000096F0000}"/>
    <cellStyle name="Percent 3 17 14 2" xfId="28430" xr:uid="{00000000-0005-0000-0000-00000A6F0000}"/>
    <cellStyle name="Percent 3 17 15" xfId="28431" xr:uid="{00000000-0005-0000-0000-00000B6F0000}"/>
    <cellStyle name="Percent 3 17 15 2" xfId="28432" xr:uid="{00000000-0005-0000-0000-00000C6F0000}"/>
    <cellStyle name="Percent 3 17 16" xfId="28433" xr:uid="{00000000-0005-0000-0000-00000D6F0000}"/>
    <cellStyle name="Percent 3 17 16 2" xfId="28434" xr:uid="{00000000-0005-0000-0000-00000E6F0000}"/>
    <cellStyle name="Percent 3 17 17" xfId="28435" xr:uid="{00000000-0005-0000-0000-00000F6F0000}"/>
    <cellStyle name="Percent 3 17 17 2" xfId="28436" xr:uid="{00000000-0005-0000-0000-0000106F0000}"/>
    <cellStyle name="Percent 3 17 18" xfId="28437" xr:uid="{00000000-0005-0000-0000-0000116F0000}"/>
    <cellStyle name="Percent 3 17 18 2" xfId="28438" xr:uid="{00000000-0005-0000-0000-0000126F0000}"/>
    <cellStyle name="Percent 3 17 19" xfId="28439" xr:uid="{00000000-0005-0000-0000-0000136F0000}"/>
    <cellStyle name="Percent 3 17 19 2" xfId="28440" xr:uid="{00000000-0005-0000-0000-0000146F0000}"/>
    <cellStyle name="Percent 3 17 2" xfId="28441" xr:uid="{00000000-0005-0000-0000-0000156F0000}"/>
    <cellStyle name="Percent 3 17 2 2" xfId="28442" xr:uid="{00000000-0005-0000-0000-0000166F0000}"/>
    <cellStyle name="Percent 3 17 20" xfId="28443" xr:uid="{00000000-0005-0000-0000-0000176F0000}"/>
    <cellStyle name="Percent 3 17 20 2" xfId="28444" xr:uid="{00000000-0005-0000-0000-0000186F0000}"/>
    <cellStyle name="Percent 3 17 21" xfId="28445" xr:uid="{00000000-0005-0000-0000-0000196F0000}"/>
    <cellStyle name="Percent 3 17 21 2" xfId="28446" xr:uid="{00000000-0005-0000-0000-00001A6F0000}"/>
    <cellStyle name="Percent 3 17 22" xfId="28447" xr:uid="{00000000-0005-0000-0000-00001B6F0000}"/>
    <cellStyle name="Percent 3 17 22 2" xfId="28448" xr:uid="{00000000-0005-0000-0000-00001C6F0000}"/>
    <cellStyle name="Percent 3 17 23" xfId="28449" xr:uid="{00000000-0005-0000-0000-00001D6F0000}"/>
    <cellStyle name="Percent 3 17 23 2" xfId="28450" xr:uid="{00000000-0005-0000-0000-00001E6F0000}"/>
    <cellStyle name="Percent 3 17 24" xfId="28451" xr:uid="{00000000-0005-0000-0000-00001F6F0000}"/>
    <cellStyle name="Percent 3 17 24 2" xfId="28452" xr:uid="{00000000-0005-0000-0000-0000206F0000}"/>
    <cellStyle name="Percent 3 17 25" xfId="28453" xr:uid="{00000000-0005-0000-0000-0000216F0000}"/>
    <cellStyle name="Percent 3 17 25 2" xfId="28454" xr:uid="{00000000-0005-0000-0000-0000226F0000}"/>
    <cellStyle name="Percent 3 17 26" xfId="28455" xr:uid="{00000000-0005-0000-0000-0000236F0000}"/>
    <cellStyle name="Percent 3 17 26 2" xfId="28456" xr:uid="{00000000-0005-0000-0000-0000246F0000}"/>
    <cellStyle name="Percent 3 17 27" xfId="28457" xr:uid="{00000000-0005-0000-0000-0000256F0000}"/>
    <cellStyle name="Percent 3 17 27 2" xfId="28458" xr:uid="{00000000-0005-0000-0000-0000266F0000}"/>
    <cellStyle name="Percent 3 17 28" xfId="28459" xr:uid="{00000000-0005-0000-0000-0000276F0000}"/>
    <cellStyle name="Percent 3 17 28 2" xfId="28460" xr:uid="{00000000-0005-0000-0000-0000286F0000}"/>
    <cellStyle name="Percent 3 17 29" xfId="28461" xr:uid="{00000000-0005-0000-0000-0000296F0000}"/>
    <cellStyle name="Percent 3 17 29 2" xfId="28462" xr:uid="{00000000-0005-0000-0000-00002A6F0000}"/>
    <cellStyle name="Percent 3 17 3" xfId="28463" xr:uid="{00000000-0005-0000-0000-00002B6F0000}"/>
    <cellStyle name="Percent 3 17 3 2" xfId="28464" xr:uid="{00000000-0005-0000-0000-00002C6F0000}"/>
    <cellStyle name="Percent 3 17 30" xfId="28465" xr:uid="{00000000-0005-0000-0000-00002D6F0000}"/>
    <cellStyle name="Percent 3 17 30 2" xfId="28466" xr:uid="{00000000-0005-0000-0000-00002E6F0000}"/>
    <cellStyle name="Percent 3 17 31" xfId="28467" xr:uid="{00000000-0005-0000-0000-00002F6F0000}"/>
    <cellStyle name="Percent 3 17 31 2" xfId="28468" xr:uid="{00000000-0005-0000-0000-0000306F0000}"/>
    <cellStyle name="Percent 3 17 32" xfId="28469" xr:uid="{00000000-0005-0000-0000-0000316F0000}"/>
    <cellStyle name="Percent 3 17 32 2" xfId="28470" xr:uid="{00000000-0005-0000-0000-0000326F0000}"/>
    <cellStyle name="Percent 3 17 33" xfId="28471" xr:uid="{00000000-0005-0000-0000-0000336F0000}"/>
    <cellStyle name="Percent 3 17 33 2" xfId="28472" xr:uid="{00000000-0005-0000-0000-0000346F0000}"/>
    <cellStyle name="Percent 3 17 34" xfId="28473" xr:uid="{00000000-0005-0000-0000-0000356F0000}"/>
    <cellStyle name="Percent 3 17 34 2" xfId="28474" xr:uid="{00000000-0005-0000-0000-0000366F0000}"/>
    <cellStyle name="Percent 3 17 35" xfId="28475" xr:uid="{00000000-0005-0000-0000-0000376F0000}"/>
    <cellStyle name="Percent 3 17 35 2" xfId="28476" xr:uid="{00000000-0005-0000-0000-0000386F0000}"/>
    <cellStyle name="Percent 3 17 36" xfId="28477" xr:uid="{00000000-0005-0000-0000-0000396F0000}"/>
    <cellStyle name="Percent 3 17 36 2" xfId="28478" xr:uid="{00000000-0005-0000-0000-00003A6F0000}"/>
    <cellStyle name="Percent 3 17 37" xfId="28479" xr:uid="{00000000-0005-0000-0000-00003B6F0000}"/>
    <cellStyle name="Percent 3 17 37 2" xfId="28480" xr:uid="{00000000-0005-0000-0000-00003C6F0000}"/>
    <cellStyle name="Percent 3 17 38" xfId="28481" xr:uid="{00000000-0005-0000-0000-00003D6F0000}"/>
    <cellStyle name="Percent 3 17 38 2" xfId="28482" xr:uid="{00000000-0005-0000-0000-00003E6F0000}"/>
    <cellStyle name="Percent 3 17 39" xfId="28483" xr:uid="{00000000-0005-0000-0000-00003F6F0000}"/>
    <cellStyle name="Percent 3 17 4" xfId="28484" xr:uid="{00000000-0005-0000-0000-0000406F0000}"/>
    <cellStyle name="Percent 3 17 4 2" xfId="28485" xr:uid="{00000000-0005-0000-0000-0000416F0000}"/>
    <cellStyle name="Percent 3 17 5" xfId="28486" xr:uid="{00000000-0005-0000-0000-0000426F0000}"/>
    <cellStyle name="Percent 3 17 5 2" xfId="28487" xr:uid="{00000000-0005-0000-0000-0000436F0000}"/>
    <cellStyle name="Percent 3 17 6" xfId="28488" xr:uid="{00000000-0005-0000-0000-0000446F0000}"/>
    <cellStyle name="Percent 3 17 6 2" xfId="28489" xr:uid="{00000000-0005-0000-0000-0000456F0000}"/>
    <cellStyle name="Percent 3 17 7" xfId="28490" xr:uid="{00000000-0005-0000-0000-0000466F0000}"/>
    <cellStyle name="Percent 3 17 7 2" xfId="28491" xr:uid="{00000000-0005-0000-0000-0000476F0000}"/>
    <cellStyle name="Percent 3 17 8" xfId="28492" xr:uid="{00000000-0005-0000-0000-0000486F0000}"/>
    <cellStyle name="Percent 3 17 8 2" xfId="28493" xr:uid="{00000000-0005-0000-0000-0000496F0000}"/>
    <cellStyle name="Percent 3 17 9" xfId="28494" xr:uid="{00000000-0005-0000-0000-00004A6F0000}"/>
    <cellStyle name="Percent 3 17 9 2" xfId="28495" xr:uid="{00000000-0005-0000-0000-00004B6F0000}"/>
    <cellStyle name="Percent 3 18" xfId="28496" xr:uid="{00000000-0005-0000-0000-00004C6F0000}"/>
    <cellStyle name="Percent 3 18 10" xfId="28497" xr:uid="{00000000-0005-0000-0000-00004D6F0000}"/>
    <cellStyle name="Percent 3 18 10 2" xfId="28498" xr:uid="{00000000-0005-0000-0000-00004E6F0000}"/>
    <cellStyle name="Percent 3 18 11" xfId="28499" xr:uid="{00000000-0005-0000-0000-00004F6F0000}"/>
    <cellStyle name="Percent 3 18 11 2" xfId="28500" xr:uid="{00000000-0005-0000-0000-0000506F0000}"/>
    <cellStyle name="Percent 3 18 12" xfId="28501" xr:uid="{00000000-0005-0000-0000-0000516F0000}"/>
    <cellStyle name="Percent 3 18 12 2" xfId="28502" xr:uid="{00000000-0005-0000-0000-0000526F0000}"/>
    <cellStyle name="Percent 3 18 13" xfId="28503" xr:uid="{00000000-0005-0000-0000-0000536F0000}"/>
    <cellStyle name="Percent 3 18 13 2" xfId="28504" xr:uid="{00000000-0005-0000-0000-0000546F0000}"/>
    <cellStyle name="Percent 3 18 14" xfId="28505" xr:uid="{00000000-0005-0000-0000-0000556F0000}"/>
    <cellStyle name="Percent 3 18 14 2" xfId="28506" xr:uid="{00000000-0005-0000-0000-0000566F0000}"/>
    <cellStyle name="Percent 3 18 15" xfId="28507" xr:uid="{00000000-0005-0000-0000-0000576F0000}"/>
    <cellStyle name="Percent 3 18 15 2" xfId="28508" xr:uid="{00000000-0005-0000-0000-0000586F0000}"/>
    <cellStyle name="Percent 3 18 16" xfId="28509" xr:uid="{00000000-0005-0000-0000-0000596F0000}"/>
    <cellStyle name="Percent 3 18 16 2" xfId="28510" xr:uid="{00000000-0005-0000-0000-00005A6F0000}"/>
    <cellStyle name="Percent 3 18 17" xfId="28511" xr:uid="{00000000-0005-0000-0000-00005B6F0000}"/>
    <cellStyle name="Percent 3 18 17 2" xfId="28512" xr:uid="{00000000-0005-0000-0000-00005C6F0000}"/>
    <cellStyle name="Percent 3 18 18" xfId="28513" xr:uid="{00000000-0005-0000-0000-00005D6F0000}"/>
    <cellStyle name="Percent 3 18 18 2" xfId="28514" xr:uid="{00000000-0005-0000-0000-00005E6F0000}"/>
    <cellStyle name="Percent 3 18 19" xfId="28515" xr:uid="{00000000-0005-0000-0000-00005F6F0000}"/>
    <cellStyle name="Percent 3 18 19 2" xfId="28516" xr:uid="{00000000-0005-0000-0000-0000606F0000}"/>
    <cellStyle name="Percent 3 18 2" xfId="28517" xr:uid="{00000000-0005-0000-0000-0000616F0000}"/>
    <cellStyle name="Percent 3 18 2 2" xfId="28518" xr:uid="{00000000-0005-0000-0000-0000626F0000}"/>
    <cellStyle name="Percent 3 18 20" xfId="28519" xr:uid="{00000000-0005-0000-0000-0000636F0000}"/>
    <cellStyle name="Percent 3 18 20 2" xfId="28520" xr:uid="{00000000-0005-0000-0000-0000646F0000}"/>
    <cellStyle name="Percent 3 18 21" xfId="28521" xr:uid="{00000000-0005-0000-0000-0000656F0000}"/>
    <cellStyle name="Percent 3 18 21 2" xfId="28522" xr:uid="{00000000-0005-0000-0000-0000666F0000}"/>
    <cellStyle name="Percent 3 18 22" xfId="28523" xr:uid="{00000000-0005-0000-0000-0000676F0000}"/>
    <cellStyle name="Percent 3 18 22 2" xfId="28524" xr:uid="{00000000-0005-0000-0000-0000686F0000}"/>
    <cellStyle name="Percent 3 18 23" xfId="28525" xr:uid="{00000000-0005-0000-0000-0000696F0000}"/>
    <cellStyle name="Percent 3 18 23 2" xfId="28526" xr:uid="{00000000-0005-0000-0000-00006A6F0000}"/>
    <cellStyle name="Percent 3 18 24" xfId="28527" xr:uid="{00000000-0005-0000-0000-00006B6F0000}"/>
    <cellStyle name="Percent 3 18 24 2" xfId="28528" xr:uid="{00000000-0005-0000-0000-00006C6F0000}"/>
    <cellStyle name="Percent 3 18 25" xfId="28529" xr:uid="{00000000-0005-0000-0000-00006D6F0000}"/>
    <cellStyle name="Percent 3 18 25 2" xfId="28530" xr:uid="{00000000-0005-0000-0000-00006E6F0000}"/>
    <cellStyle name="Percent 3 18 26" xfId="28531" xr:uid="{00000000-0005-0000-0000-00006F6F0000}"/>
    <cellStyle name="Percent 3 18 26 2" xfId="28532" xr:uid="{00000000-0005-0000-0000-0000706F0000}"/>
    <cellStyle name="Percent 3 18 27" xfId="28533" xr:uid="{00000000-0005-0000-0000-0000716F0000}"/>
    <cellStyle name="Percent 3 18 27 2" xfId="28534" xr:uid="{00000000-0005-0000-0000-0000726F0000}"/>
    <cellStyle name="Percent 3 18 28" xfId="28535" xr:uid="{00000000-0005-0000-0000-0000736F0000}"/>
    <cellStyle name="Percent 3 18 28 2" xfId="28536" xr:uid="{00000000-0005-0000-0000-0000746F0000}"/>
    <cellStyle name="Percent 3 18 29" xfId="28537" xr:uid="{00000000-0005-0000-0000-0000756F0000}"/>
    <cellStyle name="Percent 3 18 29 2" xfId="28538" xr:uid="{00000000-0005-0000-0000-0000766F0000}"/>
    <cellStyle name="Percent 3 18 3" xfId="28539" xr:uid="{00000000-0005-0000-0000-0000776F0000}"/>
    <cellStyle name="Percent 3 18 3 2" xfId="28540" xr:uid="{00000000-0005-0000-0000-0000786F0000}"/>
    <cellStyle name="Percent 3 18 30" xfId="28541" xr:uid="{00000000-0005-0000-0000-0000796F0000}"/>
    <cellStyle name="Percent 3 18 30 2" xfId="28542" xr:uid="{00000000-0005-0000-0000-00007A6F0000}"/>
    <cellStyle name="Percent 3 18 31" xfId="28543" xr:uid="{00000000-0005-0000-0000-00007B6F0000}"/>
    <cellStyle name="Percent 3 18 31 2" xfId="28544" xr:uid="{00000000-0005-0000-0000-00007C6F0000}"/>
    <cellStyle name="Percent 3 18 32" xfId="28545" xr:uid="{00000000-0005-0000-0000-00007D6F0000}"/>
    <cellStyle name="Percent 3 18 32 2" xfId="28546" xr:uid="{00000000-0005-0000-0000-00007E6F0000}"/>
    <cellStyle name="Percent 3 18 33" xfId="28547" xr:uid="{00000000-0005-0000-0000-00007F6F0000}"/>
    <cellStyle name="Percent 3 18 33 2" xfId="28548" xr:uid="{00000000-0005-0000-0000-0000806F0000}"/>
    <cellStyle name="Percent 3 18 34" xfId="28549" xr:uid="{00000000-0005-0000-0000-0000816F0000}"/>
    <cellStyle name="Percent 3 18 34 2" xfId="28550" xr:uid="{00000000-0005-0000-0000-0000826F0000}"/>
    <cellStyle name="Percent 3 18 35" xfId="28551" xr:uid="{00000000-0005-0000-0000-0000836F0000}"/>
    <cellStyle name="Percent 3 18 35 2" xfId="28552" xr:uid="{00000000-0005-0000-0000-0000846F0000}"/>
    <cellStyle name="Percent 3 18 36" xfId="28553" xr:uid="{00000000-0005-0000-0000-0000856F0000}"/>
    <cellStyle name="Percent 3 18 36 2" xfId="28554" xr:uid="{00000000-0005-0000-0000-0000866F0000}"/>
    <cellStyle name="Percent 3 18 37" xfId="28555" xr:uid="{00000000-0005-0000-0000-0000876F0000}"/>
    <cellStyle name="Percent 3 18 37 2" xfId="28556" xr:uid="{00000000-0005-0000-0000-0000886F0000}"/>
    <cellStyle name="Percent 3 18 38" xfId="28557" xr:uid="{00000000-0005-0000-0000-0000896F0000}"/>
    <cellStyle name="Percent 3 18 38 2" xfId="28558" xr:uid="{00000000-0005-0000-0000-00008A6F0000}"/>
    <cellStyle name="Percent 3 18 39" xfId="28559" xr:uid="{00000000-0005-0000-0000-00008B6F0000}"/>
    <cellStyle name="Percent 3 18 4" xfId="28560" xr:uid="{00000000-0005-0000-0000-00008C6F0000}"/>
    <cellStyle name="Percent 3 18 4 2" xfId="28561" xr:uid="{00000000-0005-0000-0000-00008D6F0000}"/>
    <cellStyle name="Percent 3 18 5" xfId="28562" xr:uid="{00000000-0005-0000-0000-00008E6F0000}"/>
    <cellStyle name="Percent 3 18 5 2" xfId="28563" xr:uid="{00000000-0005-0000-0000-00008F6F0000}"/>
    <cellStyle name="Percent 3 18 6" xfId="28564" xr:uid="{00000000-0005-0000-0000-0000906F0000}"/>
    <cellStyle name="Percent 3 18 6 2" xfId="28565" xr:uid="{00000000-0005-0000-0000-0000916F0000}"/>
    <cellStyle name="Percent 3 18 7" xfId="28566" xr:uid="{00000000-0005-0000-0000-0000926F0000}"/>
    <cellStyle name="Percent 3 18 7 2" xfId="28567" xr:uid="{00000000-0005-0000-0000-0000936F0000}"/>
    <cellStyle name="Percent 3 18 8" xfId="28568" xr:uid="{00000000-0005-0000-0000-0000946F0000}"/>
    <cellStyle name="Percent 3 18 8 2" xfId="28569" xr:uid="{00000000-0005-0000-0000-0000956F0000}"/>
    <cellStyle name="Percent 3 18 9" xfId="28570" xr:uid="{00000000-0005-0000-0000-0000966F0000}"/>
    <cellStyle name="Percent 3 18 9 2" xfId="28571" xr:uid="{00000000-0005-0000-0000-0000976F0000}"/>
    <cellStyle name="Percent 3 19" xfId="28572" xr:uid="{00000000-0005-0000-0000-0000986F0000}"/>
    <cellStyle name="Percent 3 19 10" xfId="28573" xr:uid="{00000000-0005-0000-0000-0000996F0000}"/>
    <cellStyle name="Percent 3 19 10 2" xfId="28574" xr:uid="{00000000-0005-0000-0000-00009A6F0000}"/>
    <cellStyle name="Percent 3 19 11" xfId="28575" xr:uid="{00000000-0005-0000-0000-00009B6F0000}"/>
    <cellStyle name="Percent 3 19 11 2" xfId="28576" xr:uid="{00000000-0005-0000-0000-00009C6F0000}"/>
    <cellStyle name="Percent 3 19 12" xfId="28577" xr:uid="{00000000-0005-0000-0000-00009D6F0000}"/>
    <cellStyle name="Percent 3 19 12 2" xfId="28578" xr:uid="{00000000-0005-0000-0000-00009E6F0000}"/>
    <cellStyle name="Percent 3 19 13" xfId="28579" xr:uid="{00000000-0005-0000-0000-00009F6F0000}"/>
    <cellStyle name="Percent 3 19 13 2" xfId="28580" xr:uid="{00000000-0005-0000-0000-0000A06F0000}"/>
    <cellStyle name="Percent 3 19 14" xfId="28581" xr:uid="{00000000-0005-0000-0000-0000A16F0000}"/>
    <cellStyle name="Percent 3 19 14 2" xfId="28582" xr:uid="{00000000-0005-0000-0000-0000A26F0000}"/>
    <cellStyle name="Percent 3 19 15" xfId="28583" xr:uid="{00000000-0005-0000-0000-0000A36F0000}"/>
    <cellStyle name="Percent 3 19 15 2" xfId="28584" xr:uid="{00000000-0005-0000-0000-0000A46F0000}"/>
    <cellStyle name="Percent 3 19 16" xfId="28585" xr:uid="{00000000-0005-0000-0000-0000A56F0000}"/>
    <cellStyle name="Percent 3 19 16 2" xfId="28586" xr:uid="{00000000-0005-0000-0000-0000A66F0000}"/>
    <cellStyle name="Percent 3 19 17" xfId="28587" xr:uid="{00000000-0005-0000-0000-0000A76F0000}"/>
    <cellStyle name="Percent 3 19 17 2" xfId="28588" xr:uid="{00000000-0005-0000-0000-0000A86F0000}"/>
    <cellStyle name="Percent 3 19 18" xfId="28589" xr:uid="{00000000-0005-0000-0000-0000A96F0000}"/>
    <cellStyle name="Percent 3 19 18 2" xfId="28590" xr:uid="{00000000-0005-0000-0000-0000AA6F0000}"/>
    <cellStyle name="Percent 3 19 19" xfId="28591" xr:uid="{00000000-0005-0000-0000-0000AB6F0000}"/>
    <cellStyle name="Percent 3 19 19 2" xfId="28592" xr:uid="{00000000-0005-0000-0000-0000AC6F0000}"/>
    <cellStyle name="Percent 3 19 2" xfId="28593" xr:uid="{00000000-0005-0000-0000-0000AD6F0000}"/>
    <cellStyle name="Percent 3 19 2 2" xfId="28594" xr:uid="{00000000-0005-0000-0000-0000AE6F0000}"/>
    <cellStyle name="Percent 3 19 20" xfId="28595" xr:uid="{00000000-0005-0000-0000-0000AF6F0000}"/>
    <cellStyle name="Percent 3 19 20 2" xfId="28596" xr:uid="{00000000-0005-0000-0000-0000B06F0000}"/>
    <cellStyle name="Percent 3 19 21" xfId="28597" xr:uid="{00000000-0005-0000-0000-0000B16F0000}"/>
    <cellStyle name="Percent 3 19 21 2" xfId="28598" xr:uid="{00000000-0005-0000-0000-0000B26F0000}"/>
    <cellStyle name="Percent 3 19 22" xfId="28599" xr:uid="{00000000-0005-0000-0000-0000B36F0000}"/>
    <cellStyle name="Percent 3 19 22 2" xfId="28600" xr:uid="{00000000-0005-0000-0000-0000B46F0000}"/>
    <cellStyle name="Percent 3 19 23" xfId="28601" xr:uid="{00000000-0005-0000-0000-0000B56F0000}"/>
    <cellStyle name="Percent 3 19 23 2" xfId="28602" xr:uid="{00000000-0005-0000-0000-0000B66F0000}"/>
    <cellStyle name="Percent 3 19 24" xfId="28603" xr:uid="{00000000-0005-0000-0000-0000B76F0000}"/>
    <cellStyle name="Percent 3 19 24 2" xfId="28604" xr:uid="{00000000-0005-0000-0000-0000B86F0000}"/>
    <cellStyle name="Percent 3 19 25" xfId="28605" xr:uid="{00000000-0005-0000-0000-0000B96F0000}"/>
    <cellStyle name="Percent 3 19 25 2" xfId="28606" xr:uid="{00000000-0005-0000-0000-0000BA6F0000}"/>
    <cellStyle name="Percent 3 19 26" xfId="28607" xr:uid="{00000000-0005-0000-0000-0000BB6F0000}"/>
    <cellStyle name="Percent 3 19 26 2" xfId="28608" xr:uid="{00000000-0005-0000-0000-0000BC6F0000}"/>
    <cellStyle name="Percent 3 19 27" xfId="28609" xr:uid="{00000000-0005-0000-0000-0000BD6F0000}"/>
    <cellStyle name="Percent 3 19 27 2" xfId="28610" xr:uid="{00000000-0005-0000-0000-0000BE6F0000}"/>
    <cellStyle name="Percent 3 19 28" xfId="28611" xr:uid="{00000000-0005-0000-0000-0000BF6F0000}"/>
    <cellStyle name="Percent 3 19 28 2" xfId="28612" xr:uid="{00000000-0005-0000-0000-0000C06F0000}"/>
    <cellStyle name="Percent 3 19 29" xfId="28613" xr:uid="{00000000-0005-0000-0000-0000C16F0000}"/>
    <cellStyle name="Percent 3 19 29 2" xfId="28614" xr:uid="{00000000-0005-0000-0000-0000C26F0000}"/>
    <cellStyle name="Percent 3 19 3" xfId="28615" xr:uid="{00000000-0005-0000-0000-0000C36F0000}"/>
    <cellStyle name="Percent 3 19 3 2" xfId="28616" xr:uid="{00000000-0005-0000-0000-0000C46F0000}"/>
    <cellStyle name="Percent 3 19 30" xfId="28617" xr:uid="{00000000-0005-0000-0000-0000C56F0000}"/>
    <cellStyle name="Percent 3 19 30 2" xfId="28618" xr:uid="{00000000-0005-0000-0000-0000C66F0000}"/>
    <cellStyle name="Percent 3 19 31" xfId="28619" xr:uid="{00000000-0005-0000-0000-0000C76F0000}"/>
    <cellStyle name="Percent 3 19 31 2" xfId="28620" xr:uid="{00000000-0005-0000-0000-0000C86F0000}"/>
    <cellStyle name="Percent 3 19 32" xfId="28621" xr:uid="{00000000-0005-0000-0000-0000C96F0000}"/>
    <cellStyle name="Percent 3 19 32 2" xfId="28622" xr:uid="{00000000-0005-0000-0000-0000CA6F0000}"/>
    <cellStyle name="Percent 3 19 33" xfId="28623" xr:uid="{00000000-0005-0000-0000-0000CB6F0000}"/>
    <cellStyle name="Percent 3 19 33 2" xfId="28624" xr:uid="{00000000-0005-0000-0000-0000CC6F0000}"/>
    <cellStyle name="Percent 3 19 34" xfId="28625" xr:uid="{00000000-0005-0000-0000-0000CD6F0000}"/>
    <cellStyle name="Percent 3 19 34 2" xfId="28626" xr:uid="{00000000-0005-0000-0000-0000CE6F0000}"/>
    <cellStyle name="Percent 3 19 35" xfId="28627" xr:uid="{00000000-0005-0000-0000-0000CF6F0000}"/>
    <cellStyle name="Percent 3 19 35 2" xfId="28628" xr:uid="{00000000-0005-0000-0000-0000D06F0000}"/>
    <cellStyle name="Percent 3 19 36" xfId="28629" xr:uid="{00000000-0005-0000-0000-0000D16F0000}"/>
    <cellStyle name="Percent 3 19 36 2" xfId="28630" xr:uid="{00000000-0005-0000-0000-0000D26F0000}"/>
    <cellStyle name="Percent 3 19 37" xfId="28631" xr:uid="{00000000-0005-0000-0000-0000D36F0000}"/>
    <cellStyle name="Percent 3 19 37 2" xfId="28632" xr:uid="{00000000-0005-0000-0000-0000D46F0000}"/>
    <cellStyle name="Percent 3 19 38" xfId="28633" xr:uid="{00000000-0005-0000-0000-0000D56F0000}"/>
    <cellStyle name="Percent 3 19 38 2" xfId="28634" xr:uid="{00000000-0005-0000-0000-0000D66F0000}"/>
    <cellStyle name="Percent 3 19 39" xfId="28635" xr:uid="{00000000-0005-0000-0000-0000D76F0000}"/>
    <cellStyle name="Percent 3 19 4" xfId="28636" xr:uid="{00000000-0005-0000-0000-0000D86F0000}"/>
    <cellStyle name="Percent 3 19 4 2" xfId="28637" xr:uid="{00000000-0005-0000-0000-0000D96F0000}"/>
    <cellStyle name="Percent 3 19 5" xfId="28638" xr:uid="{00000000-0005-0000-0000-0000DA6F0000}"/>
    <cellStyle name="Percent 3 19 5 2" xfId="28639" xr:uid="{00000000-0005-0000-0000-0000DB6F0000}"/>
    <cellStyle name="Percent 3 19 6" xfId="28640" xr:uid="{00000000-0005-0000-0000-0000DC6F0000}"/>
    <cellStyle name="Percent 3 19 6 2" xfId="28641" xr:uid="{00000000-0005-0000-0000-0000DD6F0000}"/>
    <cellStyle name="Percent 3 19 7" xfId="28642" xr:uid="{00000000-0005-0000-0000-0000DE6F0000}"/>
    <cellStyle name="Percent 3 19 7 2" xfId="28643" xr:uid="{00000000-0005-0000-0000-0000DF6F0000}"/>
    <cellStyle name="Percent 3 19 8" xfId="28644" xr:uid="{00000000-0005-0000-0000-0000E06F0000}"/>
    <cellStyle name="Percent 3 19 8 2" xfId="28645" xr:uid="{00000000-0005-0000-0000-0000E16F0000}"/>
    <cellStyle name="Percent 3 19 9" xfId="28646" xr:uid="{00000000-0005-0000-0000-0000E26F0000}"/>
    <cellStyle name="Percent 3 19 9 2" xfId="28647" xr:uid="{00000000-0005-0000-0000-0000E36F0000}"/>
    <cellStyle name="Percent 3 2" xfId="28648" xr:uid="{00000000-0005-0000-0000-0000E46F0000}"/>
    <cellStyle name="Percent 3 2 10" xfId="28649" xr:uid="{00000000-0005-0000-0000-0000E56F0000}"/>
    <cellStyle name="Percent 3 2 10 2" xfId="28650" xr:uid="{00000000-0005-0000-0000-0000E66F0000}"/>
    <cellStyle name="Percent 3 2 11" xfId="28651" xr:uid="{00000000-0005-0000-0000-0000E76F0000}"/>
    <cellStyle name="Percent 3 2 11 2" xfId="28652" xr:uid="{00000000-0005-0000-0000-0000E86F0000}"/>
    <cellStyle name="Percent 3 2 12" xfId="28653" xr:uid="{00000000-0005-0000-0000-0000E96F0000}"/>
    <cellStyle name="Percent 3 2 12 2" xfId="28654" xr:uid="{00000000-0005-0000-0000-0000EA6F0000}"/>
    <cellStyle name="Percent 3 2 13" xfId="28655" xr:uid="{00000000-0005-0000-0000-0000EB6F0000}"/>
    <cellStyle name="Percent 3 2 13 2" xfId="28656" xr:uid="{00000000-0005-0000-0000-0000EC6F0000}"/>
    <cellStyle name="Percent 3 2 14" xfId="28657" xr:uid="{00000000-0005-0000-0000-0000ED6F0000}"/>
    <cellStyle name="Percent 3 2 14 2" xfId="28658" xr:uid="{00000000-0005-0000-0000-0000EE6F0000}"/>
    <cellStyle name="Percent 3 2 15" xfId="28659" xr:uid="{00000000-0005-0000-0000-0000EF6F0000}"/>
    <cellStyle name="Percent 3 2 15 2" xfId="28660" xr:uid="{00000000-0005-0000-0000-0000F06F0000}"/>
    <cellStyle name="Percent 3 2 16" xfId="28661" xr:uid="{00000000-0005-0000-0000-0000F16F0000}"/>
    <cellStyle name="Percent 3 2 16 2" xfId="28662" xr:uid="{00000000-0005-0000-0000-0000F26F0000}"/>
    <cellStyle name="Percent 3 2 17" xfId="28663" xr:uid="{00000000-0005-0000-0000-0000F36F0000}"/>
    <cellStyle name="Percent 3 2 17 2" xfId="28664" xr:uid="{00000000-0005-0000-0000-0000F46F0000}"/>
    <cellStyle name="Percent 3 2 18" xfId="28665" xr:uid="{00000000-0005-0000-0000-0000F56F0000}"/>
    <cellStyle name="Percent 3 2 18 2" xfId="28666" xr:uid="{00000000-0005-0000-0000-0000F66F0000}"/>
    <cellStyle name="Percent 3 2 19" xfId="28667" xr:uid="{00000000-0005-0000-0000-0000F76F0000}"/>
    <cellStyle name="Percent 3 2 19 2" xfId="28668" xr:uid="{00000000-0005-0000-0000-0000F86F0000}"/>
    <cellStyle name="Percent 3 2 2" xfId="28669" xr:uid="{00000000-0005-0000-0000-0000F96F0000}"/>
    <cellStyle name="Percent 3 2 2 2" xfId="28670" xr:uid="{00000000-0005-0000-0000-0000FA6F0000}"/>
    <cellStyle name="Percent 3 2 20" xfId="28671" xr:uid="{00000000-0005-0000-0000-0000FB6F0000}"/>
    <cellStyle name="Percent 3 2 20 2" xfId="28672" xr:uid="{00000000-0005-0000-0000-0000FC6F0000}"/>
    <cellStyle name="Percent 3 2 21" xfId="28673" xr:uid="{00000000-0005-0000-0000-0000FD6F0000}"/>
    <cellStyle name="Percent 3 2 21 2" xfId="28674" xr:uid="{00000000-0005-0000-0000-0000FE6F0000}"/>
    <cellStyle name="Percent 3 2 22" xfId="28675" xr:uid="{00000000-0005-0000-0000-0000FF6F0000}"/>
    <cellStyle name="Percent 3 2 22 2" xfId="28676" xr:uid="{00000000-0005-0000-0000-000000700000}"/>
    <cellStyle name="Percent 3 2 23" xfId="28677" xr:uid="{00000000-0005-0000-0000-000001700000}"/>
    <cellStyle name="Percent 3 2 23 2" xfId="28678" xr:uid="{00000000-0005-0000-0000-000002700000}"/>
    <cellStyle name="Percent 3 2 24" xfId="28679" xr:uid="{00000000-0005-0000-0000-000003700000}"/>
    <cellStyle name="Percent 3 2 24 2" xfId="28680" xr:uid="{00000000-0005-0000-0000-000004700000}"/>
    <cellStyle name="Percent 3 2 25" xfId="28681" xr:uid="{00000000-0005-0000-0000-000005700000}"/>
    <cellStyle name="Percent 3 2 25 2" xfId="28682" xr:uid="{00000000-0005-0000-0000-000006700000}"/>
    <cellStyle name="Percent 3 2 26" xfId="28683" xr:uid="{00000000-0005-0000-0000-000007700000}"/>
    <cellStyle name="Percent 3 2 26 2" xfId="28684" xr:uid="{00000000-0005-0000-0000-000008700000}"/>
    <cellStyle name="Percent 3 2 27" xfId="28685" xr:uid="{00000000-0005-0000-0000-000009700000}"/>
    <cellStyle name="Percent 3 2 27 2" xfId="28686" xr:uid="{00000000-0005-0000-0000-00000A700000}"/>
    <cellStyle name="Percent 3 2 28" xfId="28687" xr:uid="{00000000-0005-0000-0000-00000B700000}"/>
    <cellStyle name="Percent 3 2 28 2" xfId="28688" xr:uid="{00000000-0005-0000-0000-00000C700000}"/>
    <cellStyle name="Percent 3 2 29" xfId="28689" xr:uid="{00000000-0005-0000-0000-00000D700000}"/>
    <cellStyle name="Percent 3 2 29 2" xfId="28690" xr:uid="{00000000-0005-0000-0000-00000E700000}"/>
    <cellStyle name="Percent 3 2 3" xfId="28691" xr:uid="{00000000-0005-0000-0000-00000F700000}"/>
    <cellStyle name="Percent 3 2 3 2" xfId="28692" xr:uid="{00000000-0005-0000-0000-000010700000}"/>
    <cellStyle name="Percent 3 2 30" xfId="28693" xr:uid="{00000000-0005-0000-0000-000011700000}"/>
    <cellStyle name="Percent 3 2 30 2" xfId="28694" xr:uid="{00000000-0005-0000-0000-000012700000}"/>
    <cellStyle name="Percent 3 2 31" xfId="28695" xr:uid="{00000000-0005-0000-0000-000013700000}"/>
    <cellStyle name="Percent 3 2 31 2" xfId="28696" xr:uid="{00000000-0005-0000-0000-000014700000}"/>
    <cellStyle name="Percent 3 2 32" xfId="28697" xr:uid="{00000000-0005-0000-0000-000015700000}"/>
    <cellStyle name="Percent 3 2 32 2" xfId="28698" xr:uid="{00000000-0005-0000-0000-000016700000}"/>
    <cellStyle name="Percent 3 2 33" xfId="28699" xr:uid="{00000000-0005-0000-0000-000017700000}"/>
    <cellStyle name="Percent 3 2 33 2" xfId="28700" xr:uid="{00000000-0005-0000-0000-000018700000}"/>
    <cellStyle name="Percent 3 2 34" xfId="28701" xr:uid="{00000000-0005-0000-0000-000019700000}"/>
    <cellStyle name="Percent 3 2 34 2" xfId="28702" xr:uid="{00000000-0005-0000-0000-00001A700000}"/>
    <cellStyle name="Percent 3 2 35" xfId="28703" xr:uid="{00000000-0005-0000-0000-00001B700000}"/>
    <cellStyle name="Percent 3 2 35 2" xfId="28704" xr:uid="{00000000-0005-0000-0000-00001C700000}"/>
    <cellStyle name="Percent 3 2 36" xfId="28705" xr:uid="{00000000-0005-0000-0000-00001D700000}"/>
    <cellStyle name="Percent 3 2 36 2" xfId="28706" xr:uid="{00000000-0005-0000-0000-00001E700000}"/>
    <cellStyle name="Percent 3 2 37" xfId="28707" xr:uid="{00000000-0005-0000-0000-00001F700000}"/>
    <cellStyle name="Percent 3 2 37 2" xfId="28708" xr:uid="{00000000-0005-0000-0000-000020700000}"/>
    <cellStyle name="Percent 3 2 38" xfId="28709" xr:uid="{00000000-0005-0000-0000-000021700000}"/>
    <cellStyle name="Percent 3 2 38 2" xfId="28710" xr:uid="{00000000-0005-0000-0000-000022700000}"/>
    <cellStyle name="Percent 3 2 39" xfId="28711" xr:uid="{00000000-0005-0000-0000-000023700000}"/>
    <cellStyle name="Percent 3 2 4" xfId="28712" xr:uid="{00000000-0005-0000-0000-000024700000}"/>
    <cellStyle name="Percent 3 2 4 2" xfId="28713" xr:uid="{00000000-0005-0000-0000-000025700000}"/>
    <cellStyle name="Percent 3 2 5" xfId="28714" xr:uid="{00000000-0005-0000-0000-000026700000}"/>
    <cellStyle name="Percent 3 2 5 2" xfId="28715" xr:uid="{00000000-0005-0000-0000-000027700000}"/>
    <cellStyle name="Percent 3 2 6" xfId="28716" xr:uid="{00000000-0005-0000-0000-000028700000}"/>
    <cellStyle name="Percent 3 2 6 2" xfId="28717" xr:uid="{00000000-0005-0000-0000-000029700000}"/>
    <cellStyle name="Percent 3 2 7" xfId="28718" xr:uid="{00000000-0005-0000-0000-00002A700000}"/>
    <cellStyle name="Percent 3 2 7 2" xfId="28719" xr:uid="{00000000-0005-0000-0000-00002B700000}"/>
    <cellStyle name="Percent 3 2 8" xfId="28720" xr:uid="{00000000-0005-0000-0000-00002C700000}"/>
    <cellStyle name="Percent 3 2 8 2" xfId="28721" xr:uid="{00000000-0005-0000-0000-00002D700000}"/>
    <cellStyle name="Percent 3 2 9" xfId="28722" xr:uid="{00000000-0005-0000-0000-00002E700000}"/>
    <cellStyle name="Percent 3 2 9 2" xfId="28723" xr:uid="{00000000-0005-0000-0000-00002F700000}"/>
    <cellStyle name="Percent 3 20" xfId="28724" xr:uid="{00000000-0005-0000-0000-000030700000}"/>
    <cellStyle name="Percent 3 20 10" xfId="28725" xr:uid="{00000000-0005-0000-0000-000031700000}"/>
    <cellStyle name="Percent 3 20 10 2" xfId="28726" xr:uid="{00000000-0005-0000-0000-000032700000}"/>
    <cellStyle name="Percent 3 20 11" xfId="28727" xr:uid="{00000000-0005-0000-0000-000033700000}"/>
    <cellStyle name="Percent 3 20 11 2" xfId="28728" xr:uid="{00000000-0005-0000-0000-000034700000}"/>
    <cellStyle name="Percent 3 20 12" xfId="28729" xr:uid="{00000000-0005-0000-0000-000035700000}"/>
    <cellStyle name="Percent 3 20 12 2" xfId="28730" xr:uid="{00000000-0005-0000-0000-000036700000}"/>
    <cellStyle name="Percent 3 20 13" xfId="28731" xr:uid="{00000000-0005-0000-0000-000037700000}"/>
    <cellStyle name="Percent 3 20 13 2" xfId="28732" xr:uid="{00000000-0005-0000-0000-000038700000}"/>
    <cellStyle name="Percent 3 20 14" xfId="28733" xr:uid="{00000000-0005-0000-0000-000039700000}"/>
    <cellStyle name="Percent 3 20 14 2" xfId="28734" xr:uid="{00000000-0005-0000-0000-00003A700000}"/>
    <cellStyle name="Percent 3 20 15" xfId="28735" xr:uid="{00000000-0005-0000-0000-00003B700000}"/>
    <cellStyle name="Percent 3 20 15 2" xfId="28736" xr:uid="{00000000-0005-0000-0000-00003C700000}"/>
    <cellStyle name="Percent 3 20 16" xfId="28737" xr:uid="{00000000-0005-0000-0000-00003D700000}"/>
    <cellStyle name="Percent 3 20 16 2" xfId="28738" xr:uid="{00000000-0005-0000-0000-00003E700000}"/>
    <cellStyle name="Percent 3 20 17" xfId="28739" xr:uid="{00000000-0005-0000-0000-00003F700000}"/>
    <cellStyle name="Percent 3 20 17 2" xfId="28740" xr:uid="{00000000-0005-0000-0000-000040700000}"/>
    <cellStyle name="Percent 3 20 18" xfId="28741" xr:uid="{00000000-0005-0000-0000-000041700000}"/>
    <cellStyle name="Percent 3 20 18 2" xfId="28742" xr:uid="{00000000-0005-0000-0000-000042700000}"/>
    <cellStyle name="Percent 3 20 19" xfId="28743" xr:uid="{00000000-0005-0000-0000-000043700000}"/>
    <cellStyle name="Percent 3 20 19 2" xfId="28744" xr:uid="{00000000-0005-0000-0000-000044700000}"/>
    <cellStyle name="Percent 3 20 2" xfId="28745" xr:uid="{00000000-0005-0000-0000-000045700000}"/>
    <cellStyle name="Percent 3 20 2 2" xfId="28746" xr:uid="{00000000-0005-0000-0000-000046700000}"/>
    <cellStyle name="Percent 3 20 20" xfId="28747" xr:uid="{00000000-0005-0000-0000-000047700000}"/>
    <cellStyle name="Percent 3 20 20 2" xfId="28748" xr:uid="{00000000-0005-0000-0000-000048700000}"/>
    <cellStyle name="Percent 3 20 21" xfId="28749" xr:uid="{00000000-0005-0000-0000-000049700000}"/>
    <cellStyle name="Percent 3 20 21 2" xfId="28750" xr:uid="{00000000-0005-0000-0000-00004A700000}"/>
    <cellStyle name="Percent 3 20 22" xfId="28751" xr:uid="{00000000-0005-0000-0000-00004B700000}"/>
    <cellStyle name="Percent 3 20 22 2" xfId="28752" xr:uid="{00000000-0005-0000-0000-00004C700000}"/>
    <cellStyle name="Percent 3 20 23" xfId="28753" xr:uid="{00000000-0005-0000-0000-00004D700000}"/>
    <cellStyle name="Percent 3 20 23 2" xfId="28754" xr:uid="{00000000-0005-0000-0000-00004E700000}"/>
    <cellStyle name="Percent 3 20 24" xfId="28755" xr:uid="{00000000-0005-0000-0000-00004F700000}"/>
    <cellStyle name="Percent 3 20 24 2" xfId="28756" xr:uid="{00000000-0005-0000-0000-000050700000}"/>
    <cellStyle name="Percent 3 20 25" xfId="28757" xr:uid="{00000000-0005-0000-0000-000051700000}"/>
    <cellStyle name="Percent 3 20 25 2" xfId="28758" xr:uid="{00000000-0005-0000-0000-000052700000}"/>
    <cellStyle name="Percent 3 20 26" xfId="28759" xr:uid="{00000000-0005-0000-0000-000053700000}"/>
    <cellStyle name="Percent 3 20 26 2" xfId="28760" xr:uid="{00000000-0005-0000-0000-000054700000}"/>
    <cellStyle name="Percent 3 20 27" xfId="28761" xr:uid="{00000000-0005-0000-0000-000055700000}"/>
    <cellStyle name="Percent 3 20 27 2" xfId="28762" xr:uid="{00000000-0005-0000-0000-000056700000}"/>
    <cellStyle name="Percent 3 20 28" xfId="28763" xr:uid="{00000000-0005-0000-0000-000057700000}"/>
    <cellStyle name="Percent 3 20 28 2" xfId="28764" xr:uid="{00000000-0005-0000-0000-000058700000}"/>
    <cellStyle name="Percent 3 20 29" xfId="28765" xr:uid="{00000000-0005-0000-0000-000059700000}"/>
    <cellStyle name="Percent 3 20 29 2" xfId="28766" xr:uid="{00000000-0005-0000-0000-00005A700000}"/>
    <cellStyle name="Percent 3 20 3" xfId="28767" xr:uid="{00000000-0005-0000-0000-00005B700000}"/>
    <cellStyle name="Percent 3 20 3 2" xfId="28768" xr:uid="{00000000-0005-0000-0000-00005C700000}"/>
    <cellStyle name="Percent 3 20 30" xfId="28769" xr:uid="{00000000-0005-0000-0000-00005D700000}"/>
    <cellStyle name="Percent 3 20 30 2" xfId="28770" xr:uid="{00000000-0005-0000-0000-00005E700000}"/>
    <cellStyle name="Percent 3 20 31" xfId="28771" xr:uid="{00000000-0005-0000-0000-00005F700000}"/>
    <cellStyle name="Percent 3 20 31 2" xfId="28772" xr:uid="{00000000-0005-0000-0000-000060700000}"/>
    <cellStyle name="Percent 3 20 32" xfId="28773" xr:uid="{00000000-0005-0000-0000-000061700000}"/>
    <cellStyle name="Percent 3 20 32 2" xfId="28774" xr:uid="{00000000-0005-0000-0000-000062700000}"/>
    <cellStyle name="Percent 3 20 33" xfId="28775" xr:uid="{00000000-0005-0000-0000-000063700000}"/>
    <cellStyle name="Percent 3 20 33 2" xfId="28776" xr:uid="{00000000-0005-0000-0000-000064700000}"/>
    <cellStyle name="Percent 3 20 34" xfId="28777" xr:uid="{00000000-0005-0000-0000-000065700000}"/>
    <cellStyle name="Percent 3 20 34 2" xfId="28778" xr:uid="{00000000-0005-0000-0000-000066700000}"/>
    <cellStyle name="Percent 3 20 35" xfId="28779" xr:uid="{00000000-0005-0000-0000-000067700000}"/>
    <cellStyle name="Percent 3 20 35 2" xfId="28780" xr:uid="{00000000-0005-0000-0000-000068700000}"/>
    <cellStyle name="Percent 3 20 36" xfId="28781" xr:uid="{00000000-0005-0000-0000-000069700000}"/>
    <cellStyle name="Percent 3 20 36 2" xfId="28782" xr:uid="{00000000-0005-0000-0000-00006A700000}"/>
    <cellStyle name="Percent 3 20 37" xfId="28783" xr:uid="{00000000-0005-0000-0000-00006B700000}"/>
    <cellStyle name="Percent 3 20 37 2" xfId="28784" xr:uid="{00000000-0005-0000-0000-00006C700000}"/>
    <cellStyle name="Percent 3 20 38" xfId="28785" xr:uid="{00000000-0005-0000-0000-00006D700000}"/>
    <cellStyle name="Percent 3 20 38 2" xfId="28786" xr:uid="{00000000-0005-0000-0000-00006E700000}"/>
    <cellStyle name="Percent 3 20 39" xfId="28787" xr:uid="{00000000-0005-0000-0000-00006F700000}"/>
    <cellStyle name="Percent 3 20 4" xfId="28788" xr:uid="{00000000-0005-0000-0000-000070700000}"/>
    <cellStyle name="Percent 3 20 4 2" xfId="28789" xr:uid="{00000000-0005-0000-0000-000071700000}"/>
    <cellStyle name="Percent 3 20 5" xfId="28790" xr:uid="{00000000-0005-0000-0000-000072700000}"/>
    <cellStyle name="Percent 3 20 5 2" xfId="28791" xr:uid="{00000000-0005-0000-0000-000073700000}"/>
    <cellStyle name="Percent 3 20 6" xfId="28792" xr:uid="{00000000-0005-0000-0000-000074700000}"/>
    <cellStyle name="Percent 3 20 6 2" xfId="28793" xr:uid="{00000000-0005-0000-0000-000075700000}"/>
    <cellStyle name="Percent 3 20 7" xfId="28794" xr:uid="{00000000-0005-0000-0000-000076700000}"/>
    <cellStyle name="Percent 3 20 7 2" xfId="28795" xr:uid="{00000000-0005-0000-0000-000077700000}"/>
    <cellStyle name="Percent 3 20 8" xfId="28796" xr:uid="{00000000-0005-0000-0000-000078700000}"/>
    <cellStyle name="Percent 3 20 8 2" xfId="28797" xr:uid="{00000000-0005-0000-0000-000079700000}"/>
    <cellStyle name="Percent 3 20 9" xfId="28798" xr:uid="{00000000-0005-0000-0000-00007A700000}"/>
    <cellStyle name="Percent 3 20 9 2" xfId="28799" xr:uid="{00000000-0005-0000-0000-00007B700000}"/>
    <cellStyle name="Percent 3 21" xfId="28800" xr:uid="{00000000-0005-0000-0000-00007C700000}"/>
    <cellStyle name="Percent 3 21 10" xfId="28801" xr:uid="{00000000-0005-0000-0000-00007D700000}"/>
    <cellStyle name="Percent 3 21 10 2" xfId="28802" xr:uid="{00000000-0005-0000-0000-00007E700000}"/>
    <cellStyle name="Percent 3 21 11" xfId="28803" xr:uid="{00000000-0005-0000-0000-00007F700000}"/>
    <cellStyle name="Percent 3 21 11 2" xfId="28804" xr:uid="{00000000-0005-0000-0000-000080700000}"/>
    <cellStyle name="Percent 3 21 12" xfId="28805" xr:uid="{00000000-0005-0000-0000-000081700000}"/>
    <cellStyle name="Percent 3 21 12 2" xfId="28806" xr:uid="{00000000-0005-0000-0000-000082700000}"/>
    <cellStyle name="Percent 3 21 13" xfId="28807" xr:uid="{00000000-0005-0000-0000-000083700000}"/>
    <cellStyle name="Percent 3 21 13 2" xfId="28808" xr:uid="{00000000-0005-0000-0000-000084700000}"/>
    <cellStyle name="Percent 3 21 14" xfId="28809" xr:uid="{00000000-0005-0000-0000-000085700000}"/>
    <cellStyle name="Percent 3 21 14 2" xfId="28810" xr:uid="{00000000-0005-0000-0000-000086700000}"/>
    <cellStyle name="Percent 3 21 15" xfId="28811" xr:uid="{00000000-0005-0000-0000-000087700000}"/>
    <cellStyle name="Percent 3 21 15 2" xfId="28812" xr:uid="{00000000-0005-0000-0000-000088700000}"/>
    <cellStyle name="Percent 3 21 16" xfId="28813" xr:uid="{00000000-0005-0000-0000-000089700000}"/>
    <cellStyle name="Percent 3 21 16 2" xfId="28814" xr:uid="{00000000-0005-0000-0000-00008A700000}"/>
    <cellStyle name="Percent 3 21 17" xfId="28815" xr:uid="{00000000-0005-0000-0000-00008B700000}"/>
    <cellStyle name="Percent 3 21 17 2" xfId="28816" xr:uid="{00000000-0005-0000-0000-00008C700000}"/>
    <cellStyle name="Percent 3 21 18" xfId="28817" xr:uid="{00000000-0005-0000-0000-00008D700000}"/>
    <cellStyle name="Percent 3 21 18 2" xfId="28818" xr:uid="{00000000-0005-0000-0000-00008E700000}"/>
    <cellStyle name="Percent 3 21 19" xfId="28819" xr:uid="{00000000-0005-0000-0000-00008F700000}"/>
    <cellStyle name="Percent 3 21 19 2" xfId="28820" xr:uid="{00000000-0005-0000-0000-000090700000}"/>
    <cellStyle name="Percent 3 21 2" xfId="28821" xr:uid="{00000000-0005-0000-0000-000091700000}"/>
    <cellStyle name="Percent 3 21 2 2" xfId="28822" xr:uid="{00000000-0005-0000-0000-000092700000}"/>
    <cellStyle name="Percent 3 21 20" xfId="28823" xr:uid="{00000000-0005-0000-0000-000093700000}"/>
    <cellStyle name="Percent 3 21 20 2" xfId="28824" xr:uid="{00000000-0005-0000-0000-000094700000}"/>
    <cellStyle name="Percent 3 21 21" xfId="28825" xr:uid="{00000000-0005-0000-0000-000095700000}"/>
    <cellStyle name="Percent 3 21 21 2" xfId="28826" xr:uid="{00000000-0005-0000-0000-000096700000}"/>
    <cellStyle name="Percent 3 21 22" xfId="28827" xr:uid="{00000000-0005-0000-0000-000097700000}"/>
    <cellStyle name="Percent 3 21 22 2" xfId="28828" xr:uid="{00000000-0005-0000-0000-000098700000}"/>
    <cellStyle name="Percent 3 21 23" xfId="28829" xr:uid="{00000000-0005-0000-0000-000099700000}"/>
    <cellStyle name="Percent 3 21 23 2" xfId="28830" xr:uid="{00000000-0005-0000-0000-00009A700000}"/>
    <cellStyle name="Percent 3 21 24" xfId="28831" xr:uid="{00000000-0005-0000-0000-00009B700000}"/>
    <cellStyle name="Percent 3 21 24 2" xfId="28832" xr:uid="{00000000-0005-0000-0000-00009C700000}"/>
    <cellStyle name="Percent 3 21 25" xfId="28833" xr:uid="{00000000-0005-0000-0000-00009D700000}"/>
    <cellStyle name="Percent 3 21 25 2" xfId="28834" xr:uid="{00000000-0005-0000-0000-00009E700000}"/>
    <cellStyle name="Percent 3 21 26" xfId="28835" xr:uid="{00000000-0005-0000-0000-00009F700000}"/>
    <cellStyle name="Percent 3 21 26 2" xfId="28836" xr:uid="{00000000-0005-0000-0000-0000A0700000}"/>
    <cellStyle name="Percent 3 21 27" xfId="28837" xr:uid="{00000000-0005-0000-0000-0000A1700000}"/>
    <cellStyle name="Percent 3 21 27 2" xfId="28838" xr:uid="{00000000-0005-0000-0000-0000A2700000}"/>
    <cellStyle name="Percent 3 21 28" xfId="28839" xr:uid="{00000000-0005-0000-0000-0000A3700000}"/>
    <cellStyle name="Percent 3 21 28 2" xfId="28840" xr:uid="{00000000-0005-0000-0000-0000A4700000}"/>
    <cellStyle name="Percent 3 21 29" xfId="28841" xr:uid="{00000000-0005-0000-0000-0000A5700000}"/>
    <cellStyle name="Percent 3 21 29 2" xfId="28842" xr:uid="{00000000-0005-0000-0000-0000A6700000}"/>
    <cellStyle name="Percent 3 21 3" xfId="28843" xr:uid="{00000000-0005-0000-0000-0000A7700000}"/>
    <cellStyle name="Percent 3 21 3 2" xfId="28844" xr:uid="{00000000-0005-0000-0000-0000A8700000}"/>
    <cellStyle name="Percent 3 21 30" xfId="28845" xr:uid="{00000000-0005-0000-0000-0000A9700000}"/>
    <cellStyle name="Percent 3 21 30 2" xfId="28846" xr:uid="{00000000-0005-0000-0000-0000AA700000}"/>
    <cellStyle name="Percent 3 21 31" xfId="28847" xr:uid="{00000000-0005-0000-0000-0000AB700000}"/>
    <cellStyle name="Percent 3 21 31 2" xfId="28848" xr:uid="{00000000-0005-0000-0000-0000AC700000}"/>
    <cellStyle name="Percent 3 21 32" xfId="28849" xr:uid="{00000000-0005-0000-0000-0000AD700000}"/>
    <cellStyle name="Percent 3 21 32 2" xfId="28850" xr:uid="{00000000-0005-0000-0000-0000AE700000}"/>
    <cellStyle name="Percent 3 21 33" xfId="28851" xr:uid="{00000000-0005-0000-0000-0000AF700000}"/>
    <cellStyle name="Percent 3 21 33 2" xfId="28852" xr:uid="{00000000-0005-0000-0000-0000B0700000}"/>
    <cellStyle name="Percent 3 21 34" xfId="28853" xr:uid="{00000000-0005-0000-0000-0000B1700000}"/>
    <cellStyle name="Percent 3 21 34 2" xfId="28854" xr:uid="{00000000-0005-0000-0000-0000B2700000}"/>
    <cellStyle name="Percent 3 21 35" xfId="28855" xr:uid="{00000000-0005-0000-0000-0000B3700000}"/>
    <cellStyle name="Percent 3 21 35 2" xfId="28856" xr:uid="{00000000-0005-0000-0000-0000B4700000}"/>
    <cellStyle name="Percent 3 21 36" xfId="28857" xr:uid="{00000000-0005-0000-0000-0000B5700000}"/>
    <cellStyle name="Percent 3 21 36 2" xfId="28858" xr:uid="{00000000-0005-0000-0000-0000B6700000}"/>
    <cellStyle name="Percent 3 21 37" xfId="28859" xr:uid="{00000000-0005-0000-0000-0000B7700000}"/>
    <cellStyle name="Percent 3 21 37 2" xfId="28860" xr:uid="{00000000-0005-0000-0000-0000B8700000}"/>
    <cellStyle name="Percent 3 21 38" xfId="28861" xr:uid="{00000000-0005-0000-0000-0000B9700000}"/>
    <cellStyle name="Percent 3 21 38 2" xfId="28862" xr:uid="{00000000-0005-0000-0000-0000BA700000}"/>
    <cellStyle name="Percent 3 21 39" xfId="28863" xr:uid="{00000000-0005-0000-0000-0000BB700000}"/>
    <cellStyle name="Percent 3 21 4" xfId="28864" xr:uid="{00000000-0005-0000-0000-0000BC700000}"/>
    <cellStyle name="Percent 3 21 4 2" xfId="28865" xr:uid="{00000000-0005-0000-0000-0000BD700000}"/>
    <cellStyle name="Percent 3 21 5" xfId="28866" xr:uid="{00000000-0005-0000-0000-0000BE700000}"/>
    <cellStyle name="Percent 3 21 5 2" xfId="28867" xr:uid="{00000000-0005-0000-0000-0000BF700000}"/>
    <cellStyle name="Percent 3 21 6" xfId="28868" xr:uid="{00000000-0005-0000-0000-0000C0700000}"/>
    <cellStyle name="Percent 3 21 6 2" xfId="28869" xr:uid="{00000000-0005-0000-0000-0000C1700000}"/>
    <cellStyle name="Percent 3 21 7" xfId="28870" xr:uid="{00000000-0005-0000-0000-0000C2700000}"/>
    <cellStyle name="Percent 3 21 7 2" xfId="28871" xr:uid="{00000000-0005-0000-0000-0000C3700000}"/>
    <cellStyle name="Percent 3 21 8" xfId="28872" xr:uid="{00000000-0005-0000-0000-0000C4700000}"/>
    <cellStyle name="Percent 3 21 8 2" xfId="28873" xr:uid="{00000000-0005-0000-0000-0000C5700000}"/>
    <cellStyle name="Percent 3 21 9" xfId="28874" xr:uid="{00000000-0005-0000-0000-0000C6700000}"/>
    <cellStyle name="Percent 3 21 9 2" xfId="28875" xr:uid="{00000000-0005-0000-0000-0000C7700000}"/>
    <cellStyle name="Percent 3 22" xfId="28876" xr:uid="{00000000-0005-0000-0000-0000C8700000}"/>
    <cellStyle name="Percent 3 22 10" xfId="28877" xr:uid="{00000000-0005-0000-0000-0000C9700000}"/>
    <cellStyle name="Percent 3 22 10 2" xfId="28878" xr:uid="{00000000-0005-0000-0000-0000CA700000}"/>
    <cellStyle name="Percent 3 22 11" xfId="28879" xr:uid="{00000000-0005-0000-0000-0000CB700000}"/>
    <cellStyle name="Percent 3 22 11 2" xfId="28880" xr:uid="{00000000-0005-0000-0000-0000CC700000}"/>
    <cellStyle name="Percent 3 22 12" xfId="28881" xr:uid="{00000000-0005-0000-0000-0000CD700000}"/>
    <cellStyle name="Percent 3 22 12 2" xfId="28882" xr:uid="{00000000-0005-0000-0000-0000CE700000}"/>
    <cellStyle name="Percent 3 22 13" xfId="28883" xr:uid="{00000000-0005-0000-0000-0000CF700000}"/>
    <cellStyle name="Percent 3 22 13 2" xfId="28884" xr:uid="{00000000-0005-0000-0000-0000D0700000}"/>
    <cellStyle name="Percent 3 22 14" xfId="28885" xr:uid="{00000000-0005-0000-0000-0000D1700000}"/>
    <cellStyle name="Percent 3 22 14 2" xfId="28886" xr:uid="{00000000-0005-0000-0000-0000D2700000}"/>
    <cellStyle name="Percent 3 22 15" xfId="28887" xr:uid="{00000000-0005-0000-0000-0000D3700000}"/>
    <cellStyle name="Percent 3 22 15 2" xfId="28888" xr:uid="{00000000-0005-0000-0000-0000D4700000}"/>
    <cellStyle name="Percent 3 22 16" xfId="28889" xr:uid="{00000000-0005-0000-0000-0000D5700000}"/>
    <cellStyle name="Percent 3 22 16 2" xfId="28890" xr:uid="{00000000-0005-0000-0000-0000D6700000}"/>
    <cellStyle name="Percent 3 22 17" xfId="28891" xr:uid="{00000000-0005-0000-0000-0000D7700000}"/>
    <cellStyle name="Percent 3 22 17 2" xfId="28892" xr:uid="{00000000-0005-0000-0000-0000D8700000}"/>
    <cellStyle name="Percent 3 22 18" xfId="28893" xr:uid="{00000000-0005-0000-0000-0000D9700000}"/>
    <cellStyle name="Percent 3 22 18 2" xfId="28894" xr:uid="{00000000-0005-0000-0000-0000DA700000}"/>
    <cellStyle name="Percent 3 22 19" xfId="28895" xr:uid="{00000000-0005-0000-0000-0000DB700000}"/>
    <cellStyle name="Percent 3 22 19 2" xfId="28896" xr:uid="{00000000-0005-0000-0000-0000DC700000}"/>
    <cellStyle name="Percent 3 22 2" xfId="28897" xr:uid="{00000000-0005-0000-0000-0000DD700000}"/>
    <cellStyle name="Percent 3 22 2 2" xfId="28898" xr:uid="{00000000-0005-0000-0000-0000DE700000}"/>
    <cellStyle name="Percent 3 22 20" xfId="28899" xr:uid="{00000000-0005-0000-0000-0000DF700000}"/>
    <cellStyle name="Percent 3 22 20 2" xfId="28900" xr:uid="{00000000-0005-0000-0000-0000E0700000}"/>
    <cellStyle name="Percent 3 22 21" xfId="28901" xr:uid="{00000000-0005-0000-0000-0000E1700000}"/>
    <cellStyle name="Percent 3 22 21 2" xfId="28902" xr:uid="{00000000-0005-0000-0000-0000E2700000}"/>
    <cellStyle name="Percent 3 22 22" xfId="28903" xr:uid="{00000000-0005-0000-0000-0000E3700000}"/>
    <cellStyle name="Percent 3 22 22 2" xfId="28904" xr:uid="{00000000-0005-0000-0000-0000E4700000}"/>
    <cellStyle name="Percent 3 22 23" xfId="28905" xr:uid="{00000000-0005-0000-0000-0000E5700000}"/>
    <cellStyle name="Percent 3 22 23 2" xfId="28906" xr:uid="{00000000-0005-0000-0000-0000E6700000}"/>
    <cellStyle name="Percent 3 22 24" xfId="28907" xr:uid="{00000000-0005-0000-0000-0000E7700000}"/>
    <cellStyle name="Percent 3 22 24 2" xfId="28908" xr:uid="{00000000-0005-0000-0000-0000E8700000}"/>
    <cellStyle name="Percent 3 22 25" xfId="28909" xr:uid="{00000000-0005-0000-0000-0000E9700000}"/>
    <cellStyle name="Percent 3 22 25 2" xfId="28910" xr:uid="{00000000-0005-0000-0000-0000EA700000}"/>
    <cellStyle name="Percent 3 22 26" xfId="28911" xr:uid="{00000000-0005-0000-0000-0000EB700000}"/>
    <cellStyle name="Percent 3 22 26 2" xfId="28912" xr:uid="{00000000-0005-0000-0000-0000EC700000}"/>
    <cellStyle name="Percent 3 22 27" xfId="28913" xr:uid="{00000000-0005-0000-0000-0000ED700000}"/>
    <cellStyle name="Percent 3 22 27 2" xfId="28914" xr:uid="{00000000-0005-0000-0000-0000EE700000}"/>
    <cellStyle name="Percent 3 22 28" xfId="28915" xr:uid="{00000000-0005-0000-0000-0000EF700000}"/>
    <cellStyle name="Percent 3 22 28 2" xfId="28916" xr:uid="{00000000-0005-0000-0000-0000F0700000}"/>
    <cellStyle name="Percent 3 22 29" xfId="28917" xr:uid="{00000000-0005-0000-0000-0000F1700000}"/>
    <cellStyle name="Percent 3 22 29 2" xfId="28918" xr:uid="{00000000-0005-0000-0000-0000F2700000}"/>
    <cellStyle name="Percent 3 22 3" xfId="28919" xr:uid="{00000000-0005-0000-0000-0000F3700000}"/>
    <cellStyle name="Percent 3 22 3 2" xfId="28920" xr:uid="{00000000-0005-0000-0000-0000F4700000}"/>
    <cellStyle name="Percent 3 22 30" xfId="28921" xr:uid="{00000000-0005-0000-0000-0000F5700000}"/>
    <cellStyle name="Percent 3 22 30 2" xfId="28922" xr:uid="{00000000-0005-0000-0000-0000F6700000}"/>
    <cellStyle name="Percent 3 22 31" xfId="28923" xr:uid="{00000000-0005-0000-0000-0000F7700000}"/>
    <cellStyle name="Percent 3 22 31 2" xfId="28924" xr:uid="{00000000-0005-0000-0000-0000F8700000}"/>
    <cellStyle name="Percent 3 22 32" xfId="28925" xr:uid="{00000000-0005-0000-0000-0000F9700000}"/>
    <cellStyle name="Percent 3 22 32 2" xfId="28926" xr:uid="{00000000-0005-0000-0000-0000FA700000}"/>
    <cellStyle name="Percent 3 22 33" xfId="28927" xr:uid="{00000000-0005-0000-0000-0000FB700000}"/>
    <cellStyle name="Percent 3 22 33 2" xfId="28928" xr:uid="{00000000-0005-0000-0000-0000FC700000}"/>
    <cellStyle name="Percent 3 22 34" xfId="28929" xr:uid="{00000000-0005-0000-0000-0000FD700000}"/>
    <cellStyle name="Percent 3 22 34 2" xfId="28930" xr:uid="{00000000-0005-0000-0000-0000FE700000}"/>
    <cellStyle name="Percent 3 22 35" xfId="28931" xr:uid="{00000000-0005-0000-0000-0000FF700000}"/>
    <cellStyle name="Percent 3 22 35 2" xfId="28932" xr:uid="{00000000-0005-0000-0000-000000710000}"/>
    <cellStyle name="Percent 3 22 36" xfId="28933" xr:uid="{00000000-0005-0000-0000-000001710000}"/>
    <cellStyle name="Percent 3 22 36 2" xfId="28934" xr:uid="{00000000-0005-0000-0000-000002710000}"/>
    <cellStyle name="Percent 3 22 37" xfId="28935" xr:uid="{00000000-0005-0000-0000-000003710000}"/>
    <cellStyle name="Percent 3 22 37 2" xfId="28936" xr:uid="{00000000-0005-0000-0000-000004710000}"/>
    <cellStyle name="Percent 3 22 38" xfId="28937" xr:uid="{00000000-0005-0000-0000-000005710000}"/>
    <cellStyle name="Percent 3 22 38 2" xfId="28938" xr:uid="{00000000-0005-0000-0000-000006710000}"/>
    <cellStyle name="Percent 3 22 39" xfId="28939" xr:uid="{00000000-0005-0000-0000-000007710000}"/>
    <cellStyle name="Percent 3 22 4" xfId="28940" xr:uid="{00000000-0005-0000-0000-000008710000}"/>
    <cellStyle name="Percent 3 22 4 2" xfId="28941" xr:uid="{00000000-0005-0000-0000-000009710000}"/>
    <cellStyle name="Percent 3 22 5" xfId="28942" xr:uid="{00000000-0005-0000-0000-00000A710000}"/>
    <cellStyle name="Percent 3 22 5 2" xfId="28943" xr:uid="{00000000-0005-0000-0000-00000B710000}"/>
    <cellStyle name="Percent 3 22 6" xfId="28944" xr:uid="{00000000-0005-0000-0000-00000C710000}"/>
    <cellStyle name="Percent 3 22 6 2" xfId="28945" xr:uid="{00000000-0005-0000-0000-00000D710000}"/>
    <cellStyle name="Percent 3 22 7" xfId="28946" xr:uid="{00000000-0005-0000-0000-00000E710000}"/>
    <cellStyle name="Percent 3 22 7 2" xfId="28947" xr:uid="{00000000-0005-0000-0000-00000F710000}"/>
    <cellStyle name="Percent 3 22 8" xfId="28948" xr:uid="{00000000-0005-0000-0000-000010710000}"/>
    <cellStyle name="Percent 3 22 8 2" xfId="28949" xr:uid="{00000000-0005-0000-0000-000011710000}"/>
    <cellStyle name="Percent 3 22 9" xfId="28950" xr:uid="{00000000-0005-0000-0000-000012710000}"/>
    <cellStyle name="Percent 3 22 9 2" xfId="28951" xr:uid="{00000000-0005-0000-0000-000013710000}"/>
    <cellStyle name="Percent 3 23" xfId="28952" xr:uid="{00000000-0005-0000-0000-000014710000}"/>
    <cellStyle name="Percent 3 23 10" xfId="28953" xr:uid="{00000000-0005-0000-0000-000015710000}"/>
    <cellStyle name="Percent 3 23 10 2" xfId="28954" xr:uid="{00000000-0005-0000-0000-000016710000}"/>
    <cellStyle name="Percent 3 23 11" xfId="28955" xr:uid="{00000000-0005-0000-0000-000017710000}"/>
    <cellStyle name="Percent 3 23 11 2" xfId="28956" xr:uid="{00000000-0005-0000-0000-000018710000}"/>
    <cellStyle name="Percent 3 23 12" xfId="28957" xr:uid="{00000000-0005-0000-0000-000019710000}"/>
    <cellStyle name="Percent 3 23 12 2" xfId="28958" xr:uid="{00000000-0005-0000-0000-00001A710000}"/>
    <cellStyle name="Percent 3 23 13" xfId="28959" xr:uid="{00000000-0005-0000-0000-00001B710000}"/>
    <cellStyle name="Percent 3 23 13 2" xfId="28960" xr:uid="{00000000-0005-0000-0000-00001C710000}"/>
    <cellStyle name="Percent 3 23 14" xfId="28961" xr:uid="{00000000-0005-0000-0000-00001D710000}"/>
    <cellStyle name="Percent 3 23 14 2" xfId="28962" xr:uid="{00000000-0005-0000-0000-00001E710000}"/>
    <cellStyle name="Percent 3 23 15" xfId="28963" xr:uid="{00000000-0005-0000-0000-00001F710000}"/>
    <cellStyle name="Percent 3 23 15 2" xfId="28964" xr:uid="{00000000-0005-0000-0000-000020710000}"/>
    <cellStyle name="Percent 3 23 16" xfId="28965" xr:uid="{00000000-0005-0000-0000-000021710000}"/>
    <cellStyle name="Percent 3 23 16 2" xfId="28966" xr:uid="{00000000-0005-0000-0000-000022710000}"/>
    <cellStyle name="Percent 3 23 17" xfId="28967" xr:uid="{00000000-0005-0000-0000-000023710000}"/>
    <cellStyle name="Percent 3 23 17 2" xfId="28968" xr:uid="{00000000-0005-0000-0000-000024710000}"/>
    <cellStyle name="Percent 3 23 18" xfId="28969" xr:uid="{00000000-0005-0000-0000-000025710000}"/>
    <cellStyle name="Percent 3 23 18 2" xfId="28970" xr:uid="{00000000-0005-0000-0000-000026710000}"/>
    <cellStyle name="Percent 3 23 19" xfId="28971" xr:uid="{00000000-0005-0000-0000-000027710000}"/>
    <cellStyle name="Percent 3 23 19 2" xfId="28972" xr:uid="{00000000-0005-0000-0000-000028710000}"/>
    <cellStyle name="Percent 3 23 2" xfId="28973" xr:uid="{00000000-0005-0000-0000-000029710000}"/>
    <cellStyle name="Percent 3 23 2 2" xfId="28974" xr:uid="{00000000-0005-0000-0000-00002A710000}"/>
    <cellStyle name="Percent 3 23 20" xfId="28975" xr:uid="{00000000-0005-0000-0000-00002B710000}"/>
    <cellStyle name="Percent 3 23 20 2" xfId="28976" xr:uid="{00000000-0005-0000-0000-00002C710000}"/>
    <cellStyle name="Percent 3 23 21" xfId="28977" xr:uid="{00000000-0005-0000-0000-00002D710000}"/>
    <cellStyle name="Percent 3 23 21 2" xfId="28978" xr:uid="{00000000-0005-0000-0000-00002E710000}"/>
    <cellStyle name="Percent 3 23 22" xfId="28979" xr:uid="{00000000-0005-0000-0000-00002F710000}"/>
    <cellStyle name="Percent 3 23 22 2" xfId="28980" xr:uid="{00000000-0005-0000-0000-000030710000}"/>
    <cellStyle name="Percent 3 23 23" xfId="28981" xr:uid="{00000000-0005-0000-0000-000031710000}"/>
    <cellStyle name="Percent 3 23 23 2" xfId="28982" xr:uid="{00000000-0005-0000-0000-000032710000}"/>
    <cellStyle name="Percent 3 23 24" xfId="28983" xr:uid="{00000000-0005-0000-0000-000033710000}"/>
    <cellStyle name="Percent 3 23 24 2" xfId="28984" xr:uid="{00000000-0005-0000-0000-000034710000}"/>
    <cellStyle name="Percent 3 23 25" xfId="28985" xr:uid="{00000000-0005-0000-0000-000035710000}"/>
    <cellStyle name="Percent 3 23 25 2" xfId="28986" xr:uid="{00000000-0005-0000-0000-000036710000}"/>
    <cellStyle name="Percent 3 23 26" xfId="28987" xr:uid="{00000000-0005-0000-0000-000037710000}"/>
    <cellStyle name="Percent 3 23 26 2" xfId="28988" xr:uid="{00000000-0005-0000-0000-000038710000}"/>
    <cellStyle name="Percent 3 23 27" xfId="28989" xr:uid="{00000000-0005-0000-0000-000039710000}"/>
    <cellStyle name="Percent 3 23 27 2" xfId="28990" xr:uid="{00000000-0005-0000-0000-00003A710000}"/>
    <cellStyle name="Percent 3 23 28" xfId="28991" xr:uid="{00000000-0005-0000-0000-00003B710000}"/>
    <cellStyle name="Percent 3 23 28 2" xfId="28992" xr:uid="{00000000-0005-0000-0000-00003C710000}"/>
    <cellStyle name="Percent 3 23 29" xfId="28993" xr:uid="{00000000-0005-0000-0000-00003D710000}"/>
    <cellStyle name="Percent 3 23 29 2" xfId="28994" xr:uid="{00000000-0005-0000-0000-00003E710000}"/>
    <cellStyle name="Percent 3 23 3" xfId="28995" xr:uid="{00000000-0005-0000-0000-00003F710000}"/>
    <cellStyle name="Percent 3 23 3 2" xfId="28996" xr:uid="{00000000-0005-0000-0000-000040710000}"/>
    <cellStyle name="Percent 3 23 30" xfId="28997" xr:uid="{00000000-0005-0000-0000-000041710000}"/>
    <cellStyle name="Percent 3 23 30 2" xfId="28998" xr:uid="{00000000-0005-0000-0000-000042710000}"/>
    <cellStyle name="Percent 3 23 31" xfId="28999" xr:uid="{00000000-0005-0000-0000-000043710000}"/>
    <cellStyle name="Percent 3 23 31 2" xfId="29000" xr:uid="{00000000-0005-0000-0000-000044710000}"/>
    <cellStyle name="Percent 3 23 32" xfId="29001" xr:uid="{00000000-0005-0000-0000-000045710000}"/>
    <cellStyle name="Percent 3 23 32 2" xfId="29002" xr:uid="{00000000-0005-0000-0000-000046710000}"/>
    <cellStyle name="Percent 3 23 33" xfId="29003" xr:uid="{00000000-0005-0000-0000-000047710000}"/>
    <cellStyle name="Percent 3 23 33 2" xfId="29004" xr:uid="{00000000-0005-0000-0000-000048710000}"/>
    <cellStyle name="Percent 3 23 34" xfId="29005" xr:uid="{00000000-0005-0000-0000-000049710000}"/>
    <cellStyle name="Percent 3 23 34 2" xfId="29006" xr:uid="{00000000-0005-0000-0000-00004A710000}"/>
    <cellStyle name="Percent 3 23 35" xfId="29007" xr:uid="{00000000-0005-0000-0000-00004B710000}"/>
    <cellStyle name="Percent 3 23 35 2" xfId="29008" xr:uid="{00000000-0005-0000-0000-00004C710000}"/>
    <cellStyle name="Percent 3 23 36" xfId="29009" xr:uid="{00000000-0005-0000-0000-00004D710000}"/>
    <cellStyle name="Percent 3 23 36 2" xfId="29010" xr:uid="{00000000-0005-0000-0000-00004E710000}"/>
    <cellStyle name="Percent 3 23 37" xfId="29011" xr:uid="{00000000-0005-0000-0000-00004F710000}"/>
    <cellStyle name="Percent 3 23 37 2" xfId="29012" xr:uid="{00000000-0005-0000-0000-000050710000}"/>
    <cellStyle name="Percent 3 23 38" xfId="29013" xr:uid="{00000000-0005-0000-0000-000051710000}"/>
    <cellStyle name="Percent 3 23 38 2" xfId="29014" xr:uid="{00000000-0005-0000-0000-000052710000}"/>
    <cellStyle name="Percent 3 23 39" xfId="29015" xr:uid="{00000000-0005-0000-0000-000053710000}"/>
    <cellStyle name="Percent 3 23 4" xfId="29016" xr:uid="{00000000-0005-0000-0000-000054710000}"/>
    <cellStyle name="Percent 3 23 4 2" xfId="29017" xr:uid="{00000000-0005-0000-0000-000055710000}"/>
    <cellStyle name="Percent 3 23 5" xfId="29018" xr:uid="{00000000-0005-0000-0000-000056710000}"/>
    <cellStyle name="Percent 3 23 5 2" xfId="29019" xr:uid="{00000000-0005-0000-0000-000057710000}"/>
    <cellStyle name="Percent 3 23 6" xfId="29020" xr:uid="{00000000-0005-0000-0000-000058710000}"/>
    <cellStyle name="Percent 3 23 6 2" xfId="29021" xr:uid="{00000000-0005-0000-0000-000059710000}"/>
    <cellStyle name="Percent 3 23 7" xfId="29022" xr:uid="{00000000-0005-0000-0000-00005A710000}"/>
    <cellStyle name="Percent 3 23 7 2" xfId="29023" xr:uid="{00000000-0005-0000-0000-00005B710000}"/>
    <cellStyle name="Percent 3 23 8" xfId="29024" xr:uid="{00000000-0005-0000-0000-00005C710000}"/>
    <cellStyle name="Percent 3 23 8 2" xfId="29025" xr:uid="{00000000-0005-0000-0000-00005D710000}"/>
    <cellStyle name="Percent 3 23 9" xfId="29026" xr:uid="{00000000-0005-0000-0000-00005E710000}"/>
    <cellStyle name="Percent 3 23 9 2" xfId="29027" xr:uid="{00000000-0005-0000-0000-00005F710000}"/>
    <cellStyle name="Percent 3 24" xfId="29028" xr:uid="{00000000-0005-0000-0000-000060710000}"/>
    <cellStyle name="Percent 3 24 10" xfId="29029" xr:uid="{00000000-0005-0000-0000-000061710000}"/>
    <cellStyle name="Percent 3 24 10 2" xfId="29030" xr:uid="{00000000-0005-0000-0000-000062710000}"/>
    <cellStyle name="Percent 3 24 11" xfId="29031" xr:uid="{00000000-0005-0000-0000-000063710000}"/>
    <cellStyle name="Percent 3 24 11 2" xfId="29032" xr:uid="{00000000-0005-0000-0000-000064710000}"/>
    <cellStyle name="Percent 3 24 12" xfId="29033" xr:uid="{00000000-0005-0000-0000-000065710000}"/>
    <cellStyle name="Percent 3 24 12 2" xfId="29034" xr:uid="{00000000-0005-0000-0000-000066710000}"/>
    <cellStyle name="Percent 3 24 13" xfId="29035" xr:uid="{00000000-0005-0000-0000-000067710000}"/>
    <cellStyle name="Percent 3 24 13 2" xfId="29036" xr:uid="{00000000-0005-0000-0000-000068710000}"/>
    <cellStyle name="Percent 3 24 14" xfId="29037" xr:uid="{00000000-0005-0000-0000-000069710000}"/>
    <cellStyle name="Percent 3 24 14 2" xfId="29038" xr:uid="{00000000-0005-0000-0000-00006A710000}"/>
    <cellStyle name="Percent 3 24 15" xfId="29039" xr:uid="{00000000-0005-0000-0000-00006B710000}"/>
    <cellStyle name="Percent 3 24 15 2" xfId="29040" xr:uid="{00000000-0005-0000-0000-00006C710000}"/>
    <cellStyle name="Percent 3 24 16" xfId="29041" xr:uid="{00000000-0005-0000-0000-00006D710000}"/>
    <cellStyle name="Percent 3 24 16 2" xfId="29042" xr:uid="{00000000-0005-0000-0000-00006E710000}"/>
    <cellStyle name="Percent 3 24 17" xfId="29043" xr:uid="{00000000-0005-0000-0000-00006F710000}"/>
    <cellStyle name="Percent 3 24 17 2" xfId="29044" xr:uid="{00000000-0005-0000-0000-000070710000}"/>
    <cellStyle name="Percent 3 24 18" xfId="29045" xr:uid="{00000000-0005-0000-0000-000071710000}"/>
    <cellStyle name="Percent 3 24 18 2" xfId="29046" xr:uid="{00000000-0005-0000-0000-000072710000}"/>
    <cellStyle name="Percent 3 24 19" xfId="29047" xr:uid="{00000000-0005-0000-0000-000073710000}"/>
    <cellStyle name="Percent 3 24 19 2" xfId="29048" xr:uid="{00000000-0005-0000-0000-000074710000}"/>
    <cellStyle name="Percent 3 24 2" xfId="29049" xr:uid="{00000000-0005-0000-0000-000075710000}"/>
    <cellStyle name="Percent 3 24 2 2" xfId="29050" xr:uid="{00000000-0005-0000-0000-000076710000}"/>
    <cellStyle name="Percent 3 24 20" xfId="29051" xr:uid="{00000000-0005-0000-0000-000077710000}"/>
    <cellStyle name="Percent 3 24 20 2" xfId="29052" xr:uid="{00000000-0005-0000-0000-000078710000}"/>
    <cellStyle name="Percent 3 24 21" xfId="29053" xr:uid="{00000000-0005-0000-0000-000079710000}"/>
    <cellStyle name="Percent 3 24 21 2" xfId="29054" xr:uid="{00000000-0005-0000-0000-00007A710000}"/>
    <cellStyle name="Percent 3 24 22" xfId="29055" xr:uid="{00000000-0005-0000-0000-00007B710000}"/>
    <cellStyle name="Percent 3 24 22 2" xfId="29056" xr:uid="{00000000-0005-0000-0000-00007C710000}"/>
    <cellStyle name="Percent 3 24 23" xfId="29057" xr:uid="{00000000-0005-0000-0000-00007D710000}"/>
    <cellStyle name="Percent 3 24 23 2" xfId="29058" xr:uid="{00000000-0005-0000-0000-00007E710000}"/>
    <cellStyle name="Percent 3 24 24" xfId="29059" xr:uid="{00000000-0005-0000-0000-00007F710000}"/>
    <cellStyle name="Percent 3 24 24 2" xfId="29060" xr:uid="{00000000-0005-0000-0000-000080710000}"/>
    <cellStyle name="Percent 3 24 25" xfId="29061" xr:uid="{00000000-0005-0000-0000-000081710000}"/>
    <cellStyle name="Percent 3 24 25 2" xfId="29062" xr:uid="{00000000-0005-0000-0000-000082710000}"/>
    <cellStyle name="Percent 3 24 26" xfId="29063" xr:uid="{00000000-0005-0000-0000-000083710000}"/>
    <cellStyle name="Percent 3 24 26 2" xfId="29064" xr:uid="{00000000-0005-0000-0000-000084710000}"/>
    <cellStyle name="Percent 3 24 27" xfId="29065" xr:uid="{00000000-0005-0000-0000-000085710000}"/>
    <cellStyle name="Percent 3 24 27 2" xfId="29066" xr:uid="{00000000-0005-0000-0000-000086710000}"/>
    <cellStyle name="Percent 3 24 28" xfId="29067" xr:uid="{00000000-0005-0000-0000-000087710000}"/>
    <cellStyle name="Percent 3 24 28 2" xfId="29068" xr:uid="{00000000-0005-0000-0000-000088710000}"/>
    <cellStyle name="Percent 3 24 29" xfId="29069" xr:uid="{00000000-0005-0000-0000-000089710000}"/>
    <cellStyle name="Percent 3 24 29 2" xfId="29070" xr:uid="{00000000-0005-0000-0000-00008A710000}"/>
    <cellStyle name="Percent 3 24 3" xfId="29071" xr:uid="{00000000-0005-0000-0000-00008B710000}"/>
    <cellStyle name="Percent 3 24 3 2" xfId="29072" xr:uid="{00000000-0005-0000-0000-00008C710000}"/>
    <cellStyle name="Percent 3 24 30" xfId="29073" xr:uid="{00000000-0005-0000-0000-00008D710000}"/>
    <cellStyle name="Percent 3 24 30 2" xfId="29074" xr:uid="{00000000-0005-0000-0000-00008E710000}"/>
    <cellStyle name="Percent 3 24 31" xfId="29075" xr:uid="{00000000-0005-0000-0000-00008F710000}"/>
    <cellStyle name="Percent 3 24 31 2" xfId="29076" xr:uid="{00000000-0005-0000-0000-000090710000}"/>
    <cellStyle name="Percent 3 24 32" xfId="29077" xr:uid="{00000000-0005-0000-0000-000091710000}"/>
    <cellStyle name="Percent 3 24 32 2" xfId="29078" xr:uid="{00000000-0005-0000-0000-000092710000}"/>
    <cellStyle name="Percent 3 24 33" xfId="29079" xr:uid="{00000000-0005-0000-0000-000093710000}"/>
    <cellStyle name="Percent 3 24 33 2" xfId="29080" xr:uid="{00000000-0005-0000-0000-000094710000}"/>
    <cellStyle name="Percent 3 24 34" xfId="29081" xr:uid="{00000000-0005-0000-0000-000095710000}"/>
    <cellStyle name="Percent 3 24 34 2" xfId="29082" xr:uid="{00000000-0005-0000-0000-000096710000}"/>
    <cellStyle name="Percent 3 24 35" xfId="29083" xr:uid="{00000000-0005-0000-0000-000097710000}"/>
    <cellStyle name="Percent 3 24 35 2" xfId="29084" xr:uid="{00000000-0005-0000-0000-000098710000}"/>
    <cellStyle name="Percent 3 24 36" xfId="29085" xr:uid="{00000000-0005-0000-0000-000099710000}"/>
    <cellStyle name="Percent 3 24 36 2" xfId="29086" xr:uid="{00000000-0005-0000-0000-00009A710000}"/>
    <cellStyle name="Percent 3 24 37" xfId="29087" xr:uid="{00000000-0005-0000-0000-00009B710000}"/>
    <cellStyle name="Percent 3 24 37 2" xfId="29088" xr:uid="{00000000-0005-0000-0000-00009C710000}"/>
    <cellStyle name="Percent 3 24 38" xfId="29089" xr:uid="{00000000-0005-0000-0000-00009D710000}"/>
    <cellStyle name="Percent 3 24 38 2" xfId="29090" xr:uid="{00000000-0005-0000-0000-00009E710000}"/>
    <cellStyle name="Percent 3 24 39" xfId="29091" xr:uid="{00000000-0005-0000-0000-00009F710000}"/>
    <cellStyle name="Percent 3 24 4" xfId="29092" xr:uid="{00000000-0005-0000-0000-0000A0710000}"/>
    <cellStyle name="Percent 3 24 4 2" xfId="29093" xr:uid="{00000000-0005-0000-0000-0000A1710000}"/>
    <cellStyle name="Percent 3 24 5" xfId="29094" xr:uid="{00000000-0005-0000-0000-0000A2710000}"/>
    <cellStyle name="Percent 3 24 5 2" xfId="29095" xr:uid="{00000000-0005-0000-0000-0000A3710000}"/>
    <cellStyle name="Percent 3 24 6" xfId="29096" xr:uid="{00000000-0005-0000-0000-0000A4710000}"/>
    <cellStyle name="Percent 3 24 6 2" xfId="29097" xr:uid="{00000000-0005-0000-0000-0000A5710000}"/>
    <cellStyle name="Percent 3 24 7" xfId="29098" xr:uid="{00000000-0005-0000-0000-0000A6710000}"/>
    <cellStyle name="Percent 3 24 7 2" xfId="29099" xr:uid="{00000000-0005-0000-0000-0000A7710000}"/>
    <cellStyle name="Percent 3 24 8" xfId="29100" xr:uid="{00000000-0005-0000-0000-0000A8710000}"/>
    <cellStyle name="Percent 3 24 8 2" xfId="29101" xr:uid="{00000000-0005-0000-0000-0000A9710000}"/>
    <cellStyle name="Percent 3 24 9" xfId="29102" xr:uid="{00000000-0005-0000-0000-0000AA710000}"/>
    <cellStyle name="Percent 3 24 9 2" xfId="29103" xr:uid="{00000000-0005-0000-0000-0000AB710000}"/>
    <cellStyle name="Percent 3 25" xfId="29104" xr:uid="{00000000-0005-0000-0000-0000AC710000}"/>
    <cellStyle name="Percent 3 25 10" xfId="29105" xr:uid="{00000000-0005-0000-0000-0000AD710000}"/>
    <cellStyle name="Percent 3 25 10 2" xfId="29106" xr:uid="{00000000-0005-0000-0000-0000AE710000}"/>
    <cellStyle name="Percent 3 25 11" xfId="29107" xr:uid="{00000000-0005-0000-0000-0000AF710000}"/>
    <cellStyle name="Percent 3 25 11 2" xfId="29108" xr:uid="{00000000-0005-0000-0000-0000B0710000}"/>
    <cellStyle name="Percent 3 25 12" xfId="29109" xr:uid="{00000000-0005-0000-0000-0000B1710000}"/>
    <cellStyle name="Percent 3 25 12 2" xfId="29110" xr:uid="{00000000-0005-0000-0000-0000B2710000}"/>
    <cellStyle name="Percent 3 25 13" xfId="29111" xr:uid="{00000000-0005-0000-0000-0000B3710000}"/>
    <cellStyle name="Percent 3 25 13 2" xfId="29112" xr:uid="{00000000-0005-0000-0000-0000B4710000}"/>
    <cellStyle name="Percent 3 25 14" xfId="29113" xr:uid="{00000000-0005-0000-0000-0000B5710000}"/>
    <cellStyle name="Percent 3 25 14 2" xfId="29114" xr:uid="{00000000-0005-0000-0000-0000B6710000}"/>
    <cellStyle name="Percent 3 25 15" xfId="29115" xr:uid="{00000000-0005-0000-0000-0000B7710000}"/>
    <cellStyle name="Percent 3 25 15 2" xfId="29116" xr:uid="{00000000-0005-0000-0000-0000B8710000}"/>
    <cellStyle name="Percent 3 25 16" xfId="29117" xr:uid="{00000000-0005-0000-0000-0000B9710000}"/>
    <cellStyle name="Percent 3 25 16 2" xfId="29118" xr:uid="{00000000-0005-0000-0000-0000BA710000}"/>
    <cellStyle name="Percent 3 25 17" xfId="29119" xr:uid="{00000000-0005-0000-0000-0000BB710000}"/>
    <cellStyle name="Percent 3 25 17 2" xfId="29120" xr:uid="{00000000-0005-0000-0000-0000BC710000}"/>
    <cellStyle name="Percent 3 25 18" xfId="29121" xr:uid="{00000000-0005-0000-0000-0000BD710000}"/>
    <cellStyle name="Percent 3 25 18 2" xfId="29122" xr:uid="{00000000-0005-0000-0000-0000BE710000}"/>
    <cellStyle name="Percent 3 25 19" xfId="29123" xr:uid="{00000000-0005-0000-0000-0000BF710000}"/>
    <cellStyle name="Percent 3 25 19 2" xfId="29124" xr:uid="{00000000-0005-0000-0000-0000C0710000}"/>
    <cellStyle name="Percent 3 25 2" xfId="29125" xr:uid="{00000000-0005-0000-0000-0000C1710000}"/>
    <cellStyle name="Percent 3 25 2 2" xfId="29126" xr:uid="{00000000-0005-0000-0000-0000C2710000}"/>
    <cellStyle name="Percent 3 25 20" xfId="29127" xr:uid="{00000000-0005-0000-0000-0000C3710000}"/>
    <cellStyle name="Percent 3 25 20 2" xfId="29128" xr:uid="{00000000-0005-0000-0000-0000C4710000}"/>
    <cellStyle name="Percent 3 25 21" xfId="29129" xr:uid="{00000000-0005-0000-0000-0000C5710000}"/>
    <cellStyle name="Percent 3 25 21 2" xfId="29130" xr:uid="{00000000-0005-0000-0000-0000C6710000}"/>
    <cellStyle name="Percent 3 25 22" xfId="29131" xr:uid="{00000000-0005-0000-0000-0000C7710000}"/>
    <cellStyle name="Percent 3 25 22 2" xfId="29132" xr:uid="{00000000-0005-0000-0000-0000C8710000}"/>
    <cellStyle name="Percent 3 25 23" xfId="29133" xr:uid="{00000000-0005-0000-0000-0000C9710000}"/>
    <cellStyle name="Percent 3 25 23 2" xfId="29134" xr:uid="{00000000-0005-0000-0000-0000CA710000}"/>
    <cellStyle name="Percent 3 25 24" xfId="29135" xr:uid="{00000000-0005-0000-0000-0000CB710000}"/>
    <cellStyle name="Percent 3 25 24 2" xfId="29136" xr:uid="{00000000-0005-0000-0000-0000CC710000}"/>
    <cellStyle name="Percent 3 25 25" xfId="29137" xr:uid="{00000000-0005-0000-0000-0000CD710000}"/>
    <cellStyle name="Percent 3 25 25 2" xfId="29138" xr:uid="{00000000-0005-0000-0000-0000CE710000}"/>
    <cellStyle name="Percent 3 25 26" xfId="29139" xr:uid="{00000000-0005-0000-0000-0000CF710000}"/>
    <cellStyle name="Percent 3 25 26 2" xfId="29140" xr:uid="{00000000-0005-0000-0000-0000D0710000}"/>
    <cellStyle name="Percent 3 25 27" xfId="29141" xr:uid="{00000000-0005-0000-0000-0000D1710000}"/>
    <cellStyle name="Percent 3 25 27 2" xfId="29142" xr:uid="{00000000-0005-0000-0000-0000D2710000}"/>
    <cellStyle name="Percent 3 25 28" xfId="29143" xr:uid="{00000000-0005-0000-0000-0000D3710000}"/>
    <cellStyle name="Percent 3 25 28 2" xfId="29144" xr:uid="{00000000-0005-0000-0000-0000D4710000}"/>
    <cellStyle name="Percent 3 25 29" xfId="29145" xr:uid="{00000000-0005-0000-0000-0000D5710000}"/>
    <cellStyle name="Percent 3 25 29 2" xfId="29146" xr:uid="{00000000-0005-0000-0000-0000D6710000}"/>
    <cellStyle name="Percent 3 25 3" xfId="29147" xr:uid="{00000000-0005-0000-0000-0000D7710000}"/>
    <cellStyle name="Percent 3 25 3 2" xfId="29148" xr:uid="{00000000-0005-0000-0000-0000D8710000}"/>
    <cellStyle name="Percent 3 25 30" xfId="29149" xr:uid="{00000000-0005-0000-0000-0000D9710000}"/>
    <cellStyle name="Percent 3 25 30 2" xfId="29150" xr:uid="{00000000-0005-0000-0000-0000DA710000}"/>
    <cellStyle name="Percent 3 25 31" xfId="29151" xr:uid="{00000000-0005-0000-0000-0000DB710000}"/>
    <cellStyle name="Percent 3 25 31 2" xfId="29152" xr:uid="{00000000-0005-0000-0000-0000DC710000}"/>
    <cellStyle name="Percent 3 25 32" xfId="29153" xr:uid="{00000000-0005-0000-0000-0000DD710000}"/>
    <cellStyle name="Percent 3 25 32 2" xfId="29154" xr:uid="{00000000-0005-0000-0000-0000DE710000}"/>
    <cellStyle name="Percent 3 25 33" xfId="29155" xr:uid="{00000000-0005-0000-0000-0000DF710000}"/>
    <cellStyle name="Percent 3 25 33 2" xfId="29156" xr:uid="{00000000-0005-0000-0000-0000E0710000}"/>
    <cellStyle name="Percent 3 25 34" xfId="29157" xr:uid="{00000000-0005-0000-0000-0000E1710000}"/>
    <cellStyle name="Percent 3 25 34 2" xfId="29158" xr:uid="{00000000-0005-0000-0000-0000E2710000}"/>
    <cellStyle name="Percent 3 25 35" xfId="29159" xr:uid="{00000000-0005-0000-0000-0000E3710000}"/>
    <cellStyle name="Percent 3 25 35 2" xfId="29160" xr:uid="{00000000-0005-0000-0000-0000E4710000}"/>
    <cellStyle name="Percent 3 25 36" xfId="29161" xr:uid="{00000000-0005-0000-0000-0000E5710000}"/>
    <cellStyle name="Percent 3 25 36 2" xfId="29162" xr:uid="{00000000-0005-0000-0000-0000E6710000}"/>
    <cellStyle name="Percent 3 25 37" xfId="29163" xr:uid="{00000000-0005-0000-0000-0000E7710000}"/>
    <cellStyle name="Percent 3 25 37 2" xfId="29164" xr:uid="{00000000-0005-0000-0000-0000E8710000}"/>
    <cellStyle name="Percent 3 25 38" xfId="29165" xr:uid="{00000000-0005-0000-0000-0000E9710000}"/>
    <cellStyle name="Percent 3 25 38 2" xfId="29166" xr:uid="{00000000-0005-0000-0000-0000EA710000}"/>
    <cellStyle name="Percent 3 25 39" xfId="29167" xr:uid="{00000000-0005-0000-0000-0000EB710000}"/>
    <cellStyle name="Percent 3 25 4" xfId="29168" xr:uid="{00000000-0005-0000-0000-0000EC710000}"/>
    <cellStyle name="Percent 3 25 4 2" xfId="29169" xr:uid="{00000000-0005-0000-0000-0000ED710000}"/>
    <cellStyle name="Percent 3 25 5" xfId="29170" xr:uid="{00000000-0005-0000-0000-0000EE710000}"/>
    <cellStyle name="Percent 3 25 5 2" xfId="29171" xr:uid="{00000000-0005-0000-0000-0000EF710000}"/>
    <cellStyle name="Percent 3 25 6" xfId="29172" xr:uid="{00000000-0005-0000-0000-0000F0710000}"/>
    <cellStyle name="Percent 3 25 6 2" xfId="29173" xr:uid="{00000000-0005-0000-0000-0000F1710000}"/>
    <cellStyle name="Percent 3 25 7" xfId="29174" xr:uid="{00000000-0005-0000-0000-0000F2710000}"/>
    <cellStyle name="Percent 3 25 7 2" xfId="29175" xr:uid="{00000000-0005-0000-0000-0000F3710000}"/>
    <cellStyle name="Percent 3 25 8" xfId="29176" xr:uid="{00000000-0005-0000-0000-0000F4710000}"/>
    <cellStyle name="Percent 3 25 8 2" xfId="29177" xr:uid="{00000000-0005-0000-0000-0000F5710000}"/>
    <cellStyle name="Percent 3 25 9" xfId="29178" xr:uid="{00000000-0005-0000-0000-0000F6710000}"/>
    <cellStyle name="Percent 3 25 9 2" xfId="29179" xr:uid="{00000000-0005-0000-0000-0000F7710000}"/>
    <cellStyle name="Percent 3 26" xfId="27887" xr:uid="{00000000-0005-0000-0000-0000F8710000}"/>
    <cellStyle name="Percent 3 3" xfId="29180" xr:uid="{00000000-0005-0000-0000-0000F9710000}"/>
    <cellStyle name="Percent 3 3 10" xfId="29181" xr:uid="{00000000-0005-0000-0000-0000FA710000}"/>
    <cellStyle name="Percent 3 3 10 2" xfId="29182" xr:uid="{00000000-0005-0000-0000-0000FB710000}"/>
    <cellStyle name="Percent 3 3 11" xfId="29183" xr:uid="{00000000-0005-0000-0000-0000FC710000}"/>
    <cellStyle name="Percent 3 3 11 2" xfId="29184" xr:uid="{00000000-0005-0000-0000-0000FD710000}"/>
    <cellStyle name="Percent 3 3 12" xfId="29185" xr:uid="{00000000-0005-0000-0000-0000FE710000}"/>
    <cellStyle name="Percent 3 3 12 2" xfId="29186" xr:uid="{00000000-0005-0000-0000-0000FF710000}"/>
    <cellStyle name="Percent 3 3 13" xfId="29187" xr:uid="{00000000-0005-0000-0000-000000720000}"/>
    <cellStyle name="Percent 3 3 13 2" xfId="29188" xr:uid="{00000000-0005-0000-0000-000001720000}"/>
    <cellStyle name="Percent 3 3 14" xfId="29189" xr:uid="{00000000-0005-0000-0000-000002720000}"/>
    <cellStyle name="Percent 3 3 14 2" xfId="29190" xr:uid="{00000000-0005-0000-0000-000003720000}"/>
    <cellStyle name="Percent 3 3 15" xfId="29191" xr:uid="{00000000-0005-0000-0000-000004720000}"/>
    <cellStyle name="Percent 3 3 15 2" xfId="29192" xr:uid="{00000000-0005-0000-0000-000005720000}"/>
    <cellStyle name="Percent 3 3 16" xfId="29193" xr:uid="{00000000-0005-0000-0000-000006720000}"/>
    <cellStyle name="Percent 3 3 16 2" xfId="29194" xr:uid="{00000000-0005-0000-0000-000007720000}"/>
    <cellStyle name="Percent 3 3 17" xfId="29195" xr:uid="{00000000-0005-0000-0000-000008720000}"/>
    <cellStyle name="Percent 3 3 17 2" xfId="29196" xr:uid="{00000000-0005-0000-0000-000009720000}"/>
    <cellStyle name="Percent 3 3 18" xfId="29197" xr:uid="{00000000-0005-0000-0000-00000A720000}"/>
    <cellStyle name="Percent 3 3 18 2" xfId="29198" xr:uid="{00000000-0005-0000-0000-00000B720000}"/>
    <cellStyle name="Percent 3 3 19" xfId="29199" xr:uid="{00000000-0005-0000-0000-00000C720000}"/>
    <cellStyle name="Percent 3 3 19 2" xfId="29200" xr:uid="{00000000-0005-0000-0000-00000D720000}"/>
    <cellStyle name="Percent 3 3 2" xfId="29201" xr:uid="{00000000-0005-0000-0000-00000E720000}"/>
    <cellStyle name="Percent 3 3 2 2" xfId="29202" xr:uid="{00000000-0005-0000-0000-00000F720000}"/>
    <cellStyle name="Percent 3 3 20" xfId="29203" xr:uid="{00000000-0005-0000-0000-000010720000}"/>
    <cellStyle name="Percent 3 3 20 2" xfId="29204" xr:uid="{00000000-0005-0000-0000-000011720000}"/>
    <cellStyle name="Percent 3 3 21" xfId="29205" xr:uid="{00000000-0005-0000-0000-000012720000}"/>
    <cellStyle name="Percent 3 3 21 2" xfId="29206" xr:uid="{00000000-0005-0000-0000-000013720000}"/>
    <cellStyle name="Percent 3 3 22" xfId="29207" xr:uid="{00000000-0005-0000-0000-000014720000}"/>
    <cellStyle name="Percent 3 3 22 2" xfId="29208" xr:uid="{00000000-0005-0000-0000-000015720000}"/>
    <cellStyle name="Percent 3 3 23" xfId="29209" xr:uid="{00000000-0005-0000-0000-000016720000}"/>
    <cellStyle name="Percent 3 3 23 2" xfId="29210" xr:uid="{00000000-0005-0000-0000-000017720000}"/>
    <cellStyle name="Percent 3 3 24" xfId="29211" xr:uid="{00000000-0005-0000-0000-000018720000}"/>
    <cellStyle name="Percent 3 3 24 2" xfId="29212" xr:uid="{00000000-0005-0000-0000-000019720000}"/>
    <cellStyle name="Percent 3 3 25" xfId="29213" xr:uid="{00000000-0005-0000-0000-00001A720000}"/>
    <cellStyle name="Percent 3 3 25 2" xfId="29214" xr:uid="{00000000-0005-0000-0000-00001B720000}"/>
    <cellStyle name="Percent 3 3 26" xfId="29215" xr:uid="{00000000-0005-0000-0000-00001C720000}"/>
    <cellStyle name="Percent 3 3 26 2" xfId="29216" xr:uid="{00000000-0005-0000-0000-00001D720000}"/>
    <cellStyle name="Percent 3 3 27" xfId="29217" xr:uid="{00000000-0005-0000-0000-00001E720000}"/>
    <cellStyle name="Percent 3 3 27 2" xfId="29218" xr:uid="{00000000-0005-0000-0000-00001F720000}"/>
    <cellStyle name="Percent 3 3 28" xfId="29219" xr:uid="{00000000-0005-0000-0000-000020720000}"/>
    <cellStyle name="Percent 3 3 28 2" xfId="29220" xr:uid="{00000000-0005-0000-0000-000021720000}"/>
    <cellStyle name="Percent 3 3 29" xfId="29221" xr:uid="{00000000-0005-0000-0000-000022720000}"/>
    <cellStyle name="Percent 3 3 29 2" xfId="29222" xr:uid="{00000000-0005-0000-0000-000023720000}"/>
    <cellStyle name="Percent 3 3 3" xfId="29223" xr:uid="{00000000-0005-0000-0000-000024720000}"/>
    <cellStyle name="Percent 3 3 3 2" xfId="29224" xr:uid="{00000000-0005-0000-0000-000025720000}"/>
    <cellStyle name="Percent 3 3 30" xfId="29225" xr:uid="{00000000-0005-0000-0000-000026720000}"/>
    <cellStyle name="Percent 3 3 30 2" xfId="29226" xr:uid="{00000000-0005-0000-0000-000027720000}"/>
    <cellStyle name="Percent 3 3 31" xfId="29227" xr:uid="{00000000-0005-0000-0000-000028720000}"/>
    <cellStyle name="Percent 3 3 31 2" xfId="29228" xr:uid="{00000000-0005-0000-0000-000029720000}"/>
    <cellStyle name="Percent 3 3 32" xfId="29229" xr:uid="{00000000-0005-0000-0000-00002A720000}"/>
    <cellStyle name="Percent 3 3 32 2" xfId="29230" xr:uid="{00000000-0005-0000-0000-00002B720000}"/>
    <cellStyle name="Percent 3 3 33" xfId="29231" xr:uid="{00000000-0005-0000-0000-00002C720000}"/>
    <cellStyle name="Percent 3 3 33 2" xfId="29232" xr:uid="{00000000-0005-0000-0000-00002D720000}"/>
    <cellStyle name="Percent 3 3 34" xfId="29233" xr:uid="{00000000-0005-0000-0000-00002E720000}"/>
    <cellStyle name="Percent 3 3 34 2" xfId="29234" xr:uid="{00000000-0005-0000-0000-00002F720000}"/>
    <cellStyle name="Percent 3 3 35" xfId="29235" xr:uid="{00000000-0005-0000-0000-000030720000}"/>
    <cellStyle name="Percent 3 3 35 2" xfId="29236" xr:uid="{00000000-0005-0000-0000-000031720000}"/>
    <cellStyle name="Percent 3 3 36" xfId="29237" xr:uid="{00000000-0005-0000-0000-000032720000}"/>
    <cellStyle name="Percent 3 3 36 2" xfId="29238" xr:uid="{00000000-0005-0000-0000-000033720000}"/>
    <cellStyle name="Percent 3 3 37" xfId="29239" xr:uid="{00000000-0005-0000-0000-000034720000}"/>
    <cellStyle name="Percent 3 3 37 2" xfId="29240" xr:uid="{00000000-0005-0000-0000-000035720000}"/>
    <cellStyle name="Percent 3 3 38" xfId="29241" xr:uid="{00000000-0005-0000-0000-000036720000}"/>
    <cellStyle name="Percent 3 3 38 2" xfId="29242" xr:uid="{00000000-0005-0000-0000-000037720000}"/>
    <cellStyle name="Percent 3 3 39" xfId="29243" xr:uid="{00000000-0005-0000-0000-000038720000}"/>
    <cellStyle name="Percent 3 3 4" xfId="29244" xr:uid="{00000000-0005-0000-0000-000039720000}"/>
    <cellStyle name="Percent 3 3 4 2" xfId="29245" xr:uid="{00000000-0005-0000-0000-00003A720000}"/>
    <cellStyle name="Percent 3 3 5" xfId="29246" xr:uid="{00000000-0005-0000-0000-00003B720000}"/>
    <cellStyle name="Percent 3 3 5 2" xfId="29247" xr:uid="{00000000-0005-0000-0000-00003C720000}"/>
    <cellStyle name="Percent 3 3 6" xfId="29248" xr:uid="{00000000-0005-0000-0000-00003D720000}"/>
    <cellStyle name="Percent 3 3 6 2" xfId="29249" xr:uid="{00000000-0005-0000-0000-00003E720000}"/>
    <cellStyle name="Percent 3 3 7" xfId="29250" xr:uid="{00000000-0005-0000-0000-00003F720000}"/>
    <cellStyle name="Percent 3 3 7 2" xfId="29251" xr:uid="{00000000-0005-0000-0000-000040720000}"/>
    <cellStyle name="Percent 3 3 8" xfId="29252" xr:uid="{00000000-0005-0000-0000-000041720000}"/>
    <cellStyle name="Percent 3 3 8 2" xfId="29253" xr:uid="{00000000-0005-0000-0000-000042720000}"/>
    <cellStyle name="Percent 3 3 9" xfId="29254" xr:uid="{00000000-0005-0000-0000-000043720000}"/>
    <cellStyle name="Percent 3 3 9 2" xfId="29255" xr:uid="{00000000-0005-0000-0000-000044720000}"/>
    <cellStyle name="Percent 3 4" xfId="29256" xr:uid="{00000000-0005-0000-0000-000045720000}"/>
    <cellStyle name="Percent 3 4 10" xfId="29257" xr:uid="{00000000-0005-0000-0000-000046720000}"/>
    <cellStyle name="Percent 3 4 10 2" xfId="29258" xr:uid="{00000000-0005-0000-0000-000047720000}"/>
    <cellStyle name="Percent 3 4 11" xfId="29259" xr:uid="{00000000-0005-0000-0000-000048720000}"/>
    <cellStyle name="Percent 3 4 11 2" xfId="29260" xr:uid="{00000000-0005-0000-0000-000049720000}"/>
    <cellStyle name="Percent 3 4 12" xfId="29261" xr:uid="{00000000-0005-0000-0000-00004A720000}"/>
    <cellStyle name="Percent 3 4 12 2" xfId="29262" xr:uid="{00000000-0005-0000-0000-00004B720000}"/>
    <cellStyle name="Percent 3 4 13" xfId="29263" xr:uid="{00000000-0005-0000-0000-00004C720000}"/>
    <cellStyle name="Percent 3 4 13 2" xfId="29264" xr:uid="{00000000-0005-0000-0000-00004D720000}"/>
    <cellStyle name="Percent 3 4 14" xfId="29265" xr:uid="{00000000-0005-0000-0000-00004E720000}"/>
    <cellStyle name="Percent 3 4 14 2" xfId="29266" xr:uid="{00000000-0005-0000-0000-00004F720000}"/>
    <cellStyle name="Percent 3 4 15" xfId="29267" xr:uid="{00000000-0005-0000-0000-000050720000}"/>
    <cellStyle name="Percent 3 4 15 2" xfId="29268" xr:uid="{00000000-0005-0000-0000-000051720000}"/>
    <cellStyle name="Percent 3 4 16" xfId="29269" xr:uid="{00000000-0005-0000-0000-000052720000}"/>
    <cellStyle name="Percent 3 4 16 2" xfId="29270" xr:uid="{00000000-0005-0000-0000-000053720000}"/>
    <cellStyle name="Percent 3 4 17" xfId="29271" xr:uid="{00000000-0005-0000-0000-000054720000}"/>
    <cellStyle name="Percent 3 4 17 2" xfId="29272" xr:uid="{00000000-0005-0000-0000-000055720000}"/>
    <cellStyle name="Percent 3 4 18" xfId="29273" xr:uid="{00000000-0005-0000-0000-000056720000}"/>
    <cellStyle name="Percent 3 4 18 2" xfId="29274" xr:uid="{00000000-0005-0000-0000-000057720000}"/>
    <cellStyle name="Percent 3 4 19" xfId="29275" xr:uid="{00000000-0005-0000-0000-000058720000}"/>
    <cellStyle name="Percent 3 4 19 2" xfId="29276" xr:uid="{00000000-0005-0000-0000-000059720000}"/>
    <cellStyle name="Percent 3 4 2" xfId="29277" xr:uid="{00000000-0005-0000-0000-00005A720000}"/>
    <cellStyle name="Percent 3 4 2 2" xfId="29278" xr:uid="{00000000-0005-0000-0000-00005B720000}"/>
    <cellStyle name="Percent 3 4 20" xfId="29279" xr:uid="{00000000-0005-0000-0000-00005C720000}"/>
    <cellStyle name="Percent 3 4 20 2" xfId="29280" xr:uid="{00000000-0005-0000-0000-00005D720000}"/>
    <cellStyle name="Percent 3 4 21" xfId="29281" xr:uid="{00000000-0005-0000-0000-00005E720000}"/>
    <cellStyle name="Percent 3 4 21 2" xfId="29282" xr:uid="{00000000-0005-0000-0000-00005F720000}"/>
    <cellStyle name="Percent 3 4 22" xfId="29283" xr:uid="{00000000-0005-0000-0000-000060720000}"/>
    <cellStyle name="Percent 3 4 22 2" xfId="29284" xr:uid="{00000000-0005-0000-0000-000061720000}"/>
    <cellStyle name="Percent 3 4 23" xfId="29285" xr:uid="{00000000-0005-0000-0000-000062720000}"/>
    <cellStyle name="Percent 3 4 23 2" xfId="29286" xr:uid="{00000000-0005-0000-0000-000063720000}"/>
    <cellStyle name="Percent 3 4 24" xfId="29287" xr:uid="{00000000-0005-0000-0000-000064720000}"/>
    <cellStyle name="Percent 3 4 24 2" xfId="29288" xr:uid="{00000000-0005-0000-0000-000065720000}"/>
    <cellStyle name="Percent 3 4 25" xfId="29289" xr:uid="{00000000-0005-0000-0000-000066720000}"/>
    <cellStyle name="Percent 3 4 25 2" xfId="29290" xr:uid="{00000000-0005-0000-0000-000067720000}"/>
    <cellStyle name="Percent 3 4 26" xfId="29291" xr:uid="{00000000-0005-0000-0000-000068720000}"/>
    <cellStyle name="Percent 3 4 26 2" xfId="29292" xr:uid="{00000000-0005-0000-0000-000069720000}"/>
    <cellStyle name="Percent 3 4 27" xfId="29293" xr:uid="{00000000-0005-0000-0000-00006A720000}"/>
    <cellStyle name="Percent 3 4 27 2" xfId="29294" xr:uid="{00000000-0005-0000-0000-00006B720000}"/>
    <cellStyle name="Percent 3 4 28" xfId="29295" xr:uid="{00000000-0005-0000-0000-00006C720000}"/>
    <cellStyle name="Percent 3 4 28 2" xfId="29296" xr:uid="{00000000-0005-0000-0000-00006D720000}"/>
    <cellStyle name="Percent 3 4 29" xfId="29297" xr:uid="{00000000-0005-0000-0000-00006E720000}"/>
    <cellStyle name="Percent 3 4 29 2" xfId="29298" xr:uid="{00000000-0005-0000-0000-00006F720000}"/>
    <cellStyle name="Percent 3 4 3" xfId="29299" xr:uid="{00000000-0005-0000-0000-000070720000}"/>
    <cellStyle name="Percent 3 4 3 2" xfId="29300" xr:uid="{00000000-0005-0000-0000-000071720000}"/>
    <cellStyle name="Percent 3 4 30" xfId="29301" xr:uid="{00000000-0005-0000-0000-000072720000}"/>
    <cellStyle name="Percent 3 4 30 2" xfId="29302" xr:uid="{00000000-0005-0000-0000-000073720000}"/>
    <cellStyle name="Percent 3 4 31" xfId="29303" xr:uid="{00000000-0005-0000-0000-000074720000}"/>
    <cellStyle name="Percent 3 4 31 2" xfId="29304" xr:uid="{00000000-0005-0000-0000-000075720000}"/>
    <cellStyle name="Percent 3 4 32" xfId="29305" xr:uid="{00000000-0005-0000-0000-000076720000}"/>
    <cellStyle name="Percent 3 4 32 2" xfId="29306" xr:uid="{00000000-0005-0000-0000-000077720000}"/>
    <cellStyle name="Percent 3 4 33" xfId="29307" xr:uid="{00000000-0005-0000-0000-000078720000}"/>
    <cellStyle name="Percent 3 4 33 2" xfId="29308" xr:uid="{00000000-0005-0000-0000-000079720000}"/>
    <cellStyle name="Percent 3 4 34" xfId="29309" xr:uid="{00000000-0005-0000-0000-00007A720000}"/>
    <cellStyle name="Percent 3 4 34 2" xfId="29310" xr:uid="{00000000-0005-0000-0000-00007B720000}"/>
    <cellStyle name="Percent 3 4 35" xfId="29311" xr:uid="{00000000-0005-0000-0000-00007C720000}"/>
    <cellStyle name="Percent 3 4 35 2" xfId="29312" xr:uid="{00000000-0005-0000-0000-00007D720000}"/>
    <cellStyle name="Percent 3 4 36" xfId="29313" xr:uid="{00000000-0005-0000-0000-00007E720000}"/>
    <cellStyle name="Percent 3 4 36 2" xfId="29314" xr:uid="{00000000-0005-0000-0000-00007F720000}"/>
    <cellStyle name="Percent 3 4 37" xfId="29315" xr:uid="{00000000-0005-0000-0000-000080720000}"/>
    <cellStyle name="Percent 3 4 37 2" xfId="29316" xr:uid="{00000000-0005-0000-0000-000081720000}"/>
    <cellStyle name="Percent 3 4 38" xfId="29317" xr:uid="{00000000-0005-0000-0000-000082720000}"/>
    <cellStyle name="Percent 3 4 38 2" xfId="29318" xr:uid="{00000000-0005-0000-0000-000083720000}"/>
    <cellStyle name="Percent 3 4 39" xfId="29319" xr:uid="{00000000-0005-0000-0000-000084720000}"/>
    <cellStyle name="Percent 3 4 4" xfId="29320" xr:uid="{00000000-0005-0000-0000-000085720000}"/>
    <cellStyle name="Percent 3 4 4 2" xfId="29321" xr:uid="{00000000-0005-0000-0000-000086720000}"/>
    <cellStyle name="Percent 3 4 5" xfId="29322" xr:uid="{00000000-0005-0000-0000-000087720000}"/>
    <cellStyle name="Percent 3 4 5 2" xfId="29323" xr:uid="{00000000-0005-0000-0000-000088720000}"/>
    <cellStyle name="Percent 3 4 6" xfId="29324" xr:uid="{00000000-0005-0000-0000-000089720000}"/>
    <cellStyle name="Percent 3 4 6 2" xfId="29325" xr:uid="{00000000-0005-0000-0000-00008A720000}"/>
    <cellStyle name="Percent 3 4 7" xfId="29326" xr:uid="{00000000-0005-0000-0000-00008B720000}"/>
    <cellStyle name="Percent 3 4 7 2" xfId="29327" xr:uid="{00000000-0005-0000-0000-00008C720000}"/>
    <cellStyle name="Percent 3 4 8" xfId="29328" xr:uid="{00000000-0005-0000-0000-00008D720000}"/>
    <cellStyle name="Percent 3 4 8 2" xfId="29329" xr:uid="{00000000-0005-0000-0000-00008E720000}"/>
    <cellStyle name="Percent 3 4 9" xfId="29330" xr:uid="{00000000-0005-0000-0000-00008F720000}"/>
    <cellStyle name="Percent 3 4 9 2" xfId="29331" xr:uid="{00000000-0005-0000-0000-000090720000}"/>
    <cellStyle name="Percent 3 5" xfId="29332" xr:uid="{00000000-0005-0000-0000-000091720000}"/>
    <cellStyle name="Percent 3 5 10" xfId="29333" xr:uid="{00000000-0005-0000-0000-000092720000}"/>
    <cellStyle name="Percent 3 5 10 2" xfId="29334" xr:uid="{00000000-0005-0000-0000-000093720000}"/>
    <cellStyle name="Percent 3 5 11" xfId="29335" xr:uid="{00000000-0005-0000-0000-000094720000}"/>
    <cellStyle name="Percent 3 5 11 2" xfId="29336" xr:uid="{00000000-0005-0000-0000-000095720000}"/>
    <cellStyle name="Percent 3 5 12" xfId="29337" xr:uid="{00000000-0005-0000-0000-000096720000}"/>
    <cellStyle name="Percent 3 5 12 2" xfId="29338" xr:uid="{00000000-0005-0000-0000-000097720000}"/>
    <cellStyle name="Percent 3 5 13" xfId="29339" xr:uid="{00000000-0005-0000-0000-000098720000}"/>
    <cellStyle name="Percent 3 5 13 2" xfId="29340" xr:uid="{00000000-0005-0000-0000-000099720000}"/>
    <cellStyle name="Percent 3 5 14" xfId="29341" xr:uid="{00000000-0005-0000-0000-00009A720000}"/>
    <cellStyle name="Percent 3 5 14 2" xfId="29342" xr:uid="{00000000-0005-0000-0000-00009B720000}"/>
    <cellStyle name="Percent 3 5 15" xfId="29343" xr:uid="{00000000-0005-0000-0000-00009C720000}"/>
    <cellStyle name="Percent 3 5 15 2" xfId="29344" xr:uid="{00000000-0005-0000-0000-00009D720000}"/>
    <cellStyle name="Percent 3 5 16" xfId="29345" xr:uid="{00000000-0005-0000-0000-00009E720000}"/>
    <cellStyle name="Percent 3 5 16 2" xfId="29346" xr:uid="{00000000-0005-0000-0000-00009F720000}"/>
    <cellStyle name="Percent 3 5 17" xfId="29347" xr:uid="{00000000-0005-0000-0000-0000A0720000}"/>
    <cellStyle name="Percent 3 5 17 2" xfId="29348" xr:uid="{00000000-0005-0000-0000-0000A1720000}"/>
    <cellStyle name="Percent 3 5 18" xfId="29349" xr:uid="{00000000-0005-0000-0000-0000A2720000}"/>
    <cellStyle name="Percent 3 5 18 2" xfId="29350" xr:uid="{00000000-0005-0000-0000-0000A3720000}"/>
    <cellStyle name="Percent 3 5 19" xfId="29351" xr:uid="{00000000-0005-0000-0000-0000A4720000}"/>
    <cellStyle name="Percent 3 5 19 2" xfId="29352" xr:uid="{00000000-0005-0000-0000-0000A5720000}"/>
    <cellStyle name="Percent 3 5 2" xfId="29353" xr:uid="{00000000-0005-0000-0000-0000A6720000}"/>
    <cellStyle name="Percent 3 5 2 2" xfId="29354" xr:uid="{00000000-0005-0000-0000-0000A7720000}"/>
    <cellStyle name="Percent 3 5 20" xfId="29355" xr:uid="{00000000-0005-0000-0000-0000A8720000}"/>
    <cellStyle name="Percent 3 5 20 2" xfId="29356" xr:uid="{00000000-0005-0000-0000-0000A9720000}"/>
    <cellStyle name="Percent 3 5 21" xfId="29357" xr:uid="{00000000-0005-0000-0000-0000AA720000}"/>
    <cellStyle name="Percent 3 5 21 2" xfId="29358" xr:uid="{00000000-0005-0000-0000-0000AB720000}"/>
    <cellStyle name="Percent 3 5 22" xfId="29359" xr:uid="{00000000-0005-0000-0000-0000AC720000}"/>
    <cellStyle name="Percent 3 5 22 2" xfId="29360" xr:uid="{00000000-0005-0000-0000-0000AD720000}"/>
    <cellStyle name="Percent 3 5 23" xfId="29361" xr:uid="{00000000-0005-0000-0000-0000AE720000}"/>
    <cellStyle name="Percent 3 5 23 2" xfId="29362" xr:uid="{00000000-0005-0000-0000-0000AF720000}"/>
    <cellStyle name="Percent 3 5 24" xfId="29363" xr:uid="{00000000-0005-0000-0000-0000B0720000}"/>
    <cellStyle name="Percent 3 5 24 2" xfId="29364" xr:uid="{00000000-0005-0000-0000-0000B1720000}"/>
    <cellStyle name="Percent 3 5 25" xfId="29365" xr:uid="{00000000-0005-0000-0000-0000B2720000}"/>
    <cellStyle name="Percent 3 5 25 2" xfId="29366" xr:uid="{00000000-0005-0000-0000-0000B3720000}"/>
    <cellStyle name="Percent 3 5 26" xfId="29367" xr:uid="{00000000-0005-0000-0000-0000B4720000}"/>
    <cellStyle name="Percent 3 5 26 2" xfId="29368" xr:uid="{00000000-0005-0000-0000-0000B5720000}"/>
    <cellStyle name="Percent 3 5 27" xfId="29369" xr:uid="{00000000-0005-0000-0000-0000B6720000}"/>
    <cellStyle name="Percent 3 5 27 2" xfId="29370" xr:uid="{00000000-0005-0000-0000-0000B7720000}"/>
    <cellStyle name="Percent 3 5 28" xfId="29371" xr:uid="{00000000-0005-0000-0000-0000B8720000}"/>
    <cellStyle name="Percent 3 5 28 2" xfId="29372" xr:uid="{00000000-0005-0000-0000-0000B9720000}"/>
    <cellStyle name="Percent 3 5 29" xfId="29373" xr:uid="{00000000-0005-0000-0000-0000BA720000}"/>
    <cellStyle name="Percent 3 5 29 2" xfId="29374" xr:uid="{00000000-0005-0000-0000-0000BB720000}"/>
    <cellStyle name="Percent 3 5 3" xfId="29375" xr:uid="{00000000-0005-0000-0000-0000BC720000}"/>
    <cellStyle name="Percent 3 5 3 2" xfId="29376" xr:uid="{00000000-0005-0000-0000-0000BD720000}"/>
    <cellStyle name="Percent 3 5 30" xfId="29377" xr:uid="{00000000-0005-0000-0000-0000BE720000}"/>
    <cellStyle name="Percent 3 5 30 2" xfId="29378" xr:uid="{00000000-0005-0000-0000-0000BF720000}"/>
    <cellStyle name="Percent 3 5 31" xfId="29379" xr:uid="{00000000-0005-0000-0000-0000C0720000}"/>
    <cellStyle name="Percent 3 5 31 2" xfId="29380" xr:uid="{00000000-0005-0000-0000-0000C1720000}"/>
    <cellStyle name="Percent 3 5 32" xfId="29381" xr:uid="{00000000-0005-0000-0000-0000C2720000}"/>
    <cellStyle name="Percent 3 5 32 2" xfId="29382" xr:uid="{00000000-0005-0000-0000-0000C3720000}"/>
    <cellStyle name="Percent 3 5 33" xfId="29383" xr:uid="{00000000-0005-0000-0000-0000C4720000}"/>
    <cellStyle name="Percent 3 5 33 2" xfId="29384" xr:uid="{00000000-0005-0000-0000-0000C5720000}"/>
    <cellStyle name="Percent 3 5 34" xfId="29385" xr:uid="{00000000-0005-0000-0000-0000C6720000}"/>
    <cellStyle name="Percent 3 5 34 2" xfId="29386" xr:uid="{00000000-0005-0000-0000-0000C7720000}"/>
    <cellStyle name="Percent 3 5 35" xfId="29387" xr:uid="{00000000-0005-0000-0000-0000C8720000}"/>
    <cellStyle name="Percent 3 5 35 2" xfId="29388" xr:uid="{00000000-0005-0000-0000-0000C9720000}"/>
    <cellStyle name="Percent 3 5 36" xfId="29389" xr:uid="{00000000-0005-0000-0000-0000CA720000}"/>
    <cellStyle name="Percent 3 5 36 2" xfId="29390" xr:uid="{00000000-0005-0000-0000-0000CB720000}"/>
    <cellStyle name="Percent 3 5 37" xfId="29391" xr:uid="{00000000-0005-0000-0000-0000CC720000}"/>
    <cellStyle name="Percent 3 5 37 2" xfId="29392" xr:uid="{00000000-0005-0000-0000-0000CD720000}"/>
    <cellStyle name="Percent 3 5 38" xfId="29393" xr:uid="{00000000-0005-0000-0000-0000CE720000}"/>
    <cellStyle name="Percent 3 5 38 2" xfId="29394" xr:uid="{00000000-0005-0000-0000-0000CF720000}"/>
    <cellStyle name="Percent 3 5 39" xfId="29395" xr:uid="{00000000-0005-0000-0000-0000D0720000}"/>
    <cellStyle name="Percent 3 5 4" xfId="29396" xr:uid="{00000000-0005-0000-0000-0000D1720000}"/>
    <cellStyle name="Percent 3 5 4 2" xfId="29397" xr:uid="{00000000-0005-0000-0000-0000D2720000}"/>
    <cellStyle name="Percent 3 5 5" xfId="29398" xr:uid="{00000000-0005-0000-0000-0000D3720000}"/>
    <cellStyle name="Percent 3 5 5 2" xfId="29399" xr:uid="{00000000-0005-0000-0000-0000D4720000}"/>
    <cellStyle name="Percent 3 5 6" xfId="29400" xr:uid="{00000000-0005-0000-0000-0000D5720000}"/>
    <cellStyle name="Percent 3 5 6 2" xfId="29401" xr:uid="{00000000-0005-0000-0000-0000D6720000}"/>
    <cellStyle name="Percent 3 5 7" xfId="29402" xr:uid="{00000000-0005-0000-0000-0000D7720000}"/>
    <cellStyle name="Percent 3 5 7 2" xfId="29403" xr:uid="{00000000-0005-0000-0000-0000D8720000}"/>
    <cellStyle name="Percent 3 5 8" xfId="29404" xr:uid="{00000000-0005-0000-0000-0000D9720000}"/>
    <cellStyle name="Percent 3 5 8 2" xfId="29405" xr:uid="{00000000-0005-0000-0000-0000DA720000}"/>
    <cellStyle name="Percent 3 5 9" xfId="29406" xr:uid="{00000000-0005-0000-0000-0000DB720000}"/>
    <cellStyle name="Percent 3 5 9 2" xfId="29407" xr:uid="{00000000-0005-0000-0000-0000DC720000}"/>
    <cellStyle name="Percent 3 6" xfId="29408" xr:uid="{00000000-0005-0000-0000-0000DD720000}"/>
    <cellStyle name="Percent 3 6 10" xfId="29409" xr:uid="{00000000-0005-0000-0000-0000DE720000}"/>
    <cellStyle name="Percent 3 6 10 2" xfId="29410" xr:uid="{00000000-0005-0000-0000-0000DF720000}"/>
    <cellStyle name="Percent 3 6 11" xfId="29411" xr:uid="{00000000-0005-0000-0000-0000E0720000}"/>
    <cellStyle name="Percent 3 6 11 2" xfId="29412" xr:uid="{00000000-0005-0000-0000-0000E1720000}"/>
    <cellStyle name="Percent 3 6 12" xfId="29413" xr:uid="{00000000-0005-0000-0000-0000E2720000}"/>
    <cellStyle name="Percent 3 6 12 2" xfId="29414" xr:uid="{00000000-0005-0000-0000-0000E3720000}"/>
    <cellStyle name="Percent 3 6 13" xfId="29415" xr:uid="{00000000-0005-0000-0000-0000E4720000}"/>
    <cellStyle name="Percent 3 6 13 2" xfId="29416" xr:uid="{00000000-0005-0000-0000-0000E5720000}"/>
    <cellStyle name="Percent 3 6 14" xfId="29417" xr:uid="{00000000-0005-0000-0000-0000E6720000}"/>
    <cellStyle name="Percent 3 6 14 2" xfId="29418" xr:uid="{00000000-0005-0000-0000-0000E7720000}"/>
    <cellStyle name="Percent 3 6 15" xfId="29419" xr:uid="{00000000-0005-0000-0000-0000E8720000}"/>
    <cellStyle name="Percent 3 6 15 2" xfId="29420" xr:uid="{00000000-0005-0000-0000-0000E9720000}"/>
    <cellStyle name="Percent 3 6 16" xfId="29421" xr:uid="{00000000-0005-0000-0000-0000EA720000}"/>
    <cellStyle name="Percent 3 6 16 2" xfId="29422" xr:uid="{00000000-0005-0000-0000-0000EB720000}"/>
    <cellStyle name="Percent 3 6 17" xfId="29423" xr:uid="{00000000-0005-0000-0000-0000EC720000}"/>
    <cellStyle name="Percent 3 6 17 2" xfId="29424" xr:uid="{00000000-0005-0000-0000-0000ED720000}"/>
    <cellStyle name="Percent 3 6 18" xfId="29425" xr:uid="{00000000-0005-0000-0000-0000EE720000}"/>
    <cellStyle name="Percent 3 6 18 2" xfId="29426" xr:uid="{00000000-0005-0000-0000-0000EF720000}"/>
    <cellStyle name="Percent 3 6 19" xfId="29427" xr:uid="{00000000-0005-0000-0000-0000F0720000}"/>
    <cellStyle name="Percent 3 6 19 2" xfId="29428" xr:uid="{00000000-0005-0000-0000-0000F1720000}"/>
    <cellStyle name="Percent 3 6 2" xfId="29429" xr:uid="{00000000-0005-0000-0000-0000F2720000}"/>
    <cellStyle name="Percent 3 6 2 2" xfId="29430" xr:uid="{00000000-0005-0000-0000-0000F3720000}"/>
    <cellStyle name="Percent 3 6 20" xfId="29431" xr:uid="{00000000-0005-0000-0000-0000F4720000}"/>
    <cellStyle name="Percent 3 6 20 2" xfId="29432" xr:uid="{00000000-0005-0000-0000-0000F5720000}"/>
    <cellStyle name="Percent 3 6 21" xfId="29433" xr:uid="{00000000-0005-0000-0000-0000F6720000}"/>
    <cellStyle name="Percent 3 6 21 2" xfId="29434" xr:uid="{00000000-0005-0000-0000-0000F7720000}"/>
    <cellStyle name="Percent 3 6 22" xfId="29435" xr:uid="{00000000-0005-0000-0000-0000F8720000}"/>
    <cellStyle name="Percent 3 6 22 2" xfId="29436" xr:uid="{00000000-0005-0000-0000-0000F9720000}"/>
    <cellStyle name="Percent 3 6 23" xfId="29437" xr:uid="{00000000-0005-0000-0000-0000FA720000}"/>
    <cellStyle name="Percent 3 6 23 2" xfId="29438" xr:uid="{00000000-0005-0000-0000-0000FB720000}"/>
    <cellStyle name="Percent 3 6 24" xfId="29439" xr:uid="{00000000-0005-0000-0000-0000FC720000}"/>
    <cellStyle name="Percent 3 6 24 2" xfId="29440" xr:uid="{00000000-0005-0000-0000-0000FD720000}"/>
    <cellStyle name="Percent 3 6 25" xfId="29441" xr:uid="{00000000-0005-0000-0000-0000FE720000}"/>
    <cellStyle name="Percent 3 6 25 2" xfId="29442" xr:uid="{00000000-0005-0000-0000-0000FF720000}"/>
    <cellStyle name="Percent 3 6 26" xfId="29443" xr:uid="{00000000-0005-0000-0000-000000730000}"/>
    <cellStyle name="Percent 3 6 26 2" xfId="29444" xr:uid="{00000000-0005-0000-0000-000001730000}"/>
    <cellStyle name="Percent 3 6 27" xfId="29445" xr:uid="{00000000-0005-0000-0000-000002730000}"/>
    <cellStyle name="Percent 3 6 27 2" xfId="29446" xr:uid="{00000000-0005-0000-0000-000003730000}"/>
    <cellStyle name="Percent 3 6 28" xfId="29447" xr:uid="{00000000-0005-0000-0000-000004730000}"/>
    <cellStyle name="Percent 3 6 28 2" xfId="29448" xr:uid="{00000000-0005-0000-0000-000005730000}"/>
    <cellStyle name="Percent 3 6 29" xfId="29449" xr:uid="{00000000-0005-0000-0000-000006730000}"/>
    <cellStyle name="Percent 3 6 29 2" xfId="29450" xr:uid="{00000000-0005-0000-0000-000007730000}"/>
    <cellStyle name="Percent 3 6 3" xfId="29451" xr:uid="{00000000-0005-0000-0000-000008730000}"/>
    <cellStyle name="Percent 3 6 3 2" xfId="29452" xr:uid="{00000000-0005-0000-0000-000009730000}"/>
    <cellStyle name="Percent 3 6 30" xfId="29453" xr:uid="{00000000-0005-0000-0000-00000A730000}"/>
    <cellStyle name="Percent 3 6 30 2" xfId="29454" xr:uid="{00000000-0005-0000-0000-00000B730000}"/>
    <cellStyle name="Percent 3 6 31" xfId="29455" xr:uid="{00000000-0005-0000-0000-00000C730000}"/>
    <cellStyle name="Percent 3 6 31 2" xfId="29456" xr:uid="{00000000-0005-0000-0000-00000D730000}"/>
    <cellStyle name="Percent 3 6 32" xfId="29457" xr:uid="{00000000-0005-0000-0000-00000E730000}"/>
    <cellStyle name="Percent 3 6 32 2" xfId="29458" xr:uid="{00000000-0005-0000-0000-00000F730000}"/>
    <cellStyle name="Percent 3 6 33" xfId="29459" xr:uid="{00000000-0005-0000-0000-000010730000}"/>
    <cellStyle name="Percent 3 6 33 2" xfId="29460" xr:uid="{00000000-0005-0000-0000-000011730000}"/>
    <cellStyle name="Percent 3 6 34" xfId="29461" xr:uid="{00000000-0005-0000-0000-000012730000}"/>
    <cellStyle name="Percent 3 6 34 2" xfId="29462" xr:uid="{00000000-0005-0000-0000-000013730000}"/>
    <cellStyle name="Percent 3 6 35" xfId="29463" xr:uid="{00000000-0005-0000-0000-000014730000}"/>
    <cellStyle name="Percent 3 6 35 2" xfId="29464" xr:uid="{00000000-0005-0000-0000-000015730000}"/>
    <cellStyle name="Percent 3 6 36" xfId="29465" xr:uid="{00000000-0005-0000-0000-000016730000}"/>
    <cellStyle name="Percent 3 6 36 2" xfId="29466" xr:uid="{00000000-0005-0000-0000-000017730000}"/>
    <cellStyle name="Percent 3 6 37" xfId="29467" xr:uid="{00000000-0005-0000-0000-000018730000}"/>
    <cellStyle name="Percent 3 6 37 2" xfId="29468" xr:uid="{00000000-0005-0000-0000-000019730000}"/>
    <cellStyle name="Percent 3 6 38" xfId="29469" xr:uid="{00000000-0005-0000-0000-00001A730000}"/>
    <cellStyle name="Percent 3 6 38 2" xfId="29470" xr:uid="{00000000-0005-0000-0000-00001B730000}"/>
    <cellStyle name="Percent 3 6 39" xfId="29471" xr:uid="{00000000-0005-0000-0000-00001C730000}"/>
    <cellStyle name="Percent 3 6 4" xfId="29472" xr:uid="{00000000-0005-0000-0000-00001D730000}"/>
    <cellStyle name="Percent 3 6 4 2" xfId="29473" xr:uid="{00000000-0005-0000-0000-00001E730000}"/>
    <cellStyle name="Percent 3 6 5" xfId="29474" xr:uid="{00000000-0005-0000-0000-00001F730000}"/>
    <cellStyle name="Percent 3 6 5 2" xfId="29475" xr:uid="{00000000-0005-0000-0000-000020730000}"/>
    <cellStyle name="Percent 3 6 6" xfId="29476" xr:uid="{00000000-0005-0000-0000-000021730000}"/>
    <cellStyle name="Percent 3 6 6 2" xfId="29477" xr:uid="{00000000-0005-0000-0000-000022730000}"/>
    <cellStyle name="Percent 3 6 7" xfId="29478" xr:uid="{00000000-0005-0000-0000-000023730000}"/>
    <cellStyle name="Percent 3 6 7 2" xfId="29479" xr:uid="{00000000-0005-0000-0000-000024730000}"/>
    <cellStyle name="Percent 3 6 8" xfId="29480" xr:uid="{00000000-0005-0000-0000-000025730000}"/>
    <cellStyle name="Percent 3 6 8 2" xfId="29481" xr:uid="{00000000-0005-0000-0000-000026730000}"/>
    <cellStyle name="Percent 3 6 9" xfId="29482" xr:uid="{00000000-0005-0000-0000-000027730000}"/>
    <cellStyle name="Percent 3 6 9 2" xfId="29483" xr:uid="{00000000-0005-0000-0000-000028730000}"/>
    <cellStyle name="Percent 3 7" xfId="29484" xr:uid="{00000000-0005-0000-0000-000029730000}"/>
    <cellStyle name="Percent 3 7 10" xfId="29485" xr:uid="{00000000-0005-0000-0000-00002A730000}"/>
    <cellStyle name="Percent 3 7 10 2" xfId="29486" xr:uid="{00000000-0005-0000-0000-00002B730000}"/>
    <cellStyle name="Percent 3 7 11" xfId="29487" xr:uid="{00000000-0005-0000-0000-00002C730000}"/>
    <cellStyle name="Percent 3 7 11 2" xfId="29488" xr:uid="{00000000-0005-0000-0000-00002D730000}"/>
    <cellStyle name="Percent 3 7 12" xfId="29489" xr:uid="{00000000-0005-0000-0000-00002E730000}"/>
    <cellStyle name="Percent 3 7 12 2" xfId="29490" xr:uid="{00000000-0005-0000-0000-00002F730000}"/>
    <cellStyle name="Percent 3 7 13" xfId="29491" xr:uid="{00000000-0005-0000-0000-000030730000}"/>
    <cellStyle name="Percent 3 7 13 2" xfId="29492" xr:uid="{00000000-0005-0000-0000-000031730000}"/>
    <cellStyle name="Percent 3 7 14" xfId="29493" xr:uid="{00000000-0005-0000-0000-000032730000}"/>
    <cellStyle name="Percent 3 7 14 2" xfId="29494" xr:uid="{00000000-0005-0000-0000-000033730000}"/>
    <cellStyle name="Percent 3 7 15" xfId="29495" xr:uid="{00000000-0005-0000-0000-000034730000}"/>
    <cellStyle name="Percent 3 7 15 2" xfId="29496" xr:uid="{00000000-0005-0000-0000-000035730000}"/>
    <cellStyle name="Percent 3 7 16" xfId="29497" xr:uid="{00000000-0005-0000-0000-000036730000}"/>
    <cellStyle name="Percent 3 7 16 2" xfId="29498" xr:uid="{00000000-0005-0000-0000-000037730000}"/>
    <cellStyle name="Percent 3 7 17" xfId="29499" xr:uid="{00000000-0005-0000-0000-000038730000}"/>
    <cellStyle name="Percent 3 7 17 2" xfId="29500" xr:uid="{00000000-0005-0000-0000-000039730000}"/>
    <cellStyle name="Percent 3 7 18" xfId="29501" xr:uid="{00000000-0005-0000-0000-00003A730000}"/>
    <cellStyle name="Percent 3 7 18 2" xfId="29502" xr:uid="{00000000-0005-0000-0000-00003B730000}"/>
    <cellStyle name="Percent 3 7 19" xfId="29503" xr:uid="{00000000-0005-0000-0000-00003C730000}"/>
    <cellStyle name="Percent 3 7 19 2" xfId="29504" xr:uid="{00000000-0005-0000-0000-00003D730000}"/>
    <cellStyle name="Percent 3 7 2" xfId="29505" xr:uid="{00000000-0005-0000-0000-00003E730000}"/>
    <cellStyle name="Percent 3 7 2 2" xfId="29506" xr:uid="{00000000-0005-0000-0000-00003F730000}"/>
    <cellStyle name="Percent 3 7 20" xfId="29507" xr:uid="{00000000-0005-0000-0000-000040730000}"/>
    <cellStyle name="Percent 3 7 20 2" xfId="29508" xr:uid="{00000000-0005-0000-0000-000041730000}"/>
    <cellStyle name="Percent 3 7 21" xfId="29509" xr:uid="{00000000-0005-0000-0000-000042730000}"/>
    <cellStyle name="Percent 3 7 21 2" xfId="29510" xr:uid="{00000000-0005-0000-0000-000043730000}"/>
    <cellStyle name="Percent 3 7 22" xfId="29511" xr:uid="{00000000-0005-0000-0000-000044730000}"/>
    <cellStyle name="Percent 3 7 22 2" xfId="29512" xr:uid="{00000000-0005-0000-0000-000045730000}"/>
    <cellStyle name="Percent 3 7 23" xfId="29513" xr:uid="{00000000-0005-0000-0000-000046730000}"/>
    <cellStyle name="Percent 3 7 23 2" xfId="29514" xr:uid="{00000000-0005-0000-0000-000047730000}"/>
    <cellStyle name="Percent 3 7 24" xfId="29515" xr:uid="{00000000-0005-0000-0000-000048730000}"/>
    <cellStyle name="Percent 3 7 24 2" xfId="29516" xr:uid="{00000000-0005-0000-0000-000049730000}"/>
    <cellStyle name="Percent 3 7 25" xfId="29517" xr:uid="{00000000-0005-0000-0000-00004A730000}"/>
    <cellStyle name="Percent 3 7 25 2" xfId="29518" xr:uid="{00000000-0005-0000-0000-00004B730000}"/>
    <cellStyle name="Percent 3 7 26" xfId="29519" xr:uid="{00000000-0005-0000-0000-00004C730000}"/>
    <cellStyle name="Percent 3 7 26 2" xfId="29520" xr:uid="{00000000-0005-0000-0000-00004D730000}"/>
    <cellStyle name="Percent 3 7 27" xfId="29521" xr:uid="{00000000-0005-0000-0000-00004E730000}"/>
    <cellStyle name="Percent 3 7 27 2" xfId="29522" xr:uid="{00000000-0005-0000-0000-00004F730000}"/>
    <cellStyle name="Percent 3 7 28" xfId="29523" xr:uid="{00000000-0005-0000-0000-000050730000}"/>
    <cellStyle name="Percent 3 7 28 2" xfId="29524" xr:uid="{00000000-0005-0000-0000-000051730000}"/>
    <cellStyle name="Percent 3 7 29" xfId="29525" xr:uid="{00000000-0005-0000-0000-000052730000}"/>
    <cellStyle name="Percent 3 7 29 2" xfId="29526" xr:uid="{00000000-0005-0000-0000-000053730000}"/>
    <cellStyle name="Percent 3 7 3" xfId="29527" xr:uid="{00000000-0005-0000-0000-000054730000}"/>
    <cellStyle name="Percent 3 7 3 2" xfId="29528" xr:uid="{00000000-0005-0000-0000-000055730000}"/>
    <cellStyle name="Percent 3 7 30" xfId="29529" xr:uid="{00000000-0005-0000-0000-000056730000}"/>
    <cellStyle name="Percent 3 7 30 2" xfId="29530" xr:uid="{00000000-0005-0000-0000-000057730000}"/>
    <cellStyle name="Percent 3 7 31" xfId="29531" xr:uid="{00000000-0005-0000-0000-000058730000}"/>
    <cellStyle name="Percent 3 7 31 2" xfId="29532" xr:uid="{00000000-0005-0000-0000-000059730000}"/>
    <cellStyle name="Percent 3 7 32" xfId="29533" xr:uid="{00000000-0005-0000-0000-00005A730000}"/>
    <cellStyle name="Percent 3 7 32 2" xfId="29534" xr:uid="{00000000-0005-0000-0000-00005B730000}"/>
    <cellStyle name="Percent 3 7 33" xfId="29535" xr:uid="{00000000-0005-0000-0000-00005C730000}"/>
    <cellStyle name="Percent 3 7 33 2" xfId="29536" xr:uid="{00000000-0005-0000-0000-00005D730000}"/>
    <cellStyle name="Percent 3 7 34" xfId="29537" xr:uid="{00000000-0005-0000-0000-00005E730000}"/>
    <cellStyle name="Percent 3 7 34 2" xfId="29538" xr:uid="{00000000-0005-0000-0000-00005F730000}"/>
    <cellStyle name="Percent 3 7 35" xfId="29539" xr:uid="{00000000-0005-0000-0000-000060730000}"/>
    <cellStyle name="Percent 3 7 35 2" xfId="29540" xr:uid="{00000000-0005-0000-0000-000061730000}"/>
    <cellStyle name="Percent 3 7 36" xfId="29541" xr:uid="{00000000-0005-0000-0000-000062730000}"/>
    <cellStyle name="Percent 3 7 36 2" xfId="29542" xr:uid="{00000000-0005-0000-0000-000063730000}"/>
    <cellStyle name="Percent 3 7 37" xfId="29543" xr:uid="{00000000-0005-0000-0000-000064730000}"/>
    <cellStyle name="Percent 3 7 37 2" xfId="29544" xr:uid="{00000000-0005-0000-0000-000065730000}"/>
    <cellStyle name="Percent 3 7 38" xfId="29545" xr:uid="{00000000-0005-0000-0000-000066730000}"/>
    <cellStyle name="Percent 3 7 38 2" xfId="29546" xr:uid="{00000000-0005-0000-0000-000067730000}"/>
    <cellStyle name="Percent 3 7 39" xfId="29547" xr:uid="{00000000-0005-0000-0000-000068730000}"/>
    <cellStyle name="Percent 3 7 4" xfId="29548" xr:uid="{00000000-0005-0000-0000-000069730000}"/>
    <cellStyle name="Percent 3 7 4 2" xfId="29549" xr:uid="{00000000-0005-0000-0000-00006A730000}"/>
    <cellStyle name="Percent 3 7 5" xfId="29550" xr:uid="{00000000-0005-0000-0000-00006B730000}"/>
    <cellStyle name="Percent 3 7 5 2" xfId="29551" xr:uid="{00000000-0005-0000-0000-00006C730000}"/>
    <cellStyle name="Percent 3 7 6" xfId="29552" xr:uid="{00000000-0005-0000-0000-00006D730000}"/>
    <cellStyle name="Percent 3 7 6 2" xfId="29553" xr:uid="{00000000-0005-0000-0000-00006E730000}"/>
    <cellStyle name="Percent 3 7 7" xfId="29554" xr:uid="{00000000-0005-0000-0000-00006F730000}"/>
    <cellStyle name="Percent 3 7 7 2" xfId="29555" xr:uid="{00000000-0005-0000-0000-000070730000}"/>
    <cellStyle name="Percent 3 7 8" xfId="29556" xr:uid="{00000000-0005-0000-0000-000071730000}"/>
    <cellStyle name="Percent 3 7 8 2" xfId="29557" xr:uid="{00000000-0005-0000-0000-000072730000}"/>
    <cellStyle name="Percent 3 7 9" xfId="29558" xr:uid="{00000000-0005-0000-0000-000073730000}"/>
    <cellStyle name="Percent 3 7 9 2" xfId="29559" xr:uid="{00000000-0005-0000-0000-000074730000}"/>
    <cellStyle name="Percent 3 8" xfId="29560" xr:uid="{00000000-0005-0000-0000-000075730000}"/>
    <cellStyle name="Percent 3 8 10" xfId="29561" xr:uid="{00000000-0005-0000-0000-000076730000}"/>
    <cellStyle name="Percent 3 8 10 2" xfId="29562" xr:uid="{00000000-0005-0000-0000-000077730000}"/>
    <cellStyle name="Percent 3 8 11" xfId="29563" xr:uid="{00000000-0005-0000-0000-000078730000}"/>
    <cellStyle name="Percent 3 8 11 2" xfId="29564" xr:uid="{00000000-0005-0000-0000-000079730000}"/>
    <cellStyle name="Percent 3 8 12" xfId="29565" xr:uid="{00000000-0005-0000-0000-00007A730000}"/>
    <cellStyle name="Percent 3 8 12 2" xfId="29566" xr:uid="{00000000-0005-0000-0000-00007B730000}"/>
    <cellStyle name="Percent 3 8 13" xfId="29567" xr:uid="{00000000-0005-0000-0000-00007C730000}"/>
    <cellStyle name="Percent 3 8 13 2" xfId="29568" xr:uid="{00000000-0005-0000-0000-00007D730000}"/>
    <cellStyle name="Percent 3 8 14" xfId="29569" xr:uid="{00000000-0005-0000-0000-00007E730000}"/>
    <cellStyle name="Percent 3 8 14 2" xfId="29570" xr:uid="{00000000-0005-0000-0000-00007F730000}"/>
    <cellStyle name="Percent 3 8 15" xfId="29571" xr:uid="{00000000-0005-0000-0000-000080730000}"/>
    <cellStyle name="Percent 3 8 15 2" xfId="29572" xr:uid="{00000000-0005-0000-0000-000081730000}"/>
    <cellStyle name="Percent 3 8 16" xfId="29573" xr:uid="{00000000-0005-0000-0000-000082730000}"/>
    <cellStyle name="Percent 3 8 16 2" xfId="29574" xr:uid="{00000000-0005-0000-0000-000083730000}"/>
    <cellStyle name="Percent 3 8 17" xfId="29575" xr:uid="{00000000-0005-0000-0000-000084730000}"/>
    <cellStyle name="Percent 3 8 17 2" xfId="29576" xr:uid="{00000000-0005-0000-0000-000085730000}"/>
    <cellStyle name="Percent 3 8 18" xfId="29577" xr:uid="{00000000-0005-0000-0000-000086730000}"/>
    <cellStyle name="Percent 3 8 18 2" xfId="29578" xr:uid="{00000000-0005-0000-0000-000087730000}"/>
    <cellStyle name="Percent 3 8 19" xfId="29579" xr:uid="{00000000-0005-0000-0000-000088730000}"/>
    <cellStyle name="Percent 3 8 19 2" xfId="29580" xr:uid="{00000000-0005-0000-0000-000089730000}"/>
    <cellStyle name="Percent 3 8 2" xfId="29581" xr:uid="{00000000-0005-0000-0000-00008A730000}"/>
    <cellStyle name="Percent 3 8 2 2" xfId="29582" xr:uid="{00000000-0005-0000-0000-00008B730000}"/>
    <cellStyle name="Percent 3 8 20" xfId="29583" xr:uid="{00000000-0005-0000-0000-00008C730000}"/>
    <cellStyle name="Percent 3 8 20 2" xfId="29584" xr:uid="{00000000-0005-0000-0000-00008D730000}"/>
    <cellStyle name="Percent 3 8 21" xfId="29585" xr:uid="{00000000-0005-0000-0000-00008E730000}"/>
    <cellStyle name="Percent 3 8 21 2" xfId="29586" xr:uid="{00000000-0005-0000-0000-00008F730000}"/>
    <cellStyle name="Percent 3 8 22" xfId="29587" xr:uid="{00000000-0005-0000-0000-000090730000}"/>
    <cellStyle name="Percent 3 8 22 2" xfId="29588" xr:uid="{00000000-0005-0000-0000-000091730000}"/>
    <cellStyle name="Percent 3 8 23" xfId="29589" xr:uid="{00000000-0005-0000-0000-000092730000}"/>
    <cellStyle name="Percent 3 8 23 2" xfId="29590" xr:uid="{00000000-0005-0000-0000-000093730000}"/>
    <cellStyle name="Percent 3 8 24" xfId="29591" xr:uid="{00000000-0005-0000-0000-000094730000}"/>
    <cellStyle name="Percent 3 8 24 2" xfId="29592" xr:uid="{00000000-0005-0000-0000-000095730000}"/>
    <cellStyle name="Percent 3 8 25" xfId="29593" xr:uid="{00000000-0005-0000-0000-000096730000}"/>
    <cellStyle name="Percent 3 8 25 2" xfId="29594" xr:uid="{00000000-0005-0000-0000-000097730000}"/>
    <cellStyle name="Percent 3 8 26" xfId="29595" xr:uid="{00000000-0005-0000-0000-000098730000}"/>
    <cellStyle name="Percent 3 8 26 2" xfId="29596" xr:uid="{00000000-0005-0000-0000-000099730000}"/>
    <cellStyle name="Percent 3 8 27" xfId="29597" xr:uid="{00000000-0005-0000-0000-00009A730000}"/>
    <cellStyle name="Percent 3 8 27 2" xfId="29598" xr:uid="{00000000-0005-0000-0000-00009B730000}"/>
    <cellStyle name="Percent 3 8 28" xfId="29599" xr:uid="{00000000-0005-0000-0000-00009C730000}"/>
    <cellStyle name="Percent 3 8 28 2" xfId="29600" xr:uid="{00000000-0005-0000-0000-00009D730000}"/>
    <cellStyle name="Percent 3 8 29" xfId="29601" xr:uid="{00000000-0005-0000-0000-00009E730000}"/>
    <cellStyle name="Percent 3 8 29 2" xfId="29602" xr:uid="{00000000-0005-0000-0000-00009F730000}"/>
    <cellStyle name="Percent 3 8 3" xfId="29603" xr:uid="{00000000-0005-0000-0000-0000A0730000}"/>
    <cellStyle name="Percent 3 8 3 2" xfId="29604" xr:uid="{00000000-0005-0000-0000-0000A1730000}"/>
    <cellStyle name="Percent 3 8 30" xfId="29605" xr:uid="{00000000-0005-0000-0000-0000A2730000}"/>
    <cellStyle name="Percent 3 8 30 2" xfId="29606" xr:uid="{00000000-0005-0000-0000-0000A3730000}"/>
    <cellStyle name="Percent 3 8 31" xfId="29607" xr:uid="{00000000-0005-0000-0000-0000A4730000}"/>
    <cellStyle name="Percent 3 8 31 2" xfId="29608" xr:uid="{00000000-0005-0000-0000-0000A5730000}"/>
    <cellStyle name="Percent 3 8 32" xfId="29609" xr:uid="{00000000-0005-0000-0000-0000A6730000}"/>
    <cellStyle name="Percent 3 8 32 2" xfId="29610" xr:uid="{00000000-0005-0000-0000-0000A7730000}"/>
    <cellStyle name="Percent 3 8 33" xfId="29611" xr:uid="{00000000-0005-0000-0000-0000A8730000}"/>
    <cellStyle name="Percent 3 8 33 2" xfId="29612" xr:uid="{00000000-0005-0000-0000-0000A9730000}"/>
    <cellStyle name="Percent 3 8 34" xfId="29613" xr:uid="{00000000-0005-0000-0000-0000AA730000}"/>
    <cellStyle name="Percent 3 8 34 2" xfId="29614" xr:uid="{00000000-0005-0000-0000-0000AB730000}"/>
    <cellStyle name="Percent 3 8 35" xfId="29615" xr:uid="{00000000-0005-0000-0000-0000AC730000}"/>
    <cellStyle name="Percent 3 8 35 2" xfId="29616" xr:uid="{00000000-0005-0000-0000-0000AD730000}"/>
    <cellStyle name="Percent 3 8 36" xfId="29617" xr:uid="{00000000-0005-0000-0000-0000AE730000}"/>
    <cellStyle name="Percent 3 8 36 2" xfId="29618" xr:uid="{00000000-0005-0000-0000-0000AF730000}"/>
    <cellStyle name="Percent 3 8 37" xfId="29619" xr:uid="{00000000-0005-0000-0000-0000B0730000}"/>
    <cellStyle name="Percent 3 8 37 2" xfId="29620" xr:uid="{00000000-0005-0000-0000-0000B1730000}"/>
    <cellStyle name="Percent 3 8 38" xfId="29621" xr:uid="{00000000-0005-0000-0000-0000B2730000}"/>
    <cellStyle name="Percent 3 8 38 2" xfId="29622" xr:uid="{00000000-0005-0000-0000-0000B3730000}"/>
    <cellStyle name="Percent 3 8 39" xfId="29623" xr:uid="{00000000-0005-0000-0000-0000B4730000}"/>
    <cellStyle name="Percent 3 8 4" xfId="29624" xr:uid="{00000000-0005-0000-0000-0000B5730000}"/>
    <cellStyle name="Percent 3 8 4 2" xfId="29625" xr:uid="{00000000-0005-0000-0000-0000B6730000}"/>
    <cellStyle name="Percent 3 8 5" xfId="29626" xr:uid="{00000000-0005-0000-0000-0000B7730000}"/>
    <cellStyle name="Percent 3 8 5 2" xfId="29627" xr:uid="{00000000-0005-0000-0000-0000B8730000}"/>
    <cellStyle name="Percent 3 8 6" xfId="29628" xr:uid="{00000000-0005-0000-0000-0000B9730000}"/>
    <cellStyle name="Percent 3 8 6 2" xfId="29629" xr:uid="{00000000-0005-0000-0000-0000BA730000}"/>
    <cellStyle name="Percent 3 8 7" xfId="29630" xr:uid="{00000000-0005-0000-0000-0000BB730000}"/>
    <cellStyle name="Percent 3 8 7 2" xfId="29631" xr:uid="{00000000-0005-0000-0000-0000BC730000}"/>
    <cellStyle name="Percent 3 8 8" xfId="29632" xr:uid="{00000000-0005-0000-0000-0000BD730000}"/>
    <cellStyle name="Percent 3 8 8 2" xfId="29633" xr:uid="{00000000-0005-0000-0000-0000BE730000}"/>
    <cellStyle name="Percent 3 8 9" xfId="29634" xr:uid="{00000000-0005-0000-0000-0000BF730000}"/>
    <cellStyle name="Percent 3 8 9 2" xfId="29635" xr:uid="{00000000-0005-0000-0000-0000C0730000}"/>
    <cellStyle name="Percent 3 9" xfId="29636" xr:uid="{00000000-0005-0000-0000-0000C1730000}"/>
    <cellStyle name="Percent 3 9 10" xfId="29637" xr:uid="{00000000-0005-0000-0000-0000C2730000}"/>
    <cellStyle name="Percent 3 9 10 2" xfId="29638" xr:uid="{00000000-0005-0000-0000-0000C3730000}"/>
    <cellStyle name="Percent 3 9 11" xfId="29639" xr:uid="{00000000-0005-0000-0000-0000C4730000}"/>
    <cellStyle name="Percent 3 9 11 2" xfId="29640" xr:uid="{00000000-0005-0000-0000-0000C5730000}"/>
    <cellStyle name="Percent 3 9 12" xfId="29641" xr:uid="{00000000-0005-0000-0000-0000C6730000}"/>
    <cellStyle name="Percent 3 9 12 2" xfId="29642" xr:uid="{00000000-0005-0000-0000-0000C7730000}"/>
    <cellStyle name="Percent 3 9 13" xfId="29643" xr:uid="{00000000-0005-0000-0000-0000C8730000}"/>
    <cellStyle name="Percent 3 9 13 2" xfId="29644" xr:uid="{00000000-0005-0000-0000-0000C9730000}"/>
    <cellStyle name="Percent 3 9 14" xfId="29645" xr:uid="{00000000-0005-0000-0000-0000CA730000}"/>
    <cellStyle name="Percent 3 9 14 2" xfId="29646" xr:uid="{00000000-0005-0000-0000-0000CB730000}"/>
    <cellStyle name="Percent 3 9 15" xfId="29647" xr:uid="{00000000-0005-0000-0000-0000CC730000}"/>
    <cellStyle name="Percent 3 9 15 2" xfId="29648" xr:uid="{00000000-0005-0000-0000-0000CD730000}"/>
    <cellStyle name="Percent 3 9 16" xfId="29649" xr:uid="{00000000-0005-0000-0000-0000CE730000}"/>
    <cellStyle name="Percent 3 9 16 2" xfId="29650" xr:uid="{00000000-0005-0000-0000-0000CF730000}"/>
    <cellStyle name="Percent 3 9 17" xfId="29651" xr:uid="{00000000-0005-0000-0000-0000D0730000}"/>
    <cellStyle name="Percent 3 9 17 2" xfId="29652" xr:uid="{00000000-0005-0000-0000-0000D1730000}"/>
    <cellStyle name="Percent 3 9 18" xfId="29653" xr:uid="{00000000-0005-0000-0000-0000D2730000}"/>
    <cellStyle name="Percent 3 9 18 2" xfId="29654" xr:uid="{00000000-0005-0000-0000-0000D3730000}"/>
    <cellStyle name="Percent 3 9 19" xfId="29655" xr:uid="{00000000-0005-0000-0000-0000D4730000}"/>
    <cellStyle name="Percent 3 9 19 2" xfId="29656" xr:uid="{00000000-0005-0000-0000-0000D5730000}"/>
    <cellStyle name="Percent 3 9 2" xfId="29657" xr:uid="{00000000-0005-0000-0000-0000D6730000}"/>
    <cellStyle name="Percent 3 9 2 2" xfId="29658" xr:uid="{00000000-0005-0000-0000-0000D7730000}"/>
    <cellStyle name="Percent 3 9 20" xfId="29659" xr:uid="{00000000-0005-0000-0000-0000D8730000}"/>
    <cellStyle name="Percent 3 9 20 2" xfId="29660" xr:uid="{00000000-0005-0000-0000-0000D9730000}"/>
    <cellStyle name="Percent 3 9 21" xfId="29661" xr:uid="{00000000-0005-0000-0000-0000DA730000}"/>
    <cellStyle name="Percent 3 9 21 2" xfId="29662" xr:uid="{00000000-0005-0000-0000-0000DB730000}"/>
    <cellStyle name="Percent 3 9 22" xfId="29663" xr:uid="{00000000-0005-0000-0000-0000DC730000}"/>
    <cellStyle name="Percent 3 9 22 2" xfId="29664" xr:uid="{00000000-0005-0000-0000-0000DD730000}"/>
    <cellStyle name="Percent 3 9 23" xfId="29665" xr:uid="{00000000-0005-0000-0000-0000DE730000}"/>
    <cellStyle name="Percent 3 9 23 2" xfId="29666" xr:uid="{00000000-0005-0000-0000-0000DF730000}"/>
    <cellStyle name="Percent 3 9 24" xfId="29667" xr:uid="{00000000-0005-0000-0000-0000E0730000}"/>
    <cellStyle name="Percent 3 9 24 2" xfId="29668" xr:uid="{00000000-0005-0000-0000-0000E1730000}"/>
    <cellStyle name="Percent 3 9 25" xfId="29669" xr:uid="{00000000-0005-0000-0000-0000E2730000}"/>
    <cellStyle name="Percent 3 9 25 2" xfId="29670" xr:uid="{00000000-0005-0000-0000-0000E3730000}"/>
    <cellStyle name="Percent 3 9 26" xfId="29671" xr:uid="{00000000-0005-0000-0000-0000E4730000}"/>
    <cellStyle name="Percent 3 9 26 2" xfId="29672" xr:uid="{00000000-0005-0000-0000-0000E5730000}"/>
    <cellStyle name="Percent 3 9 27" xfId="29673" xr:uid="{00000000-0005-0000-0000-0000E6730000}"/>
    <cellStyle name="Percent 3 9 27 2" xfId="29674" xr:uid="{00000000-0005-0000-0000-0000E7730000}"/>
    <cellStyle name="Percent 3 9 28" xfId="29675" xr:uid="{00000000-0005-0000-0000-0000E8730000}"/>
    <cellStyle name="Percent 3 9 28 2" xfId="29676" xr:uid="{00000000-0005-0000-0000-0000E9730000}"/>
    <cellStyle name="Percent 3 9 29" xfId="29677" xr:uid="{00000000-0005-0000-0000-0000EA730000}"/>
    <cellStyle name="Percent 3 9 29 2" xfId="29678" xr:uid="{00000000-0005-0000-0000-0000EB730000}"/>
    <cellStyle name="Percent 3 9 3" xfId="29679" xr:uid="{00000000-0005-0000-0000-0000EC730000}"/>
    <cellStyle name="Percent 3 9 3 2" xfId="29680" xr:uid="{00000000-0005-0000-0000-0000ED730000}"/>
    <cellStyle name="Percent 3 9 30" xfId="29681" xr:uid="{00000000-0005-0000-0000-0000EE730000}"/>
    <cellStyle name="Percent 3 9 30 2" xfId="29682" xr:uid="{00000000-0005-0000-0000-0000EF730000}"/>
    <cellStyle name="Percent 3 9 31" xfId="29683" xr:uid="{00000000-0005-0000-0000-0000F0730000}"/>
    <cellStyle name="Percent 3 9 31 2" xfId="29684" xr:uid="{00000000-0005-0000-0000-0000F1730000}"/>
    <cellStyle name="Percent 3 9 32" xfId="29685" xr:uid="{00000000-0005-0000-0000-0000F2730000}"/>
    <cellStyle name="Percent 3 9 32 2" xfId="29686" xr:uid="{00000000-0005-0000-0000-0000F3730000}"/>
    <cellStyle name="Percent 3 9 33" xfId="29687" xr:uid="{00000000-0005-0000-0000-0000F4730000}"/>
    <cellStyle name="Percent 3 9 33 2" xfId="29688" xr:uid="{00000000-0005-0000-0000-0000F5730000}"/>
    <cellStyle name="Percent 3 9 34" xfId="29689" xr:uid="{00000000-0005-0000-0000-0000F6730000}"/>
    <cellStyle name="Percent 3 9 34 2" xfId="29690" xr:uid="{00000000-0005-0000-0000-0000F7730000}"/>
    <cellStyle name="Percent 3 9 35" xfId="29691" xr:uid="{00000000-0005-0000-0000-0000F8730000}"/>
    <cellStyle name="Percent 3 9 35 2" xfId="29692" xr:uid="{00000000-0005-0000-0000-0000F9730000}"/>
    <cellStyle name="Percent 3 9 36" xfId="29693" xr:uid="{00000000-0005-0000-0000-0000FA730000}"/>
    <cellStyle name="Percent 3 9 36 2" xfId="29694" xr:uid="{00000000-0005-0000-0000-0000FB730000}"/>
    <cellStyle name="Percent 3 9 37" xfId="29695" xr:uid="{00000000-0005-0000-0000-0000FC730000}"/>
    <cellStyle name="Percent 3 9 37 2" xfId="29696" xr:uid="{00000000-0005-0000-0000-0000FD730000}"/>
    <cellStyle name="Percent 3 9 38" xfId="29697" xr:uid="{00000000-0005-0000-0000-0000FE730000}"/>
    <cellStyle name="Percent 3 9 38 2" xfId="29698" xr:uid="{00000000-0005-0000-0000-0000FF730000}"/>
    <cellStyle name="Percent 3 9 39" xfId="29699" xr:uid="{00000000-0005-0000-0000-000000740000}"/>
    <cellStyle name="Percent 3 9 4" xfId="29700" xr:uid="{00000000-0005-0000-0000-000001740000}"/>
    <cellStyle name="Percent 3 9 4 2" xfId="29701" xr:uid="{00000000-0005-0000-0000-000002740000}"/>
    <cellStyle name="Percent 3 9 5" xfId="29702" xr:uid="{00000000-0005-0000-0000-000003740000}"/>
    <cellStyle name="Percent 3 9 5 2" xfId="29703" xr:uid="{00000000-0005-0000-0000-000004740000}"/>
    <cellStyle name="Percent 3 9 6" xfId="29704" xr:uid="{00000000-0005-0000-0000-000005740000}"/>
    <cellStyle name="Percent 3 9 6 2" xfId="29705" xr:uid="{00000000-0005-0000-0000-000006740000}"/>
    <cellStyle name="Percent 3 9 7" xfId="29706" xr:uid="{00000000-0005-0000-0000-000007740000}"/>
    <cellStyle name="Percent 3 9 7 2" xfId="29707" xr:uid="{00000000-0005-0000-0000-000008740000}"/>
    <cellStyle name="Percent 3 9 8" xfId="29708" xr:uid="{00000000-0005-0000-0000-000009740000}"/>
    <cellStyle name="Percent 3 9 8 2" xfId="29709" xr:uid="{00000000-0005-0000-0000-00000A740000}"/>
    <cellStyle name="Percent 3 9 9" xfId="29710" xr:uid="{00000000-0005-0000-0000-00000B740000}"/>
    <cellStyle name="Percent 3 9 9 2" xfId="29711" xr:uid="{00000000-0005-0000-0000-00000C740000}"/>
    <cellStyle name="Percent 30" xfId="29712" xr:uid="{00000000-0005-0000-0000-00000D740000}"/>
    <cellStyle name="Percent 30 2" xfId="29713" xr:uid="{00000000-0005-0000-0000-00000E740000}"/>
    <cellStyle name="Percent 32" xfId="29714" xr:uid="{00000000-0005-0000-0000-00000F740000}"/>
    <cellStyle name="Percent 32 2" xfId="29715" xr:uid="{00000000-0005-0000-0000-000010740000}"/>
    <cellStyle name="Percent 33" xfId="29716" xr:uid="{00000000-0005-0000-0000-000011740000}"/>
    <cellStyle name="Percent 33 2" xfId="29717" xr:uid="{00000000-0005-0000-0000-000012740000}"/>
    <cellStyle name="Percent 4" xfId="49" xr:uid="{00000000-0005-0000-0000-000013740000}"/>
    <cellStyle name="Percent 4 10" xfId="29719" xr:uid="{00000000-0005-0000-0000-000014740000}"/>
    <cellStyle name="Percent 4 10 10" xfId="29720" xr:uid="{00000000-0005-0000-0000-000015740000}"/>
    <cellStyle name="Percent 4 10 10 2" xfId="29721" xr:uid="{00000000-0005-0000-0000-000016740000}"/>
    <cellStyle name="Percent 4 10 11" xfId="29722" xr:uid="{00000000-0005-0000-0000-000017740000}"/>
    <cellStyle name="Percent 4 10 11 2" xfId="29723" xr:uid="{00000000-0005-0000-0000-000018740000}"/>
    <cellStyle name="Percent 4 10 12" xfId="29724" xr:uid="{00000000-0005-0000-0000-000019740000}"/>
    <cellStyle name="Percent 4 10 12 2" xfId="29725" xr:uid="{00000000-0005-0000-0000-00001A740000}"/>
    <cellStyle name="Percent 4 10 13" xfId="29726" xr:uid="{00000000-0005-0000-0000-00001B740000}"/>
    <cellStyle name="Percent 4 10 13 2" xfId="29727" xr:uid="{00000000-0005-0000-0000-00001C740000}"/>
    <cellStyle name="Percent 4 10 14" xfId="29728" xr:uid="{00000000-0005-0000-0000-00001D740000}"/>
    <cellStyle name="Percent 4 10 14 2" xfId="29729" xr:uid="{00000000-0005-0000-0000-00001E740000}"/>
    <cellStyle name="Percent 4 10 15" xfId="29730" xr:uid="{00000000-0005-0000-0000-00001F740000}"/>
    <cellStyle name="Percent 4 10 15 2" xfId="29731" xr:uid="{00000000-0005-0000-0000-000020740000}"/>
    <cellStyle name="Percent 4 10 16" xfId="29732" xr:uid="{00000000-0005-0000-0000-000021740000}"/>
    <cellStyle name="Percent 4 10 16 2" xfId="29733" xr:uid="{00000000-0005-0000-0000-000022740000}"/>
    <cellStyle name="Percent 4 10 17" xfId="29734" xr:uid="{00000000-0005-0000-0000-000023740000}"/>
    <cellStyle name="Percent 4 10 17 2" xfId="29735" xr:uid="{00000000-0005-0000-0000-000024740000}"/>
    <cellStyle name="Percent 4 10 18" xfId="29736" xr:uid="{00000000-0005-0000-0000-000025740000}"/>
    <cellStyle name="Percent 4 10 18 2" xfId="29737" xr:uid="{00000000-0005-0000-0000-000026740000}"/>
    <cellStyle name="Percent 4 10 19" xfId="29738" xr:uid="{00000000-0005-0000-0000-000027740000}"/>
    <cellStyle name="Percent 4 10 19 2" xfId="29739" xr:uid="{00000000-0005-0000-0000-000028740000}"/>
    <cellStyle name="Percent 4 10 2" xfId="29740" xr:uid="{00000000-0005-0000-0000-000029740000}"/>
    <cellStyle name="Percent 4 10 2 2" xfId="29741" xr:uid="{00000000-0005-0000-0000-00002A740000}"/>
    <cellStyle name="Percent 4 10 20" xfId="29742" xr:uid="{00000000-0005-0000-0000-00002B740000}"/>
    <cellStyle name="Percent 4 10 20 2" xfId="29743" xr:uid="{00000000-0005-0000-0000-00002C740000}"/>
    <cellStyle name="Percent 4 10 21" xfId="29744" xr:uid="{00000000-0005-0000-0000-00002D740000}"/>
    <cellStyle name="Percent 4 10 21 2" xfId="29745" xr:uid="{00000000-0005-0000-0000-00002E740000}"/>
    <cellStyle name="Percent 4 10 22" xfId="29746" xr:uid="{00000000-0005-0000-0000-00002F740000}"/>
    <cellStyle name="Percent 4 10 22 2" xfId="29747" xr:uid="{00000000-0005-0000-0000-000030740000}"/>
    <cellStyle name="Percent 4 10 23" xfId="29748" xr:uid="{00000000-0005-0000-0000-000031740000}"/>
    <cellStyle name="Percent 4 10 23 2" xfId="29749" xr:uid="{00000000-0005-0000-0000-000032740000}"/>
    <cellStyle name="Percent 4 10 24" xfId="29750" xr:uid="{00000000-0005-0000-0000-000033740000}"/>
    <cellStyle name="Percent 4 10 24 2" xfId="29751" xr:uid="{00000000-0005-0000-0000-000034740000}"/>
    <cellStyle name="Percent 4 10 25" xfId="29752" xr:uid="{00000000-0005-0000-0000-000035740000}"/>
    <cellStyle name="Percent 4 10 25 2" xfId="29753" xr:uid="{00000000-0005-0000-0000-000036740000}"/>
    <cellStyle name="Percent 4 10 26" xfId="29754" xr:uid="{00000000-0005-0000-0000-000037740000}"/>
    <cellStyle name="Percent 4 10 26 2" xfId="29755" xr:uid="{00000000-0005-0000-0000-000038740000}"/>
    <cellStyle name="Percent 4 10 27" xfId="29756" xr:uid="{00000000-0005-0000-0000-000039740000}"/>
    <cellStyle name="Percent 4 10 27 2" xfId="29757" xr:uid="{00000000-0005-0000-0000-00003A740000}"/>
    <cellStyle name="Percent 4 10 28" xfId="29758" xr:uid="{00000000-0005-0000-0000-00003B740000}"/>
    <cellStyle name="Percent 4 10 28 2" xfId="29759" xr:uid="{00000000-0005-0000-0000-00003C740000}"/>
    <cellStyle name="Percent 4 10 29" xfId="29760" xr:uid="{00000000-0005-0000-0000-00003D740000}"/>
    <cellStyle name="Percent 4 10 29 2" xfId="29761" xr:uid="{00000000-0005-0000-0000-00003E740000}"/>
    <cellStyle name="Percent 4 10 3" xfId="29762" xr:uid="{00000000-0005-0000-0000-00003F740000}"/>
    <cellStyle name="Percent 4 10 3 2" xfId="29763" xr:uid="{00000000-0005-0000-0000-000040740000}"/>
    <cellStyle name="Percent 4 10 30" xfId="29764" xr:uid="{00000000-0005-0000-0000-000041740000}"/>
    <cellStyle name="Percent 4 10 30 2" xfId="29765" xr:uid="{00000000-0005-0000-0000-000042740000}"/>
    <cellStyle name="Percent 4 10 31" xfId="29766" xr:uid="{00000000-0005-0000-0000-000043740000}"/>
    <cellStyle name="Percent 4 10 31 2" xfId="29767" xr:uid="{00000000-0005-0000-0000-000044740000}"/>
    <cellStyle name="Percent 4 10 32" xfId="29768" xr:uid="{00000000-0005-0000-0000-000045740000}"/>
    <cellStyle name="Percent 4 10 32 2" xfId="29769" xr:uid="{00000000-0005-0000-0000-000046740000}"/>
    <cellStyle name="Percent 4 10 33" xfId="29770" xr:uid="{00000000-0005-0000-0000-000047740000}"/>
    <cellStyle name="Percent 4 10 33 2" xfId="29771" xr:uid="{00000000-0005-0000-0000-000048740000}"/>
    <cellStyle name="Percent 4 10 34" xfId="29772" xr:uid="{00000000-0005-0000-0000-000049740000}"/>
    <cellStyle name="Percent 4 10 34 2" xfId="29773" xr:uid="{00000000-0005-0000-0000-00004A740000}"/>
    <cellStyle name="Percent 4 10 35" xfId="29774" xr:uid="{00000000-0005-0000-0000-00004B740000}"/>
    <cellStyle name="Percent 4 10 35 2" xfId="29775" xr:uid="{00000000-0005-0000-0000-00004C740000}"/>
    <cellStyle name="Percent 4 10 36" xfId="29776" xr:uid="{00000000-0005-0000-0000-00004D740000}"/>
    <cellStyle name="Percent 4 10 36 2" xfId="29777" xr:uid="{00000000-0005-0000-0000-00004E740000}"/>
    <cellStyle name="Percent 4 10 37" xfId="29778" xr:uid="{00000000-0005-0000-0000-00004F740000}"/>
    <cellStyle name="Percent 4 10 37 2" xfId="29779" xr:uid="{00000000-0005-0000-0000-000050740000}"/>
    <cellStyle name="Percent 4 10 38" xfId="29780" xr:uid="{00000000-0005-0000-0000-000051740000}"/>
    <cellStyle name="Percent 4 10 38 2" xfId="29781" xr:uid="{00000000-0005-0000-0000-000052740000}"/>
    <cellStyle name="Percent 4 10 39" xfId="29782" xr:uid="{00000000-0005-0000-0000-000053740000}"/>
    <cellStyle name="Percent 4 10 4" xfId="29783" xr:uid="{00000000-0005-0000-0000-000054740000}"/>
    <cellStyle name="Percent 4 10 4 2" xfId="29784" xr:uid="{00000000-0005-0000-0000-000055740000}"/>
    <cellStyle name="Percent 4 10 5" xfId="29785" xr:uid="{00000000-0005-0000-0000-000056740000}"/>
    <cellStyle name="Percent 4 10 5 2" xfId="29786" xr:uid="{00000000-0005-0000-0000-000057740000}"/>
    <cellStyle name="Percent 4 10 6" xfId="29787" xr:uid="{00000000-0005-0000-0000-000058740000}"/>
    <cellStyle name="Percent 4 10 6 2" xfId="29788" xr:uid="{00000000-0005-0000-0000-000059740000}"/>
    <cellStyle name="Percent 4 10 7" xfId="29789" xr:uid="{00000000-0005-0000-0000-00005A740000}"/>
    <cellStyle name="Percent 4 10 7 2" xfId="29790" xr:uid="{00000000-0005-0000-0000-00005B740000}"/>
    <cellStyle name="Percent 4 10 8" xfId="29791" xr:uid="{00000000-0005-0000-0000-00005C740000}"/>
    <cellStyle name="Percent 4 10 8 2" xfId="29792" xr:uid="{00000000-0005-0000-0000-00005D740000}"/>
    <cellStyle name="Percent 4 10 9" xfId="29793" xr:uid="{00000000-0005-0000-0000-00005E740000}"/>
    <cellStyle name="Percent 4 10 9 2" xfId="29794" xr:uid="{00000000-0005-0000-0000-00005F740000}"/>
    <cellStyle name="Percent 4 11" xfId="29795" xr:uid="{00000000-0005-0000-0000-000060740000}"/>
    <cellStyle name="Percent 4 11 10" xfId="29796" xr:uid="{00000000-0005-0000-0000-000061740000}"/>
    <cellStyle name="Percent 4 11 10 2" xfId="29797" xr:uid="{00000000-0005-0000-0000-000062740000}"/>
    <cellStyle name="Percent 4 11 11" xfId="29798" xr:uid="{00000000-0005-0000-0000-000063740000}"/>
    <cellStyle name="Percent 4 11 11 2" xfId="29799" xr:uid="{00000000-0005-0000-0000-000064740000}"/>
    <cellStyle name="Percent 4 11 12" xfId="29800" xr:uid="{00000000-0005-0000-0000-000065740000}"/>
    <cellStyle name="Percent 4 11 12 2" xfId="29801" xr:uid="{00000000-0005-0000-0000-000066740000}"/>
    <cellStyle name="Percent 4 11 13" xfId="29802" xr:uid="{00000000-0005-0000-0000-000067740000}"/>
    <cellStyle name="Percent 4 11 13 2" xfId="29803" xr:uid="{00000000-0005-0000-0000-000068740000}"/>
    <cellStyle name="Percent 4 11 14" xfId="29804" xr:uid="{00000000-0005-0000-0000-000069740000}"/>
    <cellStyle name="Percent 4 11 14 2" xfId="29805" xr:uid="{00000000-0005-0000-0000-00006A740000}"/>
    <cellStyle name="Percent 4 11 15" xfId="29806" xr:uid="{00000000-0005-0000-0000-00006B740000}"/>
    <cellStyle name="Percent 4 11 15 2" xfId="29807" xr:uid="{00000000-0005-0000-0000-00006C740000}"/>
    <cellStyle name="Percent 4 11 16" xfId="29808" xr:uid="{00000000-0005-0000-0000-00006D740000}"/>
    <cellStyle name="Percent 4 11 16 2" xfId="29809" xr:uid="{00000000-0005-0000-0000-00006E740000}"/>
    <cellStyle name="Percent 4 11 17" xfId="29810" xr:uid="{00000000-0005-0000-0000-00006F740000}"/>
    <cellStyle name="Percent 4 11 17 2" xfId="29811" xr:uid="{00000000-0005-0000-0000-000070740000}"/>
    <cellStyle name="Percent 4 11 18" xfId="29812" xr:uid="{00000000-0005-0000-0000-000071740000}"/>
    <cellStyle name="Percent 4 11 18 2" xfId="29813" xr:uid="{00000000-0005-0000-0000-000072740000}"/>
    <cellStyle name="Percent 4 11 19" xfId="29814" xr:uid="{00000000-0005-0000-0000-000073740000}"/>
    <cellStyle name="Percent 4 11 19 2" xfId="29815" xr:uid="{00000000-0005-0000-0000-000074740000}"/>
    <cellStyle name="Percent 4 11 2" xfId="29816" xr:uid="{00000000-0005-0000-0000-000075740000}"/>
    <cellStyle name="Percent 4 11 2 2" xfId="29817" xr:uid="{00000000-0005-0000-0000-000076740000}"/>
    <cellStyle name="Percent 4 11 20" xfId="29818" xr:uid="{00000000-0005-0000-0000-000077740000}"/>
    <cellStyle name="Percent 4 11 20 2" xfId="29819" xr:uid="{00000000-0005-0000-0000-000078740000}"/>
    <cellStyle name="Percent 4 11 21" xfId="29820" xr:uid="{00000000-0005-0000-0000-000079740000}"/>
    <cellStyle name="Percent 4 11 21 2" xfId="29821" xr:uid="{00000000-0005-0000-0000-00007A740000}"/>
    <cellStyle name="Percent 4 11 22" xfId="29822" xr:uid="{00000000-0005-0000-0000-00007B740000}"/>
    <cellStyle name="Percent 4 11 22 2" xfId="29823" xr:uid="{00000000-0005-0000-0000-00007C740000}"/>
    <cellStyle name="Percent 4 11 23" xfId="29824" xr:uid="{00000000-0005-0000-0000-00007D740000}"/>
    <cellStyle name="Percent 4 11 23 2" xfId="29825" xr:uid="{00000000-0005-0000-0000-00007E740000}"/>
    <cellStyle name="Percent 4 11 24" xfId="29826" xr:uid="{00000000-0005-0000-0000-00007F740000}"/>
    <cellStyle name="Percent 4 11 24 2" xfId="29827" xr:uid="{00000000-0005-0000-0000-000080740000}"/>
    <cellStyle name="Percent 4 11 25" xfId="29828" xr:uid="{00000000-0005-0000-0000-000081740000}"/>
    <cellStyle name="Percent 4 11 25 2" xfId="29829" xr:uid="{00000000-0005-0000-0000-000082740000}"/>
    <cellStyle name="Percent 4 11 26" xfId="29830" xr:uid="{00000000-0005-0000-0000-000083740000}"/>
    <cellStyle name="Percent 4 11 26 2" xfId="29831" xr:uid="{00000000-0005-0000-0000-000084740000}"/>
    <cellStyle name="Percent 4 11 27" xfId="29832" xr:uid="{00000000-0005-0000-0000-000085740000}"/>
    <cellStyle name="Percent 4 11 27 2" xfId="29833" xr:uid="{00000000-0005-0000-0000-000086740000}"/>
    <cellStyle name="Percent 4 11 28" xfId="29834" xr:uid="{00000000-0005-0000-0000-000087740000}"/>
    <cellStyle name="Percent 4 11 28 2" xfId="29835" xr:uid="{00000000-0005-0000-0000-000088740000}"/>
    <cellStyle name="Percent 4 11 29" xfId="29836" xr:uid="{00000000-0005-0000-0000-000089740000}"/>
    <cellStyle name="Percent 4 11 29 2" xfId="29837" xr:uid="{00000000-0005-0000-0000-00008A740000}"/>
    <cellStyle name="Percent 4 11 3" xfId="29838" xr:uid="{00000000-0005-0000-0000-00008B740000}"/>
    <cellStyle name="Percent 4 11 3 2" xfId="29839" xr:uid="{00000000-0005-0000-0000-00008C740000}"/>
    <cellStyle name="Percent 4 11 30" xfId="29840" xr:uid="{00000000-0005-0000-0000-00008D740000}"/>
    <cellStyle name="Percent 4 11 30 2" xfId="29841" xr:uid="{00000000-0005-0000-0000-00008E740000}"/>
    <cellStyle name="Percent 4 11 31" xfId="29842" xr:uid="{00000000-0005-0000-0000-00008F740000}"/>
    <cellStyle name="Percent 4 11 31 2" xfId="29843" xr:uid="{00000000-0005-0000-0000-000090740000}"/>
    <cellStyle name="Percent 4 11 32" xfId="29844" xr:uid="{00000000-0005-0000-0000-000091740000}"/>
    <cellStyle name="Percent 4 11 32 2" xfId="29845" xr:uid="{00000000-0005-0000-0000-000092740000}"/>
    <cellStyle name="Percent 4 11 33" xfId="29846" xr:uid="{00000000-0005-0000-0000-000093740000}"/>
    <cellStyle name="Percent 4 11 33 2" xfId="29847" xr:uid="{00000000-0005-0000-0000-000094740000}"/>
    <cellStyle name="Percent 4 11 34" xfId="29848" xr:uid="{00000000-0005-0000-0000-000095740000}"/>
    <cellStyle name="Percent 4 11 34 2" xfId="29849" xr:uid="{00000000-0005-0000-0000-000096740000}"/>
    <cellStyle name="Percent 4 11 35" xfId="29850" xr:uid="{00000000-0005-0000-0000-000097740000}"/>
    <cellStyle name="Percent 4 11 35 2" xfId="29851" xr:uid="{00000000-0005-0000-0000-000098740000}"/>
    <cellStyle name="Percent 4 11 36" xfId="29852" xr:uid="{00000000-0005-0000-0000-000099740000}"/>
    <cellStyle name="Percent 4 11 36 2" xfId="29853" xr:uid="{00000000-0005-0000-0000-00009A740000}"/>
    <cellStyle name="Percent 4 11 37" xfId="29854" xr:uid="{00000000-0005-0000-0000-00009B740000}"/>
    <cellStyle name="Percent 4 11 37 2" xfId="29855" xr:uid="{00000000-0005-0000-0000-00009C740000}"/>
    <cellStyle name="Percent 4 11 38" xfId="29856" xr:uid="{00000000-0005-0000-0000-00009D740000}"/>
    <cellStyle name="Percent 4 11 38 2" xfId="29857" xr:uid="{00000000-0005-0000-0000-00009E740000}"/>
    <cellStyle name="Percent 4 11 39" xfId="29858" xr:uid="{00000000-0005-0000-0000-00009F740000}"/>
    <cellStyle name="Percent 4 11 4" xfId="29859" xr:uid="{00000000-0005-0000-0000-0000A0740000}"/>
    <cellStyle name="Percent 4 11 4 2" xfId="29860" xr:uid="{00000000-0005-0000-0000-0000A1740000}"/>
    <cellStyle name="Percent 4 11 5" xfId="29861" xr:uid="{00000000-0005-0000-0000-0000A2740000}"/>
    <cellStyle name="Percent 4 11 5 2" xfId="29862" xr:uid="{00000000-0005-0000-0000-0000A3740000}"/>
    <cellStyle name="Percent 4 11 6" xfId="29863" xr:uid="{00000000-0005-0000-0000-0000A4740000}"/>
    <cellStyle name="Percent 4 11 6 2" xfId="29864" xr:uid="{00000000-0005-0000-0000-0000A5740000}"/>
    <cellStyle name="Percent 4 11 7" xfId="29865" xr:uid="{00000000-0005-0000-0000-0000A6740000}"/>
    <cellStyle name="Percent 4 11 7 2" xfId="29866" xr:uid="{00000000-0005-0000-0000-0000A7740000}"/>
    <cellStyle name="Percent 4 11 8" xfId="29867" xr:uid="{00000000-0005-0000-0000-0000A8740000}"/>
    <cellStyle name="Percent 4 11 8 2" xfId="29868" xr:uid="{00000000-0005-0000-0000-0000A9740000}"/>
    <cellStyle name="Percent 4 11 9" xfId="29869" xr:uid="{00000000-0005-0000-0000-0000AA740000}"/>
    <cellStyle name="Percent 4 11 9 2" xfId="29870" xr:uid="{00000000-0005-0000-0000-0000AB740000}"/>
    <cellStyle name="Percent 4 12" xfId="29871" xr:uid="{00000000-0005-0000-0000-0000AC740000}"/>
    <cellStyle name="Percent 4 12 10" xfId="29872" xr:uid="{00000000-0005-0000-0000-0000AD740000}"/>
    <cellStyle name="Percent 4 12 10 2" xfId="29873" xr:uid="{00000000-0005-0000-0000-0000AE740000}"/>
    <cellStyle name="Percent 4 12 11" xfId="29874" xr:uid="{00000000-0005-0000-0000-0000AF740000}"/>
    <cellStyle name="Percent 4 12 11 2" xfId="29875" xr:uid="{00000000-0005-0000-0000-0000B0740000}"/>
    <cellStyle name="Percent 4 12 12" xfId="29876" xr:uid="{00000000-0005-0000-0000-0000B1740000}"/>
    <cellStyle name="Percent 4 12 12 2" xfId="29877" xr:uid="{00000000-0005-0000-0000-0000B2740000}"/>
    <cellStyle name="Percent 4 12 13" xfId="29878" xr:uid="{00000000-0005-0000-0000-0000B3740000}"/>
    <cellStyle name="Percent 4 12 13 2" xfId="29879" xr:uid="{00000000-0005-0000-0000-0000B4740000}"/>
    <cellStyle name="Percent 4 12 14" xfId="29880" xr:uid="{00000000-0005-0000-0000-0000B5740000}"/>
    <cellStyle name="Percent 4 12 14 2" xfId="29881" xr:uid="{00000000-0005-0000-0000-0000B6740000}"/>
    <cellStyle name="Percent 4 12 15" xfId="29882" xr:uid="{00000000-0005-0000-0000-0000B7740000}"/>
    <cellStyle name="Percent 4 12 15 2" xfId="29883" xr:uid="{00000000-0005-0000-0000-0000B8740000}"/>
    <cellStyle name="Percent 4 12 16" xfId="29884" xr:uid="{00000000-0005-0000-0000-0000B9740000}"/>
    <cellStyle name="Percent 4 12 16 2" xfId="29885" xr:uid="{00000000-0005-0000-0000-0000BA740000}"/>
    <cellStyle name="Percent 4 12 17" xfId="29886" xr:uid="{00000000-0005-0000-0000-0000BB740000}"/>
    <cellStyle name="Percent 4 12 17 2" xfId="29887" xr:uid="{00000000-0005-0000-0000-0000BC740000}"/>
    <cellStyle name="Percent 4 12 18" xfId="29888" xr:uid="{00000000-0005-0000-0000-0000BD740000}"/>
    <cellStyle name="Percent 4 12 18 2" xfId="29889" xr:uid="{00000000-0005-0000-0000-0000BE740000}"/>
    <cellStyle name="Percent 4 12 19" xfId="29890" xr:uid="{00000000-0005-0000-0000-0000BF740000}"/>
    <cellStyle name="Percent 4 12 19 2" xfId="29891" xr:uid="{00000000-0005-0000-0000-0000C0740000}"/>
    <cellStyle name="Percent 4 12 2" xfId="29892" xr:uid="{00000000-0005-0000-0000-0000C1740000}"/>
    <cellStyle name="Percent 4 12 2 2" xfId="29893" xr:uid="{00000000-0005-0000-0000-0000C2740000}"/>
    <cellStyle name="Percent 4 12 20" xfId="29894" xr:uid="{00000000-0005-0000-0000-0000C3740000}"/>
    <cellStyle name="Percent 4 12 20 2" xfId="29895" xr:uid="{00000000-0005-0000-0000-0000C4740000}"/>
    <cellStyle name="Percent 4 12 21" xfId="29896" xr:uid="{00000000-0005-0000-0000-0000C5740000}"/>
    <cellStyle name="Percent 4 12 21 2" xfId="29897" xr:uid="{00000000-0005-0000-0000-0000C6740000}"/>
    <cellStyle name="Percent 4 12 22" xfId="29898" xr:uid="{00000000-0005-0000-0000-0000C7740000}"/>
    <cellStyle name="Percent 4 12 22 2" xfId="29899" xr:uid="{00000000-0005-0000-0000-0000C8740000}"/>
    <cellStyle name="Percent 4 12 23" xfId="29900" xr:uid="{00000000-0005-0000-0000-0000C9740000}"/>
    <cellStyle name="Percent 4 12 23 2" xfId="29901" xr:uid="{00000000-0005-0000-0000-0000CA740000}"/>
    <cellStyle name="Percent 4 12 24" xfId="29902" xr:uid="{00000000-0005-0000-0000-0000CB740000}"/>
    <cellStyle name="Percent 4 12 24 2" xfId="29903" xr:uid="{00000000-0005-0000-0000-0000CC740000}"/>
    <cellStyle name="Percent 4 12 25" xfId="29904" xr:uid="{00000000-0005-0000-0000-0000CD740000}"/>
    <cellStyle name="Percent 4 12 25 2" xfId="29905" xr:uid="{00000000-0005-0000-0000-0000CE740000}"/>
    <cellStyle name="Percent 4 12 26" xfId="29906" xr:uid="{00000000-0005-0000-0000-0000CF740000}"/>
    <cellStyle name="Percent 4 12 26 2" xfId="29907" xr:uid="{00000000-0005-0000-0000-0000D0740000}"/>
    <cellStyle name="Percent 4 12 27" xfId="29908" xr:uid="{00000000-0005-0000-0000-0000D1740000}"/>
    <cellStyle name="Percent 4 12 27 2" xfId="29909" xr:uid="{00000000-0005-0000-0000-0000D2740000}"/>
    <cellStyle name="Percent 4 12 28" xfId="29910" xr:uid="{00000000-0005-0000-0000-0000D3740000}"/>
    <cellStyle name="Percent 4 12 28 2" xfId="29911" xr:uid="{00000000-0005-0000-0000-0000D4740000}"/>
    <cellStyle name="Percent 4 12 29" xfId="29912" xr:uid="{00000000-0005-0000-0000-0000D5740000}"/>
    <cellStyle name="Percent 4 12 29 2" xfId="29913" xr:uid="{00000000-0005-0000-0000-0000D6740000}"/>
    <cellStyle name="Percent 4 12 3" xfId="29914" xr:uid="{00000000-0005-0000-0000-0000D7740000}"/>
    <cellStyle name="Percent 4 12 3 2" xfId="29915" xr:uid="{00000000-0005-0000-0000-0000D8740000}"/>
    <cellStyle name="Percent 4 12 30" xfId="29916" xr:uid="{00000000-0005-0000-0000-0000D9740000}"/>
    <cellStyle name="Percent 4 12 30 2" xfId="29917" xr:uid="{00000000-0005-0000-0000-0000DA740000}"/>
    <cellStyle name="Percent 4 12 31" xfId="29918" xr:uid="{00000000-0005-0000-0000-0000DB740000}"/>
    <cellStyle name="Percent 4 12 31 2" xfId="29919" xr:uid="{00000000-0005-0000-0000-0000DC740000}"/>
    <cellStyle name="Percent 4 12 32" xfId="29920" xr:uid="{00000000-0005-0000-0000-0000DD740000}"/>
    <cellStyle name="Percent 4 12 32 2" xfId="29921" xr:uid="{00000000-0005-0000-0000-0000DE740000}"/>
    <cellStyle name="Percent 4 12 33" xfId="29922" xr:uid="{00000000-0005-0000-0000-0000DF740000}"/>
    <cellStyle name="Percent 4 12 33 2" xfId="29923" xr:uid="{00000000-0005-0000-0000-0000E0740000}"/>
    <cellStyle name="Percent 4 12 34" xfId="29924" xr:uid="{00000000-0005-0000-0000-0000E1740000}"/>
    <cellStyle name="Percent 4 12 34 2" xfId="29925" xr:uid="{00000000-0005-0000-0000-0000E2740000}"/>
    <cellStyle name="Percent 4 12 35" xfId="29926" xr:uid="{00000000-0005-0000-0000-0000E3740000}"/>
    <cellStyle name="Percent 4 12 35 2" xfId="29927" xr:uid="{00000000-0005-0000-0000-0000E4740000}"/>
    <cellStyle name="Percent 4 12 36" xfId="29928" xr:uid="{00000000-0005-0000-0000-0000E5740000}"/>
    <cellStyle name="Percent 4 12 36 2" xfId="29929" xr:uid="{00000000-0005-0000-0000-0000E6740000}"/>
    <cellStyle name="Percent 4 12 37" xfId="29930" xr:uid="{00000000-0005-0000-0000-0000E7740000}"/>
    <cellStyle name="Percent 4 12 37 2" xfId="29931" xr:uid="{00000000-0005-0000-0000-0000E8740000}"/>
    <cellStyle name="Percent 4 12 38" xfId="29932" xr:uid="{00000000-0005-0000-0000-0000E9740000}"/>
    <cellStyle name="Percent 4 12 38 2" xfId="29933" xr:uid="{00000000-0005-0000-0000-0000EA740000}"/>
    <cellStyle name="Percent 4 12 39" xfId="29934" xr:uid="{00000000-0005-0000-0000-0000EB740000}"/>
    <cellStyle name="Percent 4 12 4" xfId="29935" xr:uid="{00000000-0005-0000-0000-0000EC740000}"/>
    <cellStyle name="Percent 4 12 4 2" xfId="29936" xr:uid="{00000000-0005-0000-0000-0000ED740000}"/>
    <cellStyle name="Percent 4 12 5" xfId="29937" xr:uid="{00000000-0005-0000-0000-0000EE740000}"/>
    <cellStyle name="Percent 4 12 5 2" xfId="29938" xr:uid="{00000000-0005-0000-0000-0000EF740000}"/>
    <cellStyle name="Percent 4 12 6" xfId="29939" xr:uid="{00000000-0005-0000-0000-0000F0740000}"/>
    <cellStyle name="Percent 4 12 6 2" xfId="29940" xr:uid="{00000000-0005-0000-0000-0000F1740000}"/>
    <cellStyle name="Percent 4 12 7" xfId="29941" xr:uid="{00000000-0005-0000-0000-0000F2740000}"/>
    <cellStyle name="Percent 4 12 7 2" xfId="29942" xr:uid="{00000000-0005-0000-0000-0000F3740000}"/>
    <cellStyle name="Percent 4 12 8" xfId="29943" xr:uid="{00000000-0005-0000-0000-0000F4740000}"/>
    <cellStyle name="Percent 4 12 8 2" xfId="29944" xr:uid="{00000000-0005-0000-0000-0000F5740000}"/>
    <cellStyle name="Percent 4 12 9" xfId="29945" xr:uid="{00000000-0005-0000-0000-0000F6740000}"/>
    <cellStyle name="Percent 4 12 9 2" xfId="29946" xr:uid="{00000000-0005-0000-0000-0000F7740000}"/>
    <cellStyle name="Percent 4 13" xfId="29947" xr:uid="{00000000-0005-0000-0000-0000F8740000}"/>
    <cellStyle name="Percent 4 13 10" xfId="29948" xr:uid="{00000000-0005-0000-0000-0000F9740000}"/>
    <cellStyle name="Percent 4 13 10 2" xfId="29949" xr:uid="{00000000-0005-0000-0000-0000FA740000}"/>
    <cellStyle name="Percent 4 13 11" xfId="29950" xr:uid="{00000000-0005-0000-0000-0000FB740000}"/>
    <cellStyle name="Percent 4 13 11 2" xfId="29951" xr:uid="{00000000-0005-0000-0000-0000FC740000}"/>
    <cellStyle name="Percent 4 13 12" xfId="29952" xr:uid="{00000000-0005-0000-0000-0000FD740000}"/>
    <cellStyle name="Percent 4 13 12 2" xfId="29953" xr:uid="{00000000-0005-0000-0000-0000FE740000}"/>
    <cellStyle name="Percent 4 13 13" xfId="29954" xr:uid="{00000000-0005-0000-0000-0000FF740000}"/>
    <cellStyle name="Percent 4 13 13 2" xfId="29955" xr:uid="{00000000-0005-0000-0000-000000750000}"/>
    <cellStyle name="Percent 4 13 14" xfId="29956" xr:uid="{00000000-0005-0000-0000-000001750000}"/>
    <cellStyle name="Percent 4 13 14 2" xfId="29957" xr:uid="{00000000-0005-0000-0000-000002750000}"/>
    <cellStyle name="Percent 4 13 15" xfId="29958" xr:uid="{00000000-0005-0000-0000-000003750000}"/>
    <cellStyle name="Percent 4 13 15 2" xfId="29959" xr:uid="{00000000-0005-0000-0000-000004750000}"/>
    <cellStyle name="Percent 4 13 16" xfId="29960" xr:uid="{00000000-0005-0000-0000-000005750000}"/>
    <cellStyle name="Percent 4 13 16 2" xfId="29961" xr:uid="{00000000-0005-0000-0000-000006750000}"/>
    <cellStyle name="Percent 4 13 17" xfId="29962" xr:uid="{00000000-0005-0000-0000-000007750000}"/>
    <cellStyle name="Percent 4 13 17 2" xfId="29963" xr:uid="{00000000-0005-0000-0000-000008750000}"/>
    <cellStyle name="Percent 4 13 18" xfId="29964" xr:uid="{00000000-0005-0000-0000-000009750000}"/>
    <cellStyle name="Percent 4 13 18 2" xfId="29965" xr:uid="{00000000-0005-0000-0000-00000A750000}"/>
    <cellStyle name="Percent 4 13 19" xfId="29966" xr:uid="{00000000-0005-0000-0000-00000B750000}"/>
    <cellStyle name="Percent 4 13 19 2" xfId="29967" xr:uid="{00000000-0005-0000-0000-00000C750000}"/>
    <cellStyle name="Percent 4 13 2" xfId="29968" xr:uid="{00000000-0005-0000-0000-00000D750000}"/>
    <cellStyle name="Percent 4 13 2 2" xfId="29969" xr:uid="{00000000-0005-0000-0000-00000E750000}"/>
    <cellStyle name="Percent 4 13 20" xfId="29970" xr:uid="{00000000-0005-0000-0000-00000F750000}"/>
    <cellStyle name="Percent 4 13 20 2" xfId="29971" xr:uid="{00000000-0005-0000-0000-000010750000}"/>
    <cellStyle name="Percent 4 13 21" xfId="29972" xr:uid="{00000000-0005-0000-0000-000011750000}"/>
    <cellStyle name="Percent 4 13 21 2" xfId="29973" xr:uid="{00000000-0005-0000-0000-000012750000}"/>
    <cellStyle name="Percent 4 13 22" xfId="29974" xr:uid="{00000000-0005-0000-0000-000013750000}"/>
    <cellStyle name="Percent 4 13 22 2" xfId="29975" xr:uid="{00000000-0005-0000-0000-000014750000}"/>
    <cellStyle name="Percent 4 13 23" xfId="29976" xr:uid="{00000000-0005-0000-0000-000015750000}"/>
    <cellStyle name="Percent 4 13 23 2" xfId="29977" xr:uid="{00000000-0005-0000-0000-000016750000}"/>
    <cellStyle name="Percent 4 13 24" xfId="29978" xr:uid="{00000000-0005-0000-0000-000017750000}"/>
    <cellStyle name="Percent 4 13 24 2" xfId="29979" xr:uid="{00000000-0005-0000-0000-000018750000}"/>
    <cellStyle name="Percent 4 13 25" xfId="29980" xr:uid="{00000000-0005-0000-0000-000019750000}"/>
    <cellStyle name="Percent 4 13 25 2" xfId="29981" xr:uid="{00000000-0005-0000-0000-00001A750000}"/>
    <cellStyle name="Percent 4 13 26" xfId="29982" xr:uid="{00000000-0005-0000-0000-00001B750000}"/>
    <cellStyle name="Percent 4 13 26 2" xfId="29983" xr:uid="{00000000-0005-0000-0000-00001C750000}"/>
    <cellStyle name="Percent 4 13 27" xfId="29984" xr:uid="{00000000-0005-0000-0000-00001D750000}"/>
    <cellStyle name="Percent 4 13 27 2" xfId="29985" xr:uid="{00000000-0005-0000-0000-00001E750000}"/>
    <cellStyle name="Percent 4 13 28" xfId="29986" xr:uid="{00000000-0005-0000-0000-00001F750000}"/>
    <cellStyle name="Percent 4 13 28 2" xfId="29987" xr:uid="{00000000-0005-0000-0000-000020750000}"/>
    <cellStyle name="Percent 4 13 29" xfId="29988" xr:uid="{00000000-0005-0000-0000-000021750000}"/>
    <cellStyle name="Percent 4 13 29 2" xfId="29989" xr:uid="{00000000-0005-0000-0000-000022750000}"/>
    <cellStyle name="Percent 4 13 3" xfId="29990" xr:uid="{00000000-0005-0000-0000-000023750000}"/>
    <cellStyle name="Percent 4 13 3 2" xfId="29991" xr:uid="{00000000-0005-0000-0000-000024750000}"/>
    <cellStyle name="Percent 4 13 30" xfId="29992" xr:uid="{00000000-0005-0000-0000-000025750000}"/>
    <cellStyle name="Percent 4 13 30 2" xfId="29993" xr:uid="{00000000-0005-0000-0000-000026750000}"/>
    <cellStyle name="Percent 4 13 31" xfId="29994" xr:uid="{00000000-0005-0000-0000-000027750000}"/>
    <cellStyle name="Percent 4 13 31 2" xfId="29995" xr:uid="{00000000-0005-0000-0000-000028750000}"/>
    <cellStyle name="Percent 4 13 32" xfId="29996" xr:uid="{00000000-0005-0000-0000-000029750000}"/>
    <cellStyle name="Percent 4 13 32 2" xfId="29997" xr:uid="{00000000-0005-0000-0000-00002A750000}"/>
    <cellStyle name="Percent 4 13 33" xfId="29998" xr:uid="{00000000-0005-0000-0000-00002B750000}"/>
    <cellStyle name="Percent 4 13 33 2" xfId="29999" xr:uid="{00000000-0005-0000-0000-00002C750000}"/>
    <cellStyle name="Percent 4 13 34" xfId="30000" xr:uid="{00000000-0005-0000-0000-00002D750000}"/>
    <cellStyle name="Percent 4 13 34 2" xfId="30001" xr:uid="{00000000-0005-0000-0000-00002E750000}"/>
    <cellStyle name="Percent 4 13 35" xfId="30002" xr:uid="{00000000-0005-0000-0000-00002F750000}"/>
    <cellStyle name="Percent 4 13 35 2" xfId="30003" xr:uid="{00000000-0005-0000-0000-000030750000}"/>
    <cellStyle name="Percent 4 13 36" xfId="30004" xr:uid="{00000000-0005-0000-0000-000031750000}"/>
    <cellStyle name="Percent 4 13 36 2" xfId="30005" xr:uid="{00000000-0005-0000-0000-000032750000}"/>
    <cellStyle name="Percent 4 13 37" xfId="30006" xr:uid="{00000000-0005-0000-0000-000033750000}"/>
    <cellStyle name="Percent 4 13 37 2" xfId="30007" xr:uid="{00000000-0005-0000-0000-000034750000}"/>
    <cellStyle name="Percent 4 13 38" xfId="30008" xr:uid="{00000000-0005-0000-0000-000035750000}"/>
    <cellStyle name="Percent 4 13 38 2" xfId="30009" xr:uid="{00000000-0005-0000-0000-000036750000}"/>
    <cellStyle name="Percent 4 13 39" xfId="30010" xr:uid="{00000000-0005-0000-0000-000037750000}"/>
    <cellStyle name="Percent 4 13 4" xfId="30011" xr:uid="{00000000-0005-0000-0000-000038750000}"/>
    <cellStyle name="Percent 4 13 4 2" xfId="30012" xr:uid="{00000000-0005-0000-0000-000039750000}"/>
    <cellStyle name="Percent 4 13 5" xfId="30013" xr:uid="{00000000-0005-0000-0000-00003A750000}"/>
    <cellStyle name="Percent 4 13 5 2" xfId="30014" xr:uid="{00000000-0005-0000-0000-00003B750000}"/>
    <cellStyle name="Percent 4 13 6" xfId="30015" xr:uid="{00000000-0005-0000-0000-00003C750000}"/>
    <cellStyle name="Percent 4 13 6 2" xfId="30016" xr:uid="{00000000-0005-0000-0000-00003D750000}"/>
    <cellStyle name="Percent 4 13 7" xfId="30017" xr:uid="{00000000-0005-0000-0000-00003E750000}"/>
    <cellStyle name="Percent 4 13 7 2" xfId="30018" xr:uid="{00000000-0005-0000-0000-00003F750000}"/>
    <cellStyle name="Percent 4 13 8" xfId="30019" xr:uid="{00000000-0005-0000-0000-000040750000}"/>
    <cellStyle name="Percent 4 13 8 2" xfId="30020" xr:uid="{00000000-0005-0000-0000-000041750000}"/>
    <cellStyle name="Percent 4 13 9" xfId="30021" xr:uid="{00000000-0005-0000-0000-000042750000}"/>
    <cellStyle name="Percent 4 13 9 2" xfId="30022" xr:uid="{00000000-0005-0000-0000-000043750000}"/>
    <cellStyle name="Percent 4 14" xfId="30023" xr:uid="{00000000-0005-0000-0000-000044750000}"/>
    <cellStyle name="Percent 4 14 10" xfId="30024" xr:uid="{00000000-0005-0000-0000-000045750000}"/>
    <cellStyle name="Percent 4 14 10 2" xfId="30025" xr:uid="{00000000-0005-0000-0000-000046750000}"/>
    <cellStyle name="Percent 4 14 11" xfId="30026" xr:uid="{00000000-0005-0000-0000-000047750000}"/>
    <cellStyle name="Percent 4 14 11 2" xfId="30027" xr:uid="{00000000-0005-0000-0000-000048750000}"/>
    <cellStyle name="Percent 4 14 12" xfId="30028" xr:uid="{00000000-0005-0000-0000-000049750000}"/>
    <cellStyle name="Percent 4 14 12 2" xfId="30029" xr:uid="{00000000-0005-0000-0000-00004A750000}"/>
    <cellStyle name="Percent 4 14 13" xfId="30030" xr:uid="{00000000-0005-0000-0000-00004B750000}"/>
    <cellStyle name="Percent 4 14 13 2" xfId="30031" xr:uid="{00000000-0005-0000-0000-00004C750000}"/>
    <cellStyle name="Percent 4 14 14" xfId="30032" xr:uid="{00000000-0005-0000-0000-00004D750000}"/>
    <cellStyle name="Percent 4 14 14 2" xfId="30033" xr:uid="{00000000-0005-0000-0000-00004E750000}"/>
    <cellStyle name="Percent 4 14 15" xfId="30034" xr:uid="{00000000-0005-0000-0000-00004F750000}"/>
    <cellStyle name="Percent 4 14 15 2" xfId="30035" xr:uid="{00000000-0005-0000-0000-000050750000}"/>
    <cellStyle name="Percent 4 14 16" xfId="30036" xr:uid="{00000000-0005-0000-0000-000051750000}"/>
    <cellStyle name="Percent 4 14 16 2" xfId="30037" xr:uid="{00000000-0005-0000-0000-000052750000}"/>
    <cellStyle name="Percent 4 14 17" xfId="30038" xr:uid="{00000000-0005-0000-0000-000053750000}"/>
    <cellStyle name="Percent 4 14 17 2" xfId="30039" xr:uid="{00000000-0005-0000-0000-000054750000}"/>
    <cellStyle name="Percent 4 14 18" xfId="30040" xr:uid="{00000000-0005-0000-0000-000055750000}"/>
    <cellStyle name="Percent 4 14 18 2" xfId="30041" xr:uid="{00000000-0005-0000-0000-000056750000}"/>
    <cellStyle name="Percent 4 14 19" xfId="30042" xr:uid="{00000000-0005-0000-0000-000057750000}"/>
    <cellStyle name="Percent 4 14 19 2" xfId="30043" xr:uid="{00000000-0005-0000-0000-000058750000}"/>
    <cellStyle name="Percent 4 14 2" xfId="30044" xr:uid="{00000000-0005-0000-0000-000059750000}"/>
    <cellStyle name="Percent 4 14 2 2" xfId="30045" xr:uid="{00000000-0005-0000-0000-00005A750000}"/>
    <cellStyle name="Percent 4 14 20" xfId="30046" xr:uid="{00000000-0005-0000-0000-00005B750000}"/>
    <cellStyle name="Percent 4 14 20 2" xfId="30047" xr:uid="{00000000-0005-0000-0000-00005C750000}"/>
    <cellStyle name="Percent 4 14 21" xfId="30048" xr:uid="{00000000-0005-0000-0000-00005D750000}"/>
    <cellStyle name="Percent 4 14 21 2" xfId="30049" xr:uid="{00000000-0005-0000-0000-00005E750000}"/>
    <cellStyle name="Percent 4 14 22" xfId="30050" xr:uid="{00000000-0005-0000-0000-00005F750000}"/>
    <cellStyle name="Percent 4 14 22 2" xfId="30051" xr:uid="{00000000-0005-0000-0000-000060750000}"/>
    <cellStyle name="Percent 4 14 23" xfId="30052" xr:uid="{00000000-0005-0000-0000-000061750000}"/>
    <cellStyle name="Percent 4 14 23 2" xfId="30053" xr:uid="{00000000-0005-0000-0000-000062750000}"/>
    <cellStyle name="Percent 4 14 24" xfId="30054" xr:uid="{00000000-0005-0000-0000-000063750000}"/>
    <cellStyle name="Percent 4 14 24 2" xfId="30055" xr:uid="{00000000-0005-0000-0000-000064750000}"/>
    <cellStyle name="Percent 4 14 25" xfId="30056" xr:uid="{00000000-0005-0000-0000-000065750000}"/>
    <cellStyle name="Percent 4 14 25 2" xfId="30057" xr:uid="{00000000-0005-0000-0000-000066750000}"/>
    <cellStyle name="Percent 4 14 26" xfId="30058" xr:uid="{00000000-0005-0000-0000-000067750000}"/>
    <cellStyle name="Percent 4 14 26 2" xfId="30059" xr:uid="{00000000-0005-0000-0000-000068750000}"/>
    <cellStyle name="Percent 4 14 27" xfId="30060" xr:uid="{00000000-0005-0000-0000-000069750000}"/>
    <cellStyle name="Percent 4 14 27 2" xfId="30061" xr:uid="{00000000-0005-0000-0000-00006A750000}"/>
    <cellStyle name="Percent 4 14 28" xfId="30062" xr:uid="{00000000-0005-0000-0000-00006B750000}"/>
    <cellStyle name="Percent 4 14 28 2" xfId="30063" xr:uid="{00000000-0005-0000-0000-00006C750000}"/>
    <cellStyle name="Percent 4 14 29" xfId="30064" xr:uid="{00000000-0005-0000-0000-00006D750000}"/>
    <cellStyle name="Percent 4 14 29 2" xfId="30065" xr:uid="{00000000-0005-0000-0000-00006E750000}"/>
    <cellStyle name="Percent 4 14 3" xfId="30066" xr:uid="{00000000-0005-0000-0000-00006F750000}"/>
    <cellStyle name="Percent 4 14 3 2" xfId="30067" xr:uid="{00000000-0005-0000-0000-000070750000}"/>
    <cellStyle name="Percent 4 14 30" xfId="30068" xr:uid="{00000000-0005-0000-0000-000071750000}"/>
    <cellStyle name="Percent 4 14 30 2" xfId="30069" xr:uid="{00000000-0005-0000-0000-000072750000}"/>
    <cellStyle name="Percent 4 14 31" xfId="30070" xr:uid="{00000000-0005-0000-0000-000073750000}"/>
    <cellStyle name="Percent 4 14 31 2" xfId="30071" xr:uid="{00000000-0005-0000-0000-000074750000}"/>
    <cellStyle name="Percent 4 14 32" xfId="30072" xr:uid="{00000000-0005-0000-0000-000075750000}"/>
    <cellStyle name="Percent 4 14 32 2" xfId="30073" xr:uid="{00000000-0005-0000-0000-000076750000}"/>
    <cellStyle name="Percent 4 14 33" xfId="30074" xr:uid="{00000000-0005-0000-0000-000077750000}"/>
    <cellStyle name="Percent 4 14 33 2" xfId="30075" xr:uid="{00000000-0005-0000-0000-000078750000}"/>
    <cellStyle name="Percent 4 14 34" xfId="30076" xr:uid="{00000000-0005-0000-0000-000079750000}"/>
    <cellStyle name="Percent 4 14 34 2" xfId="30077" xr:uid="{00000000-0005-0000-0000-00007A750000}"/>
    <cellStyle name="Percent 4 14 35" xfId="30078" xr:uid="{00000000-0005-0000-0000-00007B750000}"/>
    <cellStyle name="Percent 4 14 35 2" xfId="30079" xr:uid="{00000000-0005-0000-0000-00007C750000}"/>
    <cellStyle name="Percent 4 14 36" xfId="30080" xr:uid="{00000000-0005-0000-0000-00007D750000}"/>
    <cellStyle name="Percent 4 14 36 2" xfId="30081" xr:uid="{00000000-0005-0000-0000-00007E750000}"/>
    <cellStyle name="Percent 4 14 37" xfId="30082" xr:uid="{00000000-0005-0000-0000-00007F750000}"/>
    <cellStyle name="Percent 4 14 37 2" xfId="30083" xr:uid="{00000000-0005-0000-0000-000080750000}"/>
    <cellStyle name="Percent 4 14 38" xfId="30084" xr:uid="{00000000-0005-0000-0000-000081750000}"/>
    <cellStyle name="Percent 4 14 38 2" xfId="30085" xr:uid="{00000000-0005-0000-0000-000082750000}"/>
    <cellStyle name="Percent 4 14 39" xfId="30086" xr:uid="{00000000-0005-0000-0000-000083750000}"/>
    <cellStyle name="Percent 4 14 4" xfId="30087" xr:uid="{00000000-0005-0000-0000-000084750000}"/>
    <cellStyle name="Percent 4 14 4 2" xfId="30088" xr:uid="{00000000-0005-0000-0000-000085750000}"/>
    <cellStyle name="Percent 4 14 5" xfId="30089" xr:uid="{00000000-0005-0000-0000-000086750000}"/>
    <cellStyle name="Percent 4 14 5 2" xfId="30090" xr:uid="{00000000-0005-0000-0000-000087750000}"/>
    <cellStyle name="Percent 4 14 6" xfId="30091" xr:uid="{00000000-0005-0000-0000-000088750000}"/>
    <cellStyle name="Percent 4 14 6 2" xfId="30092" xr:uid="{00000000-0005-0000-0000-000089750000}"/>
    <cellStyle name="Percent 4 14 7" xfId="30093" xr:uid="{00000000-0005-0000-0000-00008A750000}"/>
    <cellStyle name="Percent 4 14 7 2" xfId="30094" xr:uid="{00000000-0005-0000-0000-00008B750000}"/>
    <cellStyle name="Percent 4 14 8" xfId="30095" xr:uid="{00000000-0005-0000-0000-00008C750000}"/>
    <cellStyle name="Percent 4 14 8 2" xfId="30096" xr:uid="{00000000-0005-0000-0000-00008D750000}"/>
    <cellStyle name="Percent 4 14 9" xfId="30097" xr:uid="{00000000-0005-0000-0000-00008E750000}"/>
    <cellStyle name="Percent 4 14 9 2" xfId="30098" xr:uid="{00000000-0005-0000-0000-00008F750000}"/>
    <cellStyle name="Percent 4 15" xfId="30099" xr:uid="{00000000-0005-0000-0000-000090750000}"/>
    <cellStyle name="Percent 4 15 10" xfId="30100" xr:uid="{00000000-0005-0000-0000-000091750000}"/>
    <cellStyle name="Percent 4 15 10 2" xfId="30101" xr:uid="{00000000-0005-0000-0000-000092750000}"/>
    <cellStyle name="Percent 4 15 11" xfId="30102" xr:uid="{00000000-0005-0000-0000-000093750000}"/>
    <cellStyle name="Percent 4 15 11 2" xfId="30103" xr:uid="{00000000-0005-0000-0000-000094750000}"/>
    <cellStyle name="Percent 4 15 12" xfId="30104" xr:uid="{00000000-0005-0000-0000-000095750000}"/>
    <cellStyle name="Percent 4 15 12 2" xfId="30105" xr:uid="{00000000-0005-0000-0000-000096750000}"/>
    <cellStyle name="Percent 4 15 13" xfId="30106" xr:uid="{00000000-0005-0000-0000-000097750000}"/>
    <cellStyle name="Percent 4 15 13 2" xfId="30107" xr:uid="{00000000-0005-0000-0000-000098750000}"/>
    <cellStyle name="Percent 4 15 14" xfId="30108" xr:uid="{00000000-0005-0000-0000-000099750000}"/>
    <cellStyle name="Percent 4 15 14 2" xfId="30109" xr:uid="{00000000-0005-0000-0000-00009A750000}"/>
    <cellStyle name="Percent 4 15 15" xfId="30110" xr:uid="{00000000-0005-0000-0000-00009B750000}"/>
    <cellStyle name="Percent 4 15 15 2" xfId="30111" xr:uid="{00000000-0005-0000-0000-00009C750000}"/>
    <cellStyle name="Percent 4 15 16" xfId="30112" xr:uid="{00000000-0005-0000-0000-00009D750000}"/>
    <cellStyle name="Percent 4 15 16 2" xfId="30113" xr:uid="{00000000-0005-0000-0000-00009E750000}"/>
    <cellStyle name="Percent 4 15 17" xfId="30114" xr:uid="{00000000-0005-0000-0000-00009F750000}"/>
    <cellStyle name="Percent 4 15 17 2" xfId="30115" xr:uid="{00000000-0005-0000-0000-0000A0750000}"/>
    <cellStyle name="Percent 4 15 18" xfId="30116" xr:uid="{00000000-0005-0000-0000-0000A1750000}"/>
    <cellStyle name="Percent 4 15 18 2" xfId="30117" xr:uid="{00000000-0005-0000-0000-0000A2750000}"/>
    <cellStyle name="Percent 4 15 19" xfId="30118" xr:uid="{00000000-0005-0000-0000-0000A3750000}"/>
    <cellStyle name="Percent 4 15 19 2" xfId="30119" xr:uid="{00000000-0005-0000-0000-0000A4750000}"/>
    <cellStyle name="Percent 4 15 2" xfId="30120" xr:uid="{00000000-0005-0000-0000-0000A5750000}"/>
    <cellStyle name="Percent 4 15 2 2" xfId="30121" xr:uid="{00000000-0005-0000-0000-0000A6750000}"/>
    <cellStyle name="Percent 4 15 20" xfId="30122" xr:uid="{00000000-0005-0000-0000-0000A7750000}"/>
    <cellStyle name="Percent 4 15 20 2" xfId="30123" xr:uid="{00000000-0005-0000-0000-0000A8750000}"/>
    <cellStyle name="Percent 4 15 21" xfId="30124" xr:uid="{00000000-0005-0000-0000-0000A9750000}"/>
    <cellStyle name="Percent 4 15 21 2" xfId="30125" xr:uid="{00000000-0005-0000-0000-0000AA750000}"/>
    <cellStyle name="Percent 4 15 22" xfId="30126" xr:uid="{00000000-0005-0000-0000-0000AB750000}"/>
    <cellStyle name="Percent 4 15 22 2" xfId="30127" xr:uid="{00000000-0005-0000-0000-0000AC750000}"/>
    <cellStyle name="Percent 4 15 23" xfId="30128" xr:uid="{00000000-0005-0000-0000-0000AD750000}"/>
    <cellStyle name="Percent 4 15 23 2" xfId="30129" xr:uid="{00000000-0005-0000-0000-0000AE750000}"/>
    <cellStyle name="Percent 4 15 24" xfId="30130" xr:uid="{00000000-0005-0000-0000-0000AF750000}"/>
    <cellStyle name="Percent 4 15 24 2" xfId="30131" xr:uid="{00000000-0005-0000-0000-0000B0750000}"/>
    <cellStyle name="Percent 4 15 25" xfId="30132" xr:uid="{00000000-0005-0000-0000-0000B1750000}"/>
    <cellStyle name="Percent 4 15 25 2" xfId="30133" xr:uid="{00000000-0005-0000-0000-0000B2750000}"/>
    <cellStyle name="Percent 4 15 26" xfId="30134" xr:uid="{00000000-0005-0000-0000-0000B3750000}"/>
    <cellStyle name="Percent 4 15 26 2" xfId="30135" xr:uid="{00000000-0005-0000-0000-0000B4750000}"/>
    <cellStyle name="Percent 4 15 27" xfId="30136" xr:uid="{00000000-0005-0000-0000-0000B5750000}"/>
    <cellStyle name="Percent 4 15 27 2" xfId="30137" xr:uid="{00000000-0005-0000-0000-0000B6750000}"/>
    <cellStyle name="Percent 4 15 28" xfId="30138" xr:uid="{00000000-0005-0000-0000-0000B7750000}"/>
    <cellStyle name="Percent 4 15 28 2" xfId="30139" xr:uid="{00000000-0005-0000-0000-0000B8750000}"/>
    <cellStyle name="Percent 4 15 29" xfId="30140" xr:uid="{00000000-0005-0000-0000-0000B9750000}"/>
    <cellStyle name="Percent 4 15 29 2" xfId="30141" xr:uid="{00000000-0005-0000-0000-0000BA750000}"/>
    <cellStyle name="Percent 4 15 3" xfId="30142" xr:uid="{00000000-0005-0000-0000-0000BB750000}"/>
    <cellStyle name="Percent 4 15 3 2" xfId="30143" xr:uid="{00000000-0005-0000-0000-0000BC750000}"/>
    <cellStyle name="Percent 4 15 30" xfId="30144" xr:uid="{00000000-0005-0000-0000-0000BD750000}"/>
    <cellStyle name="Percent 4 15 30 2" xfId="30145" xr:uid="{00000000-0005-0000-0000-0000BE750000}"/>
    <cellStyle name="Percent 4 15 31" xfId="30146" xr:uid="{00000000-0005-0000-0000-0000BF750000}"/>
    <cellStyle name="Percent 4 15 31 2" xfId="30147" xr:uid="{00000000-0005-0000-0000-0000C0750000}"/>
    <cellStyle name="Percent 4 15 32" xfId="30148" xr:uid="{00000000-0005-0000-0000-0000C1750000}"/>
    <cellStyle name="Percent 4 15 32 2" xfId="30149" xr:uid="{00000000-0005-0000-0000-0000C2750000}"/>
    <cellStyle name="Percent 4 15 33" xfId="30150" xr:uid="{00000000-0005-0000-0000-0000C3750000}"/>
    <cellStyle name="Percent 4 15 33 2" xfId="30151" xr:uid="{00000000-0005-0000-0000-0000C4750000}"/>
    <cellStyle name="Percent 4 15 34" xfId="30152" xr:uid="{00000000-0005-0000-0000-0000C5750000}"/>
    <cellStyle name="Percent 4 15 34 2" xfId="30153" xr:uid="{00000000-0005-0000-0000-0000C6750000}"/>
    <cellStyle name="Percent 4 15 35" xfId="30154" xr:uid="{00000000-0005-0000-0000-0000C7750000}"/>
    <cellStyle name="Percent 4 15 35 2" xfId="30155" xr:uid="{00000000-0005-0000-0000-0000C8750000}"/>
    <cellStyle name="Percent 4 15 36" xfId="30156" xr:uid="{00000000-0005-0000-0000-0000C9750000}"/>
    <cellStyle name="Percent 4 15 36 2" xfId="30157" xr:uid="{00000000-0005-0000-0000-0000CA750000}"/>
    <cellStyle name="Percent 4 15 37" xfId="30158" xr:uid="{00000000-0005-0000-0000-0000CB750000}"/>
    <cellStyle name="Percent 4 15 37 2" xfId="30159" xr:uid="{00000000-0005-0000-0000-0000CC750000}"/>
    <cellStyle name="Percent 4 15 38" xfId="30160" xr:uid="{00000000-0005-0000-0000-0000CD750000}"/>
    <cellStyle name="Percent 4 15 38 2" xfId="30161" xr:uid="{00000000-0005-0000-0000-0000CE750000}"/>
    <cellStyle name="Percent 4 15 39" xfId="30162" xr:uid="{00000000-0005-0000-0000-0000CF750000}"/>
    <cellStyle name="Percent 4 15 4" xfId="30163" xr:uid="{00000000-0005-0000-0000-0000D0750000}"/>
    <cellStyle name="Percent 4 15 4 2" xfId="30164" xr:uid="{00000000-0005-0000-0000-0000D1750000}"/>
    <cellStyle name="Percent 4 15 5" xfId="30165" xr:uid="{00000000-0005-0000-0000-0000D2750000}"/>
    <cellStyle name="Percent 4 15 5 2" xfId="30166" xr:uid="{00000000-0005-0000-0000-0000D3750000}"/>
    <cellStyle name="Percent 4 15 6" xfId="30167" xr:uid="{00000000-0005-0000-0000-0000D4750000}"/>
    <cellStyle name="Percent 4 15 6 2" xfId="30168" xr:uid="{00000000-0005-0000-0000-0000D5750000}"/>
    <cellStyle name="Percent 4 15 7" xfId="30169" xr:uid="{00000000-0005-0000-0000-0000D6750000}"/>
    <cellStyle name="Percent 4 15 7 2" xfId="30170" xr:uid="{00000000-0005-0000-0000-0000D7750000}"/>
    <cellStyle name="Percent 4 15 8" xfId="30171" xr:uid="{00000000-0005-0000-0000-0000D8750000}"/>
    <cellStyle name="Percent 4 15 8 2" xfId="30172" xr:uid="{00000000-0005-0000-0000-0000D9750000}"/>
    <cellStyle name="Percent 4 15 9" xfId="30173" xr:uid="{00000000-0005-0000-0000-0000DA750000}"/>
    <cellStyle name="Percent 4 15 9 2" xfId="30174" xr:uid="{00000000-0005-0000-0000-0000DB750000}"/>
    <cellStyle name="Percent 4 16" xfId="30175" xr:uid="{00000000-0005-0000-0000-0000DC750000}"/>
    <cellStyle name="Percent 4 16 10" xfId="30176" xr:uid="{00000000-0005-0000-0000-0000DD750000}"/>
    <cellStyle name="Percent 4 16 10 2" xfId="30177" xr:uid="{00000000-0005-0000-0000-0000DE750000}"/>
    <cellStyle name="Percent 4 16 11" xfId="30178" xr:uid="{00000000-0005-0000-0000-0000DF750000}"/>
    <cellStyle name="Percent 4 16 11 2" xfId="30179" xr:uid="{00000000-0005-0000-0000-0000E0750000}"/>
    <cellStyle name="Percent 4 16 12" xfId="30180" xr:uid="{00000000-0005-0000-0000-0000E1750000}"/>
    <cellStyle name="Percent 4 16 12 2" xfId="30181" xr:uid="{00000000-0005-0000-0000-0000E2750000}"/>
    <cellStyle name="Percent 4 16 13" xfId="30182" xr:uid="{00000000-0005-0000-0000-0000E3750000}"/>
    <cellStyle name="Percent 4 16 13 2" xfId="30183" xr:uid="{00000000-0005-0000-0000-0000E4750000}"/>
    <cellStyle name="Percent 4 16 14" xfId="30184" xr:uid="{00000000-0005-0000-0000-0000E5750000}"/>
    <cellStyle name="Percent 4 16 14 2" xfId="30185" xr:uid="{00000000-0005-0000-0000-0000E6750000}"/>
    <cellStyle name="Percent 4 16 15" xfId="30186" xr:uid="{00000000-0005-0000-0000-0000E7750000}"/>
    <cellStyle name="Percent 4 16 15 2" xfId="30187" xr:uid="{00000000-0005-0000-0000-0000E8750000}"/>
    <cellStyle name="Percent 4 16 16" xfId="30188" xr:uid="{00000000-0005-0000-0000-0000E9750000}"/>
    <cellStyle name="Percent 4 16 16 2" xfId="30189" xr:uid="{00000000-0005-0000-0000-0000EA750000}"/>
    <cellStyle name="Percent 4 16 17" xfId="30190" xr:uid="{00000000-0005-0000-0000-0000EB750000}"/>
    <cellStyle name="Percent 4 16 17 2" xfId="30191" xr:uid="{00000000-0005-0000-0000-0000EC750000}"/>
    <cellStyle name="Percent 4 16 18" xfId="30192" xr:uid="{00000000-0005-0000-0000-0000ED750000}"/>
    <cellStyle name="Percent 4 16 18 2" xfId="30193" xr:uid="{00000000-0005-0000-0000-0000EE750000}"/>
    <cellStyle name="Percent 4 16 19" xfId="30194" xr:uid="{00000000-0005-0000-0000-0000EF750000}"/>
    <cellStyle name="Percent 4 16 19 2" xfId="30195" xr:uid="{00000000-0005-0000-0000-0000F0750000}"/>
    <cellStyle name="Percent 4 16 2" xfId="30196" xr:uid="{00000000-0005-0000-0000-0000F1750000}"/>
    <cellStyle name="Percent 4 16 2 2" xfId="30197" xr:uid="{00000000-0005-0000-0000-0000F2750000}"/>
    <cellStyle name="Percent 4 16 20" xfId="30198" xr:uid="{00000000-0005-0000-0000-0000F3750000}"/>
    <cellStyle name="Percent 4 16 20 2" xfId="30199" xr:uid="{00000000-0005-0000-0000-0000F4750000}"/>
    <cellStyle name="Percent 4 16 21" xfId="30200" xr:uid="{00000000-0005-0000-0000-0000F5750000}"/>
    <cellStyle name="Percent 4 16 21 2" xfId="30201" xr:uid="{00000000-0005-0000-0000-0000F6750000}"/>
    <cellStyle name="Percent 4 16 22" xfId="30202" xr:uid="{00000000-0005-0000-0000-0000F7750000}"/>
    <cellStyle name="Percent 4 16 22 2" xfId="30203" xr:uid="{00000000-0005-0000-0000-0000F8750000}"/>
    <cellStyle name="Percent 4 16 23" xfId="30204" xr:uid="{00000000-0005-0000-0000-0000F9750000}"/>
    <cellStyle name="Percent 4 16 23 2" xfId="30205" xr:uid="{00000000-0005-0000-0000-0000FA750000}"/>
    <cellStyle name="Percent 4 16 24" xfId="30206" xr:uid="{00000000-0005-0000-0000-0000FB750000}"/>
    <cellStyle name="Percent 4 16 24 2" xfId="30207" xr:uid="{00000000-0005-0000-0000-0000FC750000}"/>
    <cellStyle name="Percent 4 16 25" xfId="30208" xr:uid="{00000000-0005-0000-0000-0000FD750000}"/>
    <cellStyle name="Percent 4 16 25 2" xfId="30209" xr:uid="{00000000-0005-0000-0000-0000FE750000}"/>
    <cellStyle name="Percent 4 16 26" xfId="30210" xr:uid="{00000000-0005-0000-0000-0000FF750000}"/>
    <cellStyle name="Percent 4 16 26 2" xfId="30211" xr:uid="{00000000-0005-0000-0000-000000760000}"/>
    <cellStyle name="Percent 4 16 27" xfId="30212" xr:uid="{00000000-0005-0000-0000-000001760000}"/>
    <cellStyle name="Percent 4 16 27 2" xfId="30213" xr:uid="{00000000-0005-0000-0000-000002760000}"/>
    <cellStyle name="Percent 4 16 28" xfId="30214" xr:uid="{00000000-0005-0000-0000-000003760000}"/>
    <cellStyle name="Percent 4 16 28 2" xfId="30215" xr:uid="{00000000-0005-0000-0000-000004760000}"/>
    <cellStyle name="Percent 4 16 29" xfId="30216" xr:uid="{00000000-0005-0000-0000-000005760000}"/>
    <cellStyle name="Percent 4 16 29 2" xfId="30217" xr:uid="{00000000-0005-0000-0000-000006760000}"/>
    <cellStyle name="Percent 4 16 3" xfId="30218" xr:uid="{00000000-0005-0000-0000-000007760000}"/>
    <cellStyle name="Percent 4 16 3 2" xfId="30219" xr:uid="{00000000-0005-0000-0000-000008760000}"/>
    <cellStyle name="Percent 4 16 30" xfId="30220" xr:uid="{00000000-0005-0000-0000-000009760000}"/>
    <cellStyle name="Percent 4 16 30 2" xfId="30221" xr:uid="{00000000-0005-0000-0000-00000A760000}"/>
    <cellStyle name="Percent 4 16 31" xfId="30222" xr:uid="{00000000-0005-0000-0000-00000B760000}"/>
    <cellStyle name="Percent 4 16 31 2" xfId="30223" xr:uid="{00000000-0005-0000-0000-00000C760000}"/>
    <cellStyle name="Percent 4 16 32" xfId="30224" xr:uid="{00000000-0005-0000-0000-00000D760000}"/>
    <cellStyle name="Percent 4 16 32 2" xfId="30225" xr:uid="{00000000-0005-0000-0000-00000E760000}"/>
    <cellStyle name="Percent 4 16 33" xfId="30226" xr:uid="{00000000-0005-0000-0000-00000F760000}"/>
    <cellStyle name="Percent 4 16 33 2" xfId="30227" xr:uid="{00000000-0005-0000-0000-000010760000}"/>
    <cellStyle name="Percent 4 16 34" xfId="30228" xr:uid="{00000000-0005-0000-0000-000011760000}"/>
    <cellStyle name="Percent 4 16 34 2" xfId="30229" xr:uid="{00000000-0005-0000-0000-000012760000}"/>
    <cellStyle name="Percent 4 16 35" xfId="30230" xr:uid="{00000000-0005-0000-0000-000013760000}"/>
    <cellStyle name="Percent 4 16 35 2" xfId="30231" xr:uid="{00000000-0005-0000-0000-000014760000}"/>
    <cellStyle name="Percent 4 16 36" xfId="30232" xr:uid="{00000000-0005-0000-0000-000015760000}"/>
    <cellStyle name="Percent 4 16 36 2" xfId="30233" xr:uid="{00000000-0005-0000-0000-000016760000}"/>
    <cellStyle name="Percent 4 16 37" xfId="30234" xr:uid="{00000000-0005-0000-0000-000017760000}"/>
    <cellStyle name="Percent 4 16 37 2" xfId="30235" xr:uid="{00000000-0005-0000-0000-000018760000}"/>
    <cellStyle name="Percent 4 16 38" xfId="30236" xr:uid="{00000000-0005-0000-0000-000019760000}"/>
    <cellStyle name="Percent 4 16 38 2" xfId="30237" xr:uid="{00000000-0005-0000-0000-00001A760000}"/>
    <cellStyle name="Percent 4 16 39" xfId="30238" xr:uid="{00000000-0005-0000-0000-00001B760000}"/>
    <cellStyle name="Percent 4 16 4" xfId="30239" xr:uid="{00000000-0005-0000-0000-00001C760000}"/>
    <cellStyle name="Percent 4 16 4 2" xfId="30240" xr:uid="{00000000-0005-0000-0000-00001D760000}"/>
    <cellStyle name="Percent 4 16 5" xfId="30241" xr:uid="{00000000-0005-0000-0000-00001E760000}"/>
    <cellStyle name="Percent 4 16 5 2" xfId="30242" xr:uid="{00000000-0005-0000-0000-00001F760000}"/>
    <cellStyle name="Percent 4 16 6" xfId="30243" xr:uid="{00000000-0005-0000-0000-000020760000}"/>
    <cellStyle name="Percent 4 16 6 2" xfId="30244" xr:uid="{00000000-0005-0000-0000-000021760000}"/>
    <cellStyle name="Percent 4 16 7" xfId="30245" xr:uid="{00000000-0005-0000-0000-000022760000}"/>
    <cellStyle name="Percent 4 16 7 2" xfId="30246" xr:uid="{00000000-0005-0000-0000-000023760000}"/>
    <cellStyle name="Percent 4 16 8" xfId="30247" xr:uid="{00000000-0005-0000-0000-000024760000}"/>
    <cellStyle name="Percent 4 16 8 2" xfId="30248" xr:uid="{00000000-0005-0000-0000-000025760000}"/>
    <cellStyle name="Percent 4 16 9" xfId="30249" xr:uid="{00000000-0005-0000-0000-000026760000}"/>
    <cellStyle name="Percent 4 16 9 2" xfId="30250" xr:uid="{00000000-0005-0000-0000-000027760000}"/>
    <cellStyle name="Percent 4 17" xfId="30251" xr:uid="{00000000-0005-0000-0000-000028760000}"/>
    <cellStyle name="Percent 4 17 10" xfId="30252" xr:uid="{00000000-0005-0000-0000-000029760000}"/>
    <cellStyle name="Percent 4 17 10 2" xfId="30253" xr:uid="{00000000-0005-0000-0000-00002A760000}"/>
    <cellStyle name="Percent 4 17 11" xfId="30254" xr:uid="{00000000-0005-0000-0000-00002B760000}"/>
    <cellStyle name="Percent 4 17 11 2" xfId="30255" xr:uid="{00000000-0005-0000-0000-00002C760000}"/>
    <cellStyle name="Percent 4 17 12" xfId="30256" xr:uid="{00000000-0005-0000-0000-00002D760000}"/>
    <cellStyle name="Percent 4 17 12 2" xfId="30257" xr:uid="{00000000-0005-0000-0000-00002E760000}"/>
    <cellStyle name="Percent 4 17 13" xfId="30258" xr:uid="{00000000-0005-0000-0000-00002F760000}"/>
    <cellStyle name="Percent 4 17 13 2" xfId="30259" xr:uid="{00000000-0005-0000-0000-000030760000}"/>
    <cellStyle name="Percent 4 17 14" xfId="30260" xr:uid="{00000000-0005-0000-0000-000031760000}"/>
    <cellStyle name="Percent 4 17 14 2" xfId="30261" xr:uid="{00000000-0005-0000-0000-000032760000}"/>
    <cellStyle name="Percent 4 17 15" xfId="30262" xr:uid="{00000000-0005-0000-0000-000033760000}"/>
    <cellStyle name="Percent 4 17 15 2" xfId="30263" xr:uid="{00000000-0005-0000-0000-000034760000}"/>
    <cellStyle name="Percent 4 17 16" xfId="30264" xr:uid="{00000000-0005-0000-0000-000035760000}"/>
    <cellStyle name="Percent 4 17 16 2" xfId="30265" xr:uid="{00000000-0005-0000-0000-000036760000}"/>
    <cellStyle name="Percent 4 17 17" xfId="30266" xr:uid="{00000000-0005-0000-0000-000037760000}"/>
    <cellStyle name="Percent 4 17 17 2" xfId="30267" xr:uid="{00000000-0005-0000-0000-000038760000}"/>
    <cellStyle name="Percent 4 17 18" xfId="30268" xr:uid="{00000000-0005-0000-0000-000039760000}"/>
    <cellStyle name="Percent 4 17 18 2" xfId="30269" xr:uid="{00000000-0005-0000-0000-00003A760000}"/>
    <cellStyle name="Percent 4 17 19" xfId="30270" xr:uid="{00000000-0005-0000-0000-00003B760000}"/>
    <cellStyle name="Percent 4 17 19 2" xfId="30271" xr:uid="{00000000-0005-0000-0000-00003C760000}"/>
    <cellStyle name="Percent 4 17 2" xfId="30272" xr:uid="{00000000-0005-0000-0000-00003D760000}"/>
    <cellStyle name="Percent 4 17 2 2" xfId="30273" xr:uid="{00000000-0005-0000-0000-00003E760000}"/>
    <cellStyle name="Percent 4 17 20" xfId="30274" xr:uid="{00000000-0005-0000-0000-00003F760000}"/>
    <cellStyle name="Percent 4 17 20 2" xfId="30275" xr:uid="{00000000-0005-0000-0000-000040760000}"/>
    <cellStyle name="Percent 4 17 21" xfId="30276" xr:uid="{00000000-0005-0000-0000-000041760000}"/>
    <cellStyle name="Percent 4 17 21 2" xfId="30277" xr:uid="{00000000-0005-0000-0000-000042760000}"/>
    <cellStyle name="Percent 4 17 22" xfId="30278" xr:uid="{00000000-0005-0000-0000-000043760000}"/>
    <cellStyle name="Percent 4 17 22 2" xfId="30279" xr:uid="{00000000-0005-0000-0000-000044760000}"/>
    <cellStyle name="Percent 4 17 23" xfId="30280" xr:uid="{00000000-0005-0000-0000-000045760000}"/>
    <cellStyle name="Percent 4 17 23 2" xfId="30281" xr:uid="{00000000-0005-0000-0000-000046760000}"/>
    <cellStyle name="Percent 4 17 24" xfId="30282" xr:uid="{00000000-0005-0000-0000-000047760000}"/>
    <cellStyle name="Percent 4 17 24 2" xfId="30283" xr:uid="{00000000-0005-0000-0000-000048760000}"/>
    <cellStyle name="Percent 4 17 25" xfId="30284" xr:uid="{00000000-0005-0000-0000-000049760000}"/>
    <cellStyle name="Percent 4 17 25 2" xfId="30285" xr:uid="{00000000-0005-0000-0000-00004A760000}"/>
    <cellStyle name="Percent 4 17 26" xfId="30286" xr:uid="{00000000-0005-0000-0000-00004B760000}"/>
    <cellStyle name="Percent 4 17 26 2" xfId="30287" xr:uid="{00000000-0005-0000-0000-00004C760000}"/>
    <cellStyle name="Percent 4 17 27" xfId="30288" xr:uid="{00000000-0005-0000-0000-00004D760000}"/>
    <cellStyle name="Percent 4 17 27 2" xfId="30289" xr:uid="{00000000-0005-0000-0000-00004E760000}"/>
    <cellStyle name="Percent 4 17 28" xfId="30290" xr:uid="{00000000-0005-0000-0000-00004F760000}"/>
    <cellStyle name="Percent 4 17 28 2" xfId="30291" xr:uid="{00000000-0005-0000-0000-000050760000}"/>
    <cellStyle name="Percent 4 17 29" xfId="30292" xr:uid="{00000000-0005-0000-0000-000051760000}"/>
    <cellStyle name="Percent 4 17 29 2" xfId="30293" xr:uid="{00000000-0005-0000-0000-000052760000}"/>
    <cellStyle name="Percent 4 17 3" xfId="30294" xr:uid="{00000000-0005-0000-0000-000053760000}"/>
    <cellStyle name="Percent 4 17 3 2" xfId="30295" xr:uid="{00000000-0005-0000-0000-000054760000}"/>
    <cellStyle name="Percent 4 17 30" xfId="30296" xr:uid="{00000000-0005-0000-0000-000055760000}"/>
    <cellStyle name="Percent 4 17 30 2" xfId="30297" xr:uid="{00000000-0005-0000-0000-000056760000}"/>
    <cellStyle name="Percent 4 17 31" xfId="30298" xr:uid="{00000000-0005-0000-0000-000057760000}"/>
    <cellStyle name="Percent 4 17 31 2" xfId="30299" xr:uid="{00000000-0005-0000-0000-000058760000}"/>
    <cellStyle name="Percent 4 17 32" xfId="30300" xr:uid="{00000000-0005-0000-0000-000059760000}"/>
    <cellStyle name="Percent 4 17 32 2" xfId="30301" xr:uid="{00000000-0005-0000-0000-00005A760000}"/>
    <cellStyle name="Percent 4 17 33" xfId="30302" xr:uid="{00000000-0005-0000-0000-00005B760000}"/>
    <cellStyle name="Percent 4 17 33 2" xfId="30303" xr:uid="{00000000-0005-0000-0000-00005C760000}"/>
    <cellStyle name="Percent 4 17 34" xfId="30304" xr:uid="{00000000-0005-0000-0000-00005D760000}"/>
    <cellStyle name="Percent 4 17 34 2" xfId="30305" xr:uid="{00000000-0005-0000-0000-00005E760000}"/>
    <cellStyle name="Percent 4 17 35" xfId="30306" xr:uid="{00000000-0005-0000-0000-00005F760000}"/>
    <cellStyle name="Percent 4 17 35 2" xfId="30307" xr:uid="{00000000-0005-0000-0000-000060760000}"/>
    <cellStyle name="Percent 4 17 36" xfId="30308" xr:uid="{00000000-0005-0000-0000-000061760000}"/>
    <cellStyle name="Percent 4 17 36 2" xfId="30309" xr:uid="{00000000-0005-0000-0000-000062760000}"/>
    <cellStyle name="Percent 4 17 37" xfId="30310" xr:uid="{00000000-0005-0000-0000-000063760000}"/>
    <cellStyle name="Percent 4 17 37 2" xfId="30311" xr:uid="{00000000-0005-0000-0000-000064760000}"/>
    <cellStyle name="Percent 4 17 38" xfId="30312" xr:uid="{00000000-0005-0000-0000-000065760000}"/>
    <cellStyle name="Percent 4 17 38 2" xfId="30313" xr:uid="{00000000-0005-0000-0000-000066760000}"/>
    <cellStyle name="Percent 4 17 39" xfId="30314" xr:uid="{00000000-0005-0000-0000-000067760000}"/>
    <cellStyle name="Percent 4 17 4" xfId="30315" xr:uid="{00000000-0005-0000-0000-000068760000}"/>
    <cellStyle name="Percent 4 17 4 2" xfId="30316" xr:uid="{00000000-0005-0000-0000-000069760000}"/>
    <cellStyle name="Percent 4 17 5" xfId="30317" xr:uid="{00000000-0005-0000-0000-00006A760000}"/>
    <cellStyle name="Percent 4 17 5 2" xfId="30318" xr:uid="{00000000-0005-0000-0000-00006B760000}"/>
    <cellStyle name="Percent 4 17 6" xfId="30319" xr:uid="{00000000-0005-0000-0000-00006C760000}"/>
    <cellStyle name="Percent 4 17 6 2" xfId="30320" xr:uid="{00000000-0005-0000-0000-00006D760000}"/>
    <cellStyle name="Percent 4 17 7" xfId="30321" xr:uid="{00000000-0005-0000-0000-00006E760000}"/>
    <cellStyle name="Percent 4 17 7 2" xfId="30322" xr:uid="{00000000-0005-0000-0000-00006F760000}"/>
    <cellStyle name="Percent 4 17 8" xfId="30323" xr:uid="{00000000-0005-0000-0000-000070760000}"/>
    <cellStyle name="Percent 4 17 8 2" xfId="30324" xr:uid="{00000000-0005-0000-0000-000071760000}"/>
    <cellStyle name="Percent 4 17 9" xfId="30325" xr:uid="{00000000-0005-0000-0000-000072760000}"/>
    <cellStyle name="Percent 4 17 9 2" xfId="30326" xr:uid="{00000000-0005-0000-0000-000073760000}"/>
    <cellStyle name="Percent 4 18" xfId="30327" xr:uid="{00000000-0005-0000-0000-000074760000}"/>
    <cellStyle name="Percent 4 18 10" xfId="30328" xr:uid="{00000000-0005-0000-0000-000075760000}"/>
    <cellStyle name="Percent 4 18 10 2" xfId="30329" xr:uid="{00000000-0005-0000-0000-000076760000}"/>
    <cellStyle name="Percent 4 18 11" xfId="30330" xr:uid="{00000000-0005-0000-0000-000077760000}"/>
    <cellStyle name="Percent 4 18 11 2" xfId="30331" xr:uid="{00000000-0005-0000-0000-000078760000}"/>
    <cellStyle name="Percent 4 18 12" xfId="30332" xr:uid="{00000000-0005-0000-0000-000079760000}"/>
    <cellStyle name="Percent 4 18 12 2" xfId="30333" xr:uid="{00000000-0005-0000-0000-00007A760000}"/>
    <cellStyle name="Percent 4 18 13" xfId="30334" xr:uid="{00000000-0005-0000-0000-00007B760000}"/>
    <cellStyle name="Percent 4 18 13 2" xfId="30335" xr:uid="{00000000-0005-0000-0000-00007C760000}"/>
    <cellStyle name="Percent 4 18 14" xfId="30336" xr:uid="{00000000-0005-0000-0000-00007D760000}"/>
    <cellStyle name="Percent 4 18 14 2" xfId="30337" xr:uid="{00000000-0005-0000-0000-00007E760000}"/>
    <cellStyle name="Percent 4 18 15" xfId="30338" xr:uid="{00000000-0005-0000-0000-00007F760000}"/>
    <cellStyle name="Percent 4 18 15 2" xfId="30339" xr:uid="{00000000-0005-0000-0000-000080760000}"/>
    <cellStyle name="Percent 4 18 16" xfId="30340" xr:uid="{00000000-0005-0000-0000-000081760000}"/>
    <cellStyle name="Percent 4 18 16 2" xfId="30341" xr:uid="{00000000-0005-0000-0000-000082760000}"/>
    <cellStyle name="Percent 4 18 17" xfId="30342" xr:uid="{00000000-0005-0000-0000-000083760000}"/>
    <cellStyle name="Percent 4 18 17 2" xfId="30343" xr:uid="{00000000-0005-0000-0000-000084760000}"/>
    <cellStyle name="Percent 4 18 18" xfId="30344" xr:uid="{00000000-0005-0000-0000-000085760000}"/>
    <cellStyle name="Percent 4 18 18 2" xfId="30345" xr:uid="{00000000-0005-0000-0000-000086760000}"/>
    <cellStyle name="Percent 4 18 19" xfId="30346" xr:uid="{00000000-0005-0000-0000-000087760000}"/>
    <cellStyle name="Percent 4 18 19 2" xfId="30347" xr:uid="{00000000-0005-0000-0000-000088760000}"/>
    <cellStyle name="Percent 4 18 2" xfId="30348" xr:uid="{00000000-0005-0000-0000-000089760000}"/>
    <cellStyle name="Percent 4 18 2 2" xfId="30349" xr:uid="{00000000-0005-0000-0000-00008A760000}"/>
    <cellStyle name="Percent 4 18 20" xfId="30350" xr:uid="{00000000-0005-0000-0000-00008B760000}"/>
    <cellStyle name="Percent 4 18 20 2" xfId="30351" xr:uid="{00000000-0005-0000-0000-00008C760000}"/>
    <cellStyle name="Percent 4 18 21" xfId="30352" xr:uid="{00000000-0005-0000-0000-00008D760000}"/>
    <cellStyle name="Percent 4 18 21 2" xfId="30353" xr:uid="{00000000-0005-0000-0000-00008E760000}"/>
    <cellStyle name="Percent 4 18 22" xfId="30354" xr:uid="{00000000-0005-0000-0000-00008F760000}"/>
    <cellStyle name="Percent 4 18 22 2" xfId="30355" xr:uid="{00000000-0005-0000-0000-000090760000}"/>
    <cellStyle name="Percent 4 18 23" xfId="30356" xr:uid="{00000000-0005-0000-0000-000091760000}"/>
    <cellStyle name="Percent 4 18 23 2" xfId="30357" xr:uid="{00000000-0005-0000-0000-000092760000}"/>
    <cellStyle name="Percent 4 18 24" xfId="30358" xr:uid="{00000000-0005-0000-0000-000093760000}"/>
    <cellStyle name="Percent 4 18 24 2" xfId="30359" xr:uid="{00000000-0005-0000-0000-000094760000}"/>
    <cellStyle name="Percent 4 18 25" xfId="30360" xr:uid="{00000000-0005-0000-0000-000095760000}"/>
    <cellStyle name="Percent 4 18 25 2" xfId="30361" xr:uid="{00000000-0005-0000-0000-000096760000}"/>
    <cellStyle name="Percent 4 18 26" xfId="30362" xr:uid="{00000000-0005-0000-0000-000097760000}"/>
    <cellStyle name="Percent 4 18 26 2" xfId="30363" xr:uid="{00000000-0005-0000-0000-000098760000}"/>
    <cellStyle name="Percent 4 18 27" xfId="30364" xr:uid="{00000000-0005-0000-0000-000099760000}"/>
    <cellStyle name="Percent 4 18 27 2" xfId="30365" xr:uid="{00000000-0005-0000-0000-00009A760000}"/>
    <cellStyle name="Percent 4 18 28" xfId="30366" xr:uid="{00000000-0005-0000-0000-00009B760000}"/>
    <cellStyle name="Percent 4 18 28 2" xfId="30367" xr:uid="{00000000-0005-0000-0000-00009C760000}"/>
    <cellStyle name="Percent 4 18 29" xfId="30368" xr:uid="{00000000-0005-0000-0000-00009D760000}"/>
    <cellStyle name="Percent 4 18 29 2" xfId="30369" xr:uid="{00000000-0005-0000-0000-00009E760000}"/>
    <cellStyle name="Percent 4 18 3" xfId="30370" xr:uid="{00000000-0005-0000-0000-00009F760000}"/>
    <cellStyle name="Percent 4 18 3 2" xfId="30371" xr:uid="{00000000-0005-0000-0000-0000A0760000}"/>
    <cellStyle name="Percent 4 18 30" xfId="30372" xr:uid="{00000000-0005-0000-0000-0000A1760000}"/>
    <cellStyle name="Percent 4 18 30 2" xfId="30373" xr:uid="{00000000-0005-0000-0000-0000A2760000}"/>
    <cellStyle name="Percent 4 18 31" xfId="30374" xr:uid="{00000000-0005-0000-0000-0000A3760000}"/>
    <cellStyle name="Percent 4 18 31 2" xfId="30375" xr:uid="{00000000-0005-0000-0000-0000A4760000}"/>
    <cellStyle name="Percent 4 18 32" xfId="30376" xr:uid="{00000000-0005-0000-0000-0000A5760000}"/>
    <cellStyle name="Percent 4 18 32 2" xfId="30377" xr:uid="{00000000-0005-0000-0000-0000A6760000}"/>
    <cellStyle name="Percent 4 18 33" xfId="30378" xr:uid="{00000000-0005-0000-0000-0000A7760000}"/>
    <cellStyle name="Percent 4 18 33 2" xfId="30379" xr:uid="{00000000-0005-0000-0000-0000A8760000}"/>
    <cellStyle name="Percent 4 18 34" xfId="30380" xr:uid="{00000000-0005-0000-0000-0000A9760000}"/>
    <cellStyle name="Percent 4 18 34 2" xfId="30381" xr:uid="{00000000-0005-0000-0000-0000AA760000}"/>
    <cellStyle name="Percent 4 18 35" xfId="30382" xr:uid="{00000000-0005-0000-0000-0000AB760000}"/>
    <cellStyle name="Percent 4 18 35 2" xfId="30383" xr:uid="{00000000-0005-0000-0000-0000AC760000}"/>
    <cellStyle name="Percent 4 18 36" xfId="30384" xr:uid="{00000000-0005-0000-0000-0000AD760000}"/>
    <cellStyle name="Percent 4 18 36 2" xfId="30385" xr:uid="{00000000-0005-0000-0000-0000AE760000}"/>
    <cellStyle name="Percent 4 18 37" xfId="30386" xr:uid="{00000000-0005-0000-0000-0000AF760000}"/>
    <cellStyle name="Percent 4 18 37 2" xfId="30387" xr:uid="{00000000-0005-0000-0000-0000B0760000}"/>
    <cellStyle name="Percent 4 18 38" xfId="30388" xr:uid="{00000000-0005-0000-0000-0000B1760000}"/>
    <cellStyle name="Percent 4 18 38 2" xfId="30389" xr:uid="{00000000-0005-0000-0000-0000B2760000}"/>
    <cellStyle name="Percent 4 18 39" xfId="30390" xr:uid="{00000000-0005-0000-0000-0000B3760000}"/>
    <cellStyle name="Percent 4 18 4" xfId="30391" xr:uid="{00000000-0005-0000-0000-0000B4760000}"/>
    <cellStyle name="Percent 4 18 4 2" xfId="30392" xr:uid="{00000000-0005-0000-0000-0000B5760000}"/>
    <cellStyle name="Percent 4 18 5" xfId="30393" xr:uid="{00000000-0005-0000-0000-0000B6760000}"/>
    <cellStyle name="Percent 4 18 5 2" xfId="30394" xr:uid="{00000000-0005-0000-0000-0000B7760000}"/>
    <cellStyle name="Percent 4 18 6" xfId="30395" xr:uid="{00000000-0005-0000-0000-0000B8760000}"/>
    <cellStyle name="Percent 4 18 6 2" xfId="30396" xr:uid="{00000000-0005-0000-0000-0000B9760000}"/>
    <cellStyle name="Percent 4 18 7" xfId="30397" xr:uid="{00000000-0005-0000-0000-0000BA760000}"/>
    <cellStyle name="Percent 4 18 7 2" xfId="30398" xr:uid="{00000000-0005-0000-0000-0000BB760000}"/>
    <cellStyle name="Percent 4 18 8" xfId="30399" xr:uid="{00000000-0005-0000-0000-0000BC760000}"/>
    <cellStyle name="Percent 4 18 8 2" xfId="30400" xr:uid="{00000000-0005-0000-0000-0000BD760000}"/>
    <cellStyle name="Percent 4 18 9" xfId="30401" xr:uid="{00000000-0005-0000-0000-0000BE760000}"/>
    <cellStyle name="Percent 4 18 9 2" xfId="30402" xr:uid="{00000000-0005-0000-0000-0000BF760000}"/>
    <cellStyle name="Percent 4 19" xfId="30403" xr:uid="{00000000-0005-0000-0000-0000C0760000}"/>
    <cellStyle name="Percent 4 19 10" xfId="30404" xr:uid="{00000000-0005-0000-0000-0000C1760000}"/>
    <cellStyle name="Percent 4 19 10 2" xfId="30405" xr:uid="{00000000-0005-0000-0000-0000C2760000}"/>
    <cellStyle name="Percent 4 19 11" xfId="30406" xr:uid="{00000000-0005-0000-0000-0000C3760000}"/>
    <cellStyle name="Percent 4 19 11 2" xfId="30407" xr:uid="{00000000-0005-0000-0000-0000C4760000}"/>
    <cellStyle name="Percent 4 19 12" xfId="30408" xr:uid="{00000000-0005-0000-0000-0000C5760000}"/>
    <cellStyle name="Percent 4 19 12 2" xfId="30409" xr:uid="{00000000-0005-0000-0000-0000C6760000}"/>
    <cellStyle name="Percent 4 19 13" xfId="30410" xr:uid="{00000000-0005-0000-0000-0000C7760000}"/>
    <cellStyle name="Percent 4 19 13 2" xfId="30411" xr:uid="{00000000-0005-0000-0000-0000C8760000}"/>
    <cellStyle name="Percent 4 19 14" xfId="30412" xr:uid="{00000000-0005-0000-0000-0000C9760000}"/>
    <cellStyle name="Percent 4 19 14 2" xfId="30413" xr:uid="{00000000-0005-0000-0000-0000CA760000}"/>
    <cellStyle name="Percent 4 19 15" xfId="30414" xr:uid="{00000000-0005-0000-0000-0000CB760000}"/>
    <cellStyle name="Percent 4 19 15 2" xfId="30415" xr:uid="{00000000-0005-0000-0000-0000CC760000}"/>
    <cellStyle name="Percent 4 19 16" xfId="30416" xr:uid="{00000000-0005-0000-0000-0000CD760000}"/>
    <cellStyle name="Percent 4 19 16 2" xfId="30417" xr:uid="{00000000-0005-0000-0000-0000CE760000}"/>
    <cellStyle name="Percent 4 19 17" xfId="30418" xr:uid="{00000000-0005-0000-0000-0000CF760000}"/>
    <cellStyle name="Percent 4 19 17 2" xfId="30419" xr:uid="{00000000-0005-0000-0000-0000D0760000}"/>
    <cellStyle name="Percent 4 19 18" xfId="30420" xr:uid="{00000000-0005-0000-0000-0000D1760000}"/>
    <cellStyle name="Percent 4 19 18 2" xfId="30421" xr:uid="{00000000-0005-0000-0000-0000D2760000}"/>
    <cellStyle name="Percent 4 19 19" xfId="30422" xr:uid="{00000000-0005-0000-0000-0000D3760000}"/>
    <cellStyle name="Percent 4 19 19 2" xfId="30423" xr:uid="{00000000-0005-0000-0000-0000D4760000}"/>
    <cellStyle name="Percent 4 19 2" xfId="30424" xr:uid="{00000000-0005-0000-0000-0000D5760000}"/>
    <cellStyle name="Percent 4 19 2 2" xfId="30425" xr:uid="{00000000-0005-0000-0000-0000D6760000}"/>
    <cellStyle name="Percent 4 19 20" xfId="30426" xr:uid="{00000000-0005-0000-0000-0000D7760000}"/>
    <cellStyle name="Percent 4 19 20 2" xfId="30427" xr:uid="{00000000-0005-0000-0000-0000D8760000}"/>
    <cellStyle name="Percent 4 19 21" xfId="30428" xr:uid="{00000000-0005-0000-0000-0000D9760000}"/>
    <cellStyle name="Percent 4 19 21 2" xfId="30429" xr:uid="{00000000-0005-0000-0000-0000DA760000}"/>
    <cellStyle name="Percent 4 19 22" xfId="30430" xr:uid="{00000000-0005-0000-0000-0000DB760000}"/>
    <cellStyle name="Percent 4 19 22 2" xfId="30431" xr:uid="{00000000-0005-0000-0000-0000DC760000}"/>
    <cellStyle name="Percent 4 19 23" xfId="30432" xr:uid="{00000000-0005-0000-0000-0000DD760000}"/>
    <cellStyle name="Percent 4 19 23 2" xfId="30433" xr:uid="{00000000-0005-0000-0000-0000DE760000}"/>
    <cellStyle name="Percent 4 19 24" xfId="30434" xr:uid="{00000000-0005-0000-0000-0000DF760000}"/>
    <cellStyle name="Percent 4 19 24 2" xfId="30435" xr:uid="{00000000-0005-0000-0000-0000E0760000}"/>
    <cellStyle name="Percent 4 19 25" xfId="30436" xr:uid="{00000000-0005-0000-0000-0000E1760000}"/>
    <cellStyle name="Percent 4 19 25 2" xfId="30437" xr:uid="{00000000-0005-0000-0000-0000E2760000}"/>
    <cellStyle name="Percent 4 19 26" xfId="30438" xr:uid="{00000000-0005-0000-0000-0000E3760000}"/>
    <cellStyle name="Percent 4 19 26 2" xfId="30439" xr:uid="{00000000-0005-0000-0000-0000E4760000}"/>
    <cellStyle name="Percent 4 19 27" xfId="30440" xr:uid="{00000000-0005-0000-0000-0000E5760000}"/>
    <cellStyle name="Percent 4 19 27 2" xfId="30441" xr:uid="{00000000-0005-0000-0000-0000E6760000}"/>
    <cellStyle name="Percent 4 19 28" xfId="30442" xr:uid="{00000000-0005-0000-0000-0000E7760000}"/>
    <cellStyle name="Percent 4 19 28 2" xfId="30443" xr:uid="{00000000-0005-0000-0000-0000E8760000}"/>
    <cellStyle name="Percent 4 19 29" xfId="30444" xr:uid="{00000000-0005-0000-0000-0000E9760000}"/>
    <cellStyle name="Percent 4 19 29 2" xfId="30445" xr:uid="{00000000-0005-0000-0000-0000EA760000}"/>
    <cellStyle name="Percent 4 19 3" xfId="30446" xr:uid="{00000000-0005-0000-0000-0000EB760000}"/>
    <cellStyle name="Percent 4 19 3 2" xfId="30447" xr:uid="{00000000-0005-0000-0000-0000EC760000}"/>
    <cellStyle name="Percent 4 19 30" xfId="30448" xr:uid="{00000000-0005-0000-0000-0000ED760000}"/>
    <cellStyle name="Percent 4 19 30 2" xfId="30449" xr:uid="{00000000-0005-0000-0000-0000EE760000}"/>
    <cellStyle name="Percent 4 19 31" xfId="30450" xr:uid="{00000000-0005-0000-0000-0000EF760000}"/>
    <cellStyle name="Percent 4 19 31 2" xfId="30451" xr:uid="{00000000-0005-0000-0000-0000F0760000}"/>
    <cellStyle name="Percent 4 19 32" xfId="30452" xr:uid="{00000000-0005-0000-0000-0000F1760000}"/>
    <cellStyle name="Percent 4 19 32 2" xfId="30453" xr:uid="{00000000-0005-0000-0000-0000F2760000}"/>
    <cellStyle name="Percent 4 19 33" xfId="30454" xr:uid="{00000000-0005-0000-0000-0000F3760000}"/>
    <cellStyle name="Percent 4 19 33 2" xfId="30455" xr:uid="{00000000-0005-0000-0000-0000F4760000}"/>
    <cellStyle name="Percent 4 19 34" xfId="30456" xr:uid="{00000000-0005-0000-0000-0000F5760000}"/>
    <cellStyle name="Percent 4 19 34 2" xfId="30457" xr:uid="{00000000-0005-0000-0000-0000F6760000}"/>
    <cellStyle name="Percent 4 19 35" xfId="30458" xr:uid="{00000000-0005-0000-0000-0000F7760000}"/>
    <cellStyle name="Percent 4 19 35 2" xfId="30459" xr:uid="{00000000-0005-0000-0000-0000F8760000}"/>
    <cellStyle name="Percent 4 19 36" xfId="30460" xr:uid="{00000000-0005-0000-0000-0000F9760000}"/>
    <cellStyle name="Percent 4 19 36 2" xfId="30461" xr:uid="{00000000-0005-0000-0000-0000FA760000}"/>
    <cellStyle name="Percent 4 19 37" xfId="30462" xr:uid="{00000000-0005-0000-0000-0000FB760000}"/>
    <cellStyle name="Percent 4 19 37 2" xfId="30463" xr:uid="{00000000-0005-0000-0000-0000FC760000}"/>
    <cellStyle name="Percent 4 19 38" xfId="30464" xr:uid="{00000000-0005-0000-0000-0000FD760000}"/>
    <cellStyle name="Percent 4 19 38 2" xfId="30465" xr:uid="{00000000-0005-0000-0000-0000FE760000}"/>
    <cellStyle name="Percent 4 19 39" xfId="30466" xr:uid="{00000000-0005-0000-0000-0000FF760000}"/>
    <cellStyle name="Percent 4 19 4" xfId="30467" xr:uid="{00000000-0005-0000-0000-000000770000}"/>
    <cellStyle name="Percent 4 19 4 2" xfId="30468" xr:uid="{00000000-0005-0000-0000-000001770000}"/>
    <cellStyle name="Percent 4 19 5" xfId="30469" xr:uid="{00000000-0005-0000-0000-000002770000}"/>
    <cellStyle name="Percent 4 19 5 2" xfId="30470" xr:uid="{00000000-0005-0000-0000-000003770000}"/>
    <cellStyle name="Percent 4 19 6" xfId="30471" xr:uid="{00000000-0005-0000-0000-000004770000}"/>
    <cellStyle name="Percent 4 19 6 2" xfId="30472" xr:uid="{00000000-0005-0000-0000-000005770000}"/>
    <cellStyle name="Percent 4 19 7" xfId="30473" xr:uid="{00000000-0005-0000-0000-000006770000}"/>
    <cellStyle name="Percent 4 19 7 2" xfId="30474" xr:uid="{00000000-0005-0000-0000-000007770000}"/>
    <cellStyle name="Percent 4 19 8" xfId="30475" xr:uid="{00000000-0005-0000-0000-000008770000}"/>
    <cellStyle name="Percent 4 19 8 2" xfId="30476" xr:uid="{00000000-0005-0000-0000-000009770000}"/>
    <cellStyle name="Percent 4 19 9" xfId="30477" xr:uid="{00000000-0005-0000-0000-00000A770000}"/>
    <cellStyle name="Percent 4 19 9 2" xfId="30478" xr:uid="{00000000-0005-0000-0000-00000B770000}"/>
    <cellStyle name="Percent 4 2" xfId="30479" xr:uid="{00000000-0005-0000-0000-00000C770000}"/>
    <cellStyle name="Percent 4 2 10" xfId="30480" xr:uid="{00000000-0005-0000-0000-00000D770000}"/>
    <cellStyle name="Percent 4 2 10 2" xfId="30481" xr:uid="{00000000-0005-0000-0000-00000E770000}"/>
    <cellStyle name="Percent 4 2 11" xfId="30482" xr:uid="{00000000-0005-0000-0000-00000F770000}"/>
    <cellStyle name="Percent 4 2 11 2" xfId="30483" xr:uid="{00000000-0005-0000-0000-000010770000}"/>
    <cellStyle name="Percent 4 2 12" xfId="30484" xr:uid="{00000000-0005-0000-0000-000011770000}"/>
    <cellStyle name="Percent 4 2 12 2" xfId="30485" xr:uid="{00000000-0005-0000-0000-000012770000}"/>
    <cellStyle name="Percent 4 2 13" xfId="30486" xr:uid="{00000000-0005-0000-0000-000013770000}"/>
    <cellStyle name="Percent 4 2 13 2" xfId="30487" xr:uid="{00000000-0005-0000-0000-000014770000}"/>
    <cellStyle name="Percent 4 2 14" xfId="30488" xr:uid="{00000000-0005-0000-0000-000015770000}"/>
    <cellStyle name="Percent 4 2 14 2" xfId="30489" xr:uid="{00000000-0005-0000-0000-000016770000}"/>
    <cellStyle name="Percent 4 2 15" xfId="30490" xr:uid="{00000000-0005-0000-0000-000017770000}"/>
    <cellStyle name="Percent 4 2 15 2" xfId="30491" xr:uid="{00000000-0005-0000-0000-000018770000}"/>
    <cellStyle name="Percent 4 2 16" xfId="30492" xr:uid="{00000000-0005-0000-0000-000019770000}"/>
    <cellStyle name="Percent 4 2 16 2" xfId="30493" xr:uid="{00000000-0005-0000-0000-00001A770000}"/>
    <cellStyle name="Percent 4 2 17" xfId="30494" xr:uid="{00000000-0005-0000-0000-00001B770000}"/>
    <cellStyle name="Percent 4 2 17 2" xfId="30495" xr:uid="{00000000-0005-0000-0000-00001C770000}"/>
    <cellStyle name="Percent 4 2 18" xfId="30496" xr:uid="{00000000-0005-0000-0000-00001D770000}"/>
    <cellStyle name="Percent 4 2 18 2" xfId="30497" xr:uid="{00000000-0005-0000-0000-00001E770000}"/>
    <cellStyle name="Percent 4 2 19" xfId="30498" xr:uid="{00000000-0005-0000-0000-00001F770000}"/>
    <cellStyle name="Percent 4 2 19 2" xfId="30499" xr:uid="{00000000-0005-0000-0000-000020770000}"/>
    <cellStyle name="Percent 4 2 2" xfId="30500" xr:uid="{00000000-0005-0000-0000-000021770000}"/>
    <cellStyle name="Percent 4 2 2 2" xfId="30501" xr:uid="{00000000-0005-0000-0000-000022770000}"/>
    <cellStyle name="Percent 4 2 20" xfId="30502" xr:uid="{00000000-0005-0000-0000-000023770000}"/>
    <cellStyle name="Percent 4 2 20 2" xfId="30503" xr:uid="{00000000-0005-0000-0000-000024770000}"/>
    <cellStyle name="Percent 4 2 21" xfId="30504" xr:uid="{00000000-0005-0000-0000-000025770000}"/>
    <cellStyle name="Percent 4 2 21 2" xfId="30505" xr:uid="{00000000-0005-0000-0000-000026770000}"/>
    <cellStyle name="Percent 4 2 22" xfId="30506" xr:uid="{00000000-0005-0000-0000-000027770000}"/>
    <cellStyle name="Percent 4 2 22 2" xfId="30507" xr:uid="{00000000-0005-0000-0000-000028770000}"/>
    <cellStyle name="Percent 4 2 23" xfId="30508" xr:uid="{00000000-0005-0000-0000-000029770000}"/>
    <cellStyle name="Percent 4 2 23 2" xfId="30509" xr:uid="{00000000-0005-0000-0000-00002A770000}"/>
    <cellStyle name="Percent 4 2 24" xfId="30510" xr:uid="{00000000-0005-0000-0000-00002B770000}"/>
    <cellStyle name="Percent 4 2 24 2" xfId="30511" xr:uid="{00000000-0005-0000-0000-00002C770000}"/>
    <cellStyle name="Percent 4 2 25" xfId="30512" xr:uid="{00000000-0005-0000-0000-00002D770000}"/>
    <cellStyle name="Percent 4 2 25 2" xfId="30513" xr:uid="{00000000-0005-0000-0000-00002E770000}"/>
    <cellStyle name="Percent 4 2 26" xfId="30514" xr:uid="{00000000-0005-0000-0000-00002F770000}"/>
    <cellStyle name="Percent 4 2 26 2" xfId="30515" xr:uid="{00000000-0005-0000-0000-000030770000}"/>
    <cellStyle name="Percent 4 2 27" xfId="30516" xr:uid="{00000000-0005-0000-0000-000031770000}"/>
    <cellStyle name="Percent 4 2 27 2" xfId="30517" xr:uid="{00000000-0005-0000-0000-000032770000}"/>
    <cellStyle name="Percent 4 2 28" xfId="30518" xr:uid="{00000000-0005-0000-0000-000033770000}"/>
    <cellStyle name="Percent 4 2 28 2" xfId="30519" xr:uid="{00000000-0005-0000-0000-000034770000}"/>
    <cellStyle name="Percent 4 2 29" xfId="30520" xr:uid="{00000000-0005-0000-0000-000035770000}"/>
    <cellStyle name="Percent 4 2 29 2" xfId="30521" xr:uid="{00000000-0005-0000-0000-000036770000}"/>
    <cellStyle name="Percent 4 2 3" xfId="30522" xr:uid="{00000000-0005-0000-0000-000037770000}"/>
    <cellStyle name="Percent 4 2 3 2" xfId="30523" xr:uid="{00000000-0005-0000-0000-000038770000}"/>
    <cellStyle name="Percent 4 2 30" xfId="30524" xr:uid="{00000000-0005-0000-0000-000039770000}"/>
    <cellStyle name="Percent 4 2 30 2" xfId="30525" xr:uid="{00000000-0005-0000-0000-00003A770000}"/>
    <cellStyle name="Percent 4 2 31" xfId="30526" xr:uid="{00000000-0005-0000-0000-00003B770000}"/>
    <cellStyle name="Percent 4 2 31 2" xfId="30527" xr:uid="{00000000-0005-0000-0000-00003C770000}"/>
    <cellStyle name="Percent 4 2 32" xfId="30528" xr:uid="{00000000-0005-0000-0000-00003D770000}"/>
    <cellStyle name="Percent 4 2 32 2" xfId="30529" xr:uid="{00000000-0005-0000-0000-00003E770000}"/>
    <cellStyle name="Percent 4 2 33" xfId="30530" xr:uid="{00000000-0005-0000-0000-00003F770000}"/>
    <cellStyle name="Percent 4 2 33 2" xfId="30531" xr:uid="{00000000-0005-0000-0000-000040770000}"/>
    <cellStyle name="Percent 4 2 34" xfId="30532" xr:uid="{00000000-0005-0000-0000-000041770000}"/>
    <cellStyle name="Percent 4 2 34 2" xfId="30533" xr:uid="{00000000-0005-0000-0000-000042770000}"/>
    <cellStyle name="Percent 4 2 35" xfId="30534" xr:uid="{00000000-0005-0000-0000-000043770000}"/>
    <cellStyle name="Percent 4 2 35 2" xfId="30535" xr:uid="{00000000-0005-0000-0000-000044770000}"/>
    <cellStyle name="Percent 4 2 36" xfId="30536" xr:uid="{00000000-0005-0000-0000-000045770000}"/>
    <cellStyle name="Percent 4 2 36 2" xfId="30537" xr:uid="{00000000-0005-0000-0000-000046770000}"/>
    <cellStyle name="Percent 4 2 37" xfId="30538" xr:uid="{00000000-0005-0000-0000-000047770000}"/>
    <cellStyle name="Percent 4 2 37 2" xfId="30539" xr:uid="{00000000-0005-0000-0000-000048770000}"/>
    <cellStyle name="Percent 4 2 38" xfId="30540" xr:uid="{00000000-0005-0000-0000-000049770000}"/>
    <cellStyle name="Percent 4 2 38 2" xfId="30541" xr:uid="{00000000-0005-0000-0000-00004A770000}"/>
    <cellStyle name="Percent 4 2 39" xfId="30542" xr:uid="{00000000-0005-0000-0000-00004B770000}"/>
    <cellStyle name="Percent 4 2 4" xfId="30543" xr:uid="{00000000-0005-0000-0000-00004C770000}"/>
    <cellStyle name="Percent 4 2 4 2" xfId="30544" xr:uid="{00000000-0005-0000-0000-00004D770000}"/>
    <cellStyle name="Percent 4 2 5" xfId="30545" xr:uid="{00000000-0005-0000-0000-00004E770000}"/>
    <cellStyle name="Percent 4 2 5 2" xfId="30546" xr:uid="{00000000-0005-0000-0000-00004F770000}"/>
    <cellStyle name="Percent 4 2 6" xfId="30547" xr:uid="{00000000-0005-0000-0000-000050770000}"/>
    <cellStyle name="Percent 4 2 6 2" xfId="30548" xr:uid="{00000000-0005-0000-0000-000051770000}"/>
    <cellStyle name="Percent 4 2 7" xfId="30549" xr:uid="{00000000-0005-0000-0000-000052770000}"/>
    <cellStyle name="Percent 4 2 7 2" xfId="30550" xr:uid="{00000000-0005-0000-0000-000053770000}"/>
    <cellStyle name="Percent 4 2 8" xfId="30551" xr:uid="{00000000-0005-0000-0000-000054770000}"/>
    <cellStyle name="Percent 4 2 8 2" xfId="30552" xr:uid="{00000000-0005-0000-0000-000055770000}"/>
    <cellStyle name="Percent 4 2 9" xfId="30553" xr:uid="{00000000-0005-0000-0000-000056770000}"/>
    <cellStyle name="Percent 4 2 9 2" xfId="30554" xr:uid="{00000000-0005-0000-0000-000057770000}"/>
    <cellStyle name="Percent 4 20" xfId="30555" xr:uid="{00000000-0005-0000-0000-000058770000}"/>
    <cellStyle name="Percent 4 20 10" xfId="30556" xr:uid="{00000000-0005-0000-0000-000059770000}"/>
    <cellStyle name="Percent 4 20 10 2" xfId="30557" xr:uid="{00000000-0005-0000-0000-00005A770000}"/>
    <cellStyle name="Percent 4 20 11" xfId="30558" xr:uid="{00000000-0005-0000-0000-00005B770000}"/>
    <cellStyle name="Percent 4 20 11 2" xfId="30559" xr:uid="{00000000-0005-0000-0000-00005C770000}"/>
    <cellStyle name="Percent 4 20 12" xfId="30560" xr:uid="{00000000-0005-0000-0000-00005D770000}"/>
    <cellStyle name="Percent 4 20 12 2" xfId="30561" xr:uid="{00000000-0005-0000-0000-00005E770000}"/>
    <cellStyle name="Percent 4 20 13" xfId="30562" xr:uid="{00000000-0005-0000-0000-00005F770000}"/>
    <cellStyle name="Percent 4 20 13 2" xfId="30563" xr:uid="{00000000-0005-0000-0000-000060770000}"/>
    <cellStyle name="Percent 4 20 14" xfId="30564" xr:uid="{00000000-0005-0000-0000-000061770000}"/>
    <cellStyle name="Percent 4 20 14 2" xfId="30565" xr:uid="{00000000-0005-0000-0000-000062770000}"/>
    <cellStyle name="Percent 4 20 15" xfId="30566" xr:uid="{00000000-0005-0000-0000-000063770000}"/>
    <cellStyle name="Percent 4 20 15 2" xfId="30567" xr:uid="{00000000-0005-0000-0000-000064770000}"/>
    <cellStyle name="Percent 4 20 16" xfId="30568" xr:uid="{00000000-0005-0000-0000-000065770000}"/>
    <cellStyle name="Percent 4 20 16 2" xfId="30569" xr:uid="{00000000-0005-0000-0000-000066770000}"/>
    <cellStyle name="Percent 4 20 17" xfId="30570" xr:uid="{00000000-0005-0000-0000-000067770000}"/>
    <cellStyle name="Percent 4 20 17 2" xfId="30571" xr:uid="{00000000-0005-0000-0000-000068770000}"/>
    <cellStyle name="Percent 4 20 18" xfId="30572" xr:uid="{00000000-0005-0000-0000-000069770000}"/>
    <cellStyle name="Percent 4 20 18 2" xfId="30573" xr:uid="{00000000-0005-0000-0000-00006A770000}"/>
    <cellStyle name="Percent 4 20 19" xfId="30574" xr:uid="{00000000-0005-0000-0000-00006B770000}"/>
    <cellStyle name="Percent 4 20 19 2" xfId="30575" xr:uid="{00000000-0005-0000-0000-00006C770000}"/>
    <cellStyle name="Percent 4 20 2" xfId="30576" xr:uid="{00000000-0005-0000-0000-00006D770000}"/>
    <cellStyle name="Percent 4 20 2 2" xfId="30577" xr:uid="{00000000-0005-0000-0000-00006E770000}"/>
    <cellStyle name="Percent 4 20 20" xfId="30578" xr:uid="{00000000-0005-0000-0000-00006F770000}"/>
    <cellStyle name="Percent 4 20 20 2" xfId="30579" xr:uid="{00000000-0005-0000-0000-000070770000}"/>
    <cellStyle name="Percent 4 20 21" xfId="30580" xr:uid="{00000000-0005-0000-0000-000071770000}"/>
    <cellStyle name="Percent 4 20 21 2" xfId="30581" xr:uid="{00000000-0005-0000-0000-000072770000}"/>
    <cellStyle name="Percent 4 20 22" xfId="30582" xr:uid="{00000000-0005-0000-0000-000073770000}"/>
    <cellStyle name="Percent 4 20 22 2" xfId="30583" xr:uid="{00000000-0005-0000-0000-000074770000}"/>
    <cellStyle name="Percent 4 20 23" xfId="30584" xr:uid="{00000000-0005-0000-0000-000075770000}"/>
    <cellStyle name="Percent 4 20 23 2" xfId="30585" xr:uid="{00000000-0005-0000-0000-000076770000}"/>
    <cellStyle name="Percent 4 20 24" xfId="30586" xr:uid="{00000000-0005-0000-0000-000077770000}"/>
    <cellStyle name="Percent 4 20 24 2" xfId="30587" xr:uid="{00000000-0005-0000-0000-000078770000}"/>
    <cellStyle name="Percent 4 20 25" xfId="30588" xr:uid="{00000000-0005-0000-0000-000079770000}"/>
    <cellStyle name="Percent 4 20 25 2" xfId="30589" xr:uid="{00000000-0005-0000-0000-00007A770000}"/>
    <cellStyle name="Percent 4 20 26" xfId="30590" xr:uid="{00000000-0005-0000-0000-00007B770000}"/>
    <cellStyle name="Percent 4 20 26 2" xfId="30591" xr:uid="{00000000-0005-0000-0000-00007C770000}"/>
    <cellStyle name="Percent 4 20 27" xfId="30592" xr:uid="{00000000-0005-0000-0000-00007D770000}"/>
    <cellStyle name="Percent 4 20 27 2" xfId="30593" xr:uid="{00000000-0005-0000-0000-00007E770000}"/>
    <cellStyle name="Percent 4 20 28" xfId="30594" xr:uid="{00000000-0005-0000-0000-00007F770000}"/>
    <cellStyle name="Percent 4 20 28 2" xfId="30595" xr:uid="{00000000-0005-0000-0000-000080770000}"/>
    <cellStyle name="Percent 4 20 29" xfId="30596" xr:uid="{00000000-0005-0000-0000-000081770000}"/>
    <cellStyle name="Percent 4 20 29 2" xfId="30597" xr:uid="{00000000-0005-0000-0000-000082770000}"/>
    <cellStyle name="Percent 4 20 3" xfId="30598" xr:uid="{00000000-0005-0000-0000-000083770000}"/>
    <cellStyle name="Percent 4 20 3 2" xfId="30599" xr:uid="{00000000-0005-0000-0000-000084770000}"/>
    <cellStyle name="Percent 4 20 30" xfId="30600" xr:uid="{00000000-0005-0000-0000-000085770000}"/>
    <cellStyle name="Percent 4 20 30 2" xfId="30601" xr:uid="{00000000-0005-0000-0000-000086770000}"/>
    <cellStyle name="Percent 4 20 31" xfId="30602" xr:uid="{00000000-0005-0000-0000-000087770000}"/>
    <cellStyle name="Percent 4 20 31 2" xfId="30603" xr:uid="{00000000-0005-0000-0000-000088770000}"/>
    <cellStyle name="Percent 4 20 32" xfId="30604" xr:uid="{00000000-0005-0000-0000-000089770000}"/>
    <cellStyle name="Percent 4 20 32 2" xfId="30605" xr:uid="{00000000-0005-0000-0000-00008A770000}"/>
    <cellStyle name="Percent 4 20 33" xfId="30606" xr:uid="{00000000-0005-0000-0000-00008B770000}"/>
    <cellStyle name="Percent 4 20 33 2" xfId="30607" xr:uid="{00000000-0005-0000-0000-00008C770000}"/>
    <cellStyle name="Percent 4 20 34" xfId="30608" xr:uid="{00000000-0005-0000-0000-00008D770000}"/>
    <cellStyle name="Percent 4 20 34 2" xfId="30609" xr:uid="{00000000-0005-0000-0000-00008E770000}"/>
    <cellStyle name="Percent 4 20 35" xfId="30610" xr:uid="{00000000-0005-0000-0000-00008F770000}"/>
    <cellStyle name="Percent 4 20 35 2" xfId="30611" xr:uid="{00000000-0005-0000-0000-000090770000}"/>
    <cellStyle name="Percent 4 20 36" xfId="30612" xr:uid="{00000000-0005-0000-0000-000091770000}"/>
    <cellStyle name="Percent 4 20 36 2" xfId="30613" xr:uid="{00000000-0005-0000-0000-000092770000}"/>
    <cellStyle name="Percent 4 20 37" xfId="30614" xr:uid="{00000000-0005-0000-0000-000093770000}"/>
    <cellStyle name="Percent 4 20 37 2" xfId="30615" xr:uid="{00000000-0005-0000-0000-000094770000}"/>
    <cellStyle name="Percent 4 20 38" xfId="30616" xr:uid="{00000000-0005-0000-0000-000095770000}"/>
    <cellStyle name="Percent 4 20 38 2" xfId="30617" xr:uid="{00000000-0005-0000-0000-000096770000}"/>
    <cellStyle name="Percent 4 20 39" xfId="30618" xr:uid="{00000000-0005-0000-0000-000097770000}"/>
    <cellStyle name="Percent 4 20 4" xfId="30619" xr:uid="{00000000-0005-0000-0000-000098770000}"/>
    <cellStyle name="Percent 4 20 4 2" xfId="30620" xr:uid="{00000000-0005-0000-0000-000099770000}"/>
    <cellStyle name="Percent 4 20 5" xfId="30621" xr:uid="{00000000-0005-0000-0000-00009A770000}"/>
    <cellStyle name="Percent 4 20 5 2" xfId="30622" xr:uid="{00000000-0005-0000-0000-00009B770000}"/>
    <cellStyle name="Percent 4 20 6" xfId="30623" xr:uid="{00000000-0005-0000-0000-00009C770000}"/>
    <cellStyle name="Percent 4 20 6 2" xfId="30624" xr:uid="{00000000-0005-0000-0000-00009D770000}"/>
    <cellStyle name="Percent 4 20 7" xfId="30625" xr:uid="{00000000-0005-0000-0000-00009E770000}"/>
    <cellStyle name="Percent 4 20 7 2" xfId="30626" xr:uid="{00000000-0005-0000-0000-00009F770000}"/>
    <cellStyle name="Percent 4 20 8" xfId="30627" xr:uid="{00000000-0005-0000-0000-0000A0770000}"/>
    <cellStyle name="Percent 4 20 8 2" xfId="30628" xr:uid="{00000000-0005-0000-0000-0000A1770000}"/>
    <cellStyle name="Percent 4 20 9" xfId="30629" xr:uid="{00000000-0005-0000-0000-0000A2770000}"/>
    <cellStyle name="Percent 4 20 9 2" xfId="30630" xr:uid="{00000000-0005-0000-0000-0000A3770000}"/>
    <cellStyle name="Percent 4 21" xfId="30631" xr:uid="{00000000-0005-0000-0000-0000A4770000}"/>
    <cellStyle name="Percent 4 21 10" xfId="30632" xr:uid="{00000000-0005-0000-0000-0000A5770000}"/>
    <cellStyle name="Percent 4 21 10 2" xfId="30633" xr:uid="{00000000-0005-0000-0000-0000A6770000}"/>
    <cellStyle name="Percent 4 21 11" xfId="30634" xr:uid="{00000000-0005-0000-0000-0000A7770000}"/>
    <cellStyle name="Percent 4 21 11 2" xfId="30635" xr:uid="{00000000-0005-0000-0000-0000A8770000}"/>
    <cellStyle name="Percent 4 21 12" xfId="30636" xr:uid="{00000000-0005-0000-0000-0000A9770000}"/>
    <cellStyle name="Percent 4 21 12 2" xfId="30637" xr:uid="{00000000-0005-0000-0000-0000AA770000}"/>
    <cellStyle name="Percent 4 21 13" xfId="30638" xr:uid="{00000000-0005-0000-0000-0000AB770000}"/>
    <cellStyle name="Percent 4 21 13 2" xfId="30639" xr:uid="{00000000-0005-0000-0000-0000AC770000}"/>
    <cellStyle name="Percent 4 21 14" xfId="30640" xr:uid="{00000000-0005-0000-0000-0000AD770000}"/>
    <cellStyle name="Percent 4 21 14 2" xfId="30641" xr:uid="{00000000-0005-0000-0000-0000AE770000}"/>
    <cellStyle name="Percent 4 21 15" xfId="30642" xr:uid="{00000000-0005-0000-0000-0000AF770000}"/>
    <cellStyle name="Percent 4 21 15 2" xfId="30643" xr:uid="{00000000-0005-0000-0000-0000B0770000}"/>
    <cellStyle name="Percent 4 21 16" xfId="30644" xr:uid="{00000000-0005-0000-0000-0000B1770000}"/>
    <cellStyle name="Percent 4 21 16 2" xfId="30645" xr:uid="{00000000-0005-0000-0000-0000B2770000}"/>
    <cellStyle name="Percent 4 21 17" xfId="30646" xr:uid="{00000000-0005-0000-0000-0000B3770000}"/>
    <cellStyle name="Percent 4 21 17 2" xfId="30647" xr:uid="{00000000-0005-0000-0000-0000B4770000}"/>
    <cellStyle name="Percent 4 21 18" xfId="30648" xr:uid="{00000000-0005-0000-0000-0000B5770000}"/>
    <cellStyle name="Percent 4 21 18 2" xfId="30649" xr:uid="{00000000-0005-0000-0000-0000B6770000}"/>
    <cellStyle name="Percent 4 21 19" xfId="30650" xr:uid="{00000000-0005-0000-0000-0000B7770000}"/>
    <cellStyle name="Percent 4 21 19 2" xfId="30651" xr:uid="{00000000-0005-0000-0000-0000B8770000}"/>
    <cellStyle name="Percent 4 21 2" xfId="30652" xr:uid="{00000000-0005-0000-0000-0000B9770000}"/>
    <cellStyle name="Percent 4 21 2 2" xfId="30653" xr:uid="{00000000-0005-0000-0000-0000BA770000}"/>
    <cellStyle name="Percent 4 21 20" xfId="30654" xr:uid="{00000000-0005-0000-0000-0000BB770000}"/>
    <cellStyle name="Percent 4 21 20 2" xfId="30655" xr:uid="{00000000-0005-0000-0000-0000BC770000}"/>
    <cellStyle name="Percent 4 21 21" xfId="30656" xr:uid="{00000000-0005-0000-0000-0000BD770000}"/>
    <cellStyle name="Percent 4 21 21 2" xfId="30657" xr:uid="{00000000-0005-0000-0000-0000BE770000}"/>
    <cellStyle name="Percent 4 21 22" xfId="30658" xr:uid="{00000000-0005-0000-0000-0000BF770000}"/>
    <cellStyle name="Percent 4 21 22 2" xfId="30659" xr:uid="{00000000-0005-0000-0000-0000C0770000}"/>
    <cellStyle name="Percent 4 21 23" xfId="30660" xr:uid="{00000000-0005-0000-0000-0000C1770000}"/>
    <cellStyle name="Percent 4 21 23 2" xfId="30661" xr:uid="{00000000-0005-0000-0000-0000C2770000}"/>
    <cellStyle name="Percent 4 21 24" xfId="30662" xr:uid="{00000000-0005-0000-0000-0000C3770000}"/>
    <cellStyle name="Percent 4 21 24 2" xfId="30663" xr:uid="{00000000-0005-0000-0000-0000C4770000}"/>
    <cellStyle name="Percent 4 21 25" xfId="30664" xr:uid="{00000000-0005-0000-0000-0000C5770000}"/>
    <cellStyle name="Percent 4 21 25 2" xfId="30665" xr:uid="{00000000-0005-0000-0000-0000C6770000}"/>
    <cellStyle name="Percent 4 21 26" xfId="30666" xr:uid="{00000000-0005-0000-0000-0000C7770000}"/>
    <cellStyle name="Percent 4 21 26 2" xfId="30667" xr:uid="{00000000-0005-0000-0000-0000C8770000}"/>
    <cellStyle name="Percent 4 21 27" xfId="30668" xr:uid="{00000000-0005-0000-0000-0000C9770000}"/>
    <cellStyle name="Percent 4 21 27 2" xfId="30669" xr:uid="{00000000-0005-0000-0000-0000CA770000}"/>
    <cellStyle name="Percent 4 21 28" xfId="30670" xr:uid="{00000000-0005-0000-0000-0000CB770000}"/>
    <cellStyle name="Percent 4 21 28 2" xfId="30671" xr:uid="{00000000-0005-0000-0000-0000CC770000}"/>
    <cellStyle name="Percent 4 21 29" xfId="30672" xr:uid="{00000000-0005-0000-0000-0000CD770000}"/>
    <cellStyle name="Percent 4 21 29 2" xfId="30673" xr:uid="{00000000-0005-0000-0000-0000CE770000}"/>
    <cellStyle name="Percent 4 21 3" xfId="30674" xr:uid="{00000000-0005-0000-0000-0000CF770000}"/>
    <cellStyle name="Percent 4 21 3 2" xfId="30675" xr:uid="{00000000-0005-0000-0000-0000D0770000}"/>
    <cellStyle name="Percent 4 21 30" xfId="30676" xr:uid="{00000000-0005-0000-0000-0000D1770000}"/>
    <cellStyle name="Percent 4 21 30 2" xfId="30677" xr:uid="{00000000-0005-0000-0000-0000D2770000}"/>
    <cellStyle name="Percent 4 21 31" xfId="30678" xr:uid="{00000000-0005-0000-0000-0000D3770000}"/>
    <cellStyle name="Percent 4 21 31 2" xfId="30679" xr:uid="{00000000-0005-0000-0000-0000D4770000}"/>
    <cellStyle name="Percent 4 21 32" xfId="30680" xr:uid="{00000000-0005-0000-0000-0000D5770000}"/>
    <cellStyle name="Percent 4 21 32 2" xfId="30681" xr:uid="{00000000-0005-0000-0000-0000D6770000}"/>
    <cellStyle name="Percent 4 21 33" xfId="30682" xr:uid="{00000000-0005-0000-0000-0000D7770000}"/>
    <cellStyle name="Percent 4 21 33 2" xfId="30683" xr:uid="{00000000-0005-0000-0000-0000D8770000}"/>
    <cellStyle name="Percent 4 21 34" xfId="30684" xr:uid="{00000000-0005-0000-0000-0000D9770000}"/>
    <cellStyle name="Percent 4 21 34 2" xfId="30685" xr:uid="{00000000-0005-0000-0000-0000DA770000}"/>
    <cellStyle name="Percent 4 21 35" xfId="30686" xr:uid="{00000000-0005-0000-0000-0000DB770000}"/>
    <cellStyle name="Percent 4 21 35 2" xfId="30687" xr:uid="{00000000-0005-0000-0000-0000DC770000}"/>
    <cellStyle name="Percent 4 21 36" xfId="30688" xr:uid="{00000000-0005-0000-0000-0000DD770000}"/>
    <cellStyle name="Percent 4 21 36 2" xfId="30689" xr:uid="{00000000-0005-0000-0000-0000DE770000}"/>
    <cellStyle name="Percent 4 21 37" xfId="30690" xr:uid="{00000000-0005-0000-0000-0000DF770000}"/>
    <cellStyle name="Percent 4 21 37 2" xfId="30691" xr:uid="{00000000-0005-0000-0000-0000E0770000}"/>
    <cellStyle name="Percent 4 21 38" xfId="30692" xr:uid="{00000000-0005-0000-0000-0000E1770000}"/>
    <cellStyle name="Percent 4 21 38 2" xfId="30693" xr:uid="{00000000-0005-0000-0000-0000E2770000}"/>
    <cellStyle name="Percent 4 21 39" xfId="30694" xr:uid="{00000000-0005-0000-0000-0000E3770000}"/>
    <cellStyle name="Percent 4 21 4" xfId="30695" xr:uid="{00000000-0005-0000-0000-0000E4770000}"/>
    <cellStyle name="Percent 4 21 4 2" xfId="30696" xr:uid="{00000000-0005-0000-0000-0000E5770000}"/>
    <cellStyle name="Percent 4 21 5" xfId="30697" xr:uid="{00000000-0005-0000-0000-0000E6770000}"/>
    <cellStyle name="Percent 4 21 5 2" xfId="30698" xr:uid="{00000000-0005-0000-0000-0000E7770000}"/>
    <cellStyle name="Percent 4 21 6" xfId="30699" xr:uid="{00000000-0005-0000-0000-0000E8770000}"/>
    <cellStyle name="Percent 4 21 6 2" xfId="30700" xr:uid="{00000000-0005-0000-0000-0000E9770000}"/>
    <cellStyle name="Percent 4 21 7" xfId="30701" xr:uid="{00000000-0005-0000-0000-0000EA770000}"/>
    <cellStyle name="Percent 4 21 7 2" xfId="30702" xr:uid="{00000000-0005-0000-0000-0000EB770000}"/>
    <cellStyle name="Percent 4 21 8" xfId="30703" xr:uid="{00000000-0005-0000-0000-0000EC770000}"/>
    <cellStyle name="Percent 4 21 8 2" xfId="30704" xr:uid="{00000000-0005-0000-0000-0000ED770000}"/>
    <cellStyle name="Percent 4 21 9" xfId="30705" xr:uid="{00000000-0005-0000-0000-0000EE770000}"/>
    <cellStyle name="Percent 4 21 9 2" xfId="30706" xr:uid="{00000000-0005-0000-0000-0000EF770000}"/>
    <cellStyle name="Percent 4 22" xfId="30707" xr:uid="{00000000-0005-0000-0000-0000F0770000}"/>
    <cellStyle name="Percent 4 22 10" xfId="30708" xr:uid="{00000000-0005-0000-0000-0000F1770000}"/>
    <cellStyle name="Percent 4 22 10 2" xfId="30709" xr:uid="{00000000-0005-0000-0000-0000F2770000}"/>
    <cellStyle name="Percent 4 22 11" xfId="30710" xr:uid="{00000000-0005-0000-0000-0000F3770000}"/>
    <cellStyle name="Percent 4 22 11 2" xfId="30711" xr:uid="{00000000-0005-0000-0000-0000F4770000}"/>
    <cellStyle name="Percent 4 22 12" xfId="30712" xr:uid="{00000000-0005-0000-0000-0000F5770000}"/>
    <cellStyle name="Percent 4 22 12 2" xfId="30713" xr:uid="{00000000-0005-0000-0000-0000F6770000}"/>
    <cellStyle name="Percent 4 22 13" xfId="30714" xr:uid="{00000000-0005-0000-0000-0000F7770000}"/>
    <cellStyle name="Percent 4 22 13 2" xfId="30715" xr:uid="{00000000-0005-0000-0000-0000F8770000}"/>
    <cellStyle name="Percent 4 22 14" xfId="30716" xr:uid="{00000000-0005-0000-0000-0000F9770000}"/>
    <cellStyle name="Percent 4 22 14 2" xfId="30717" xr:uid="{00000000-0005-0000-0000-0000FA770000}"/>
    <cellStyle name="Percent 4 22 15" xfId="30718" xr:uid="{00000000-0005-0000-0000-0000FB770000}"/>
    <cellStyle name="Percent 4 22 15 2" xfId="30719" xr:uid="{00000000-0005-0000-0000-0000FC770000}"/>
    <cellStyle name="Percent 4 22 16" xfId="30720" xr:uid="{00000000-0005-0000-0000-0000FD770000}"/>
    <cellStyle name="Percent 4 22 16 2" xfId="30721" xr:uid="{00000000-0005-0000-0000-0000FE770000}"/>
    <cellStyle name="Percent 4 22 17" xfId="30722" xr:uid="{00000000-0005-0000-0000-0000FF770000}"/>
    <cellStyle name="Percent 4 22 17 2" xfId="30723" xr:uid="{00000000-0005-0000-0000-000000780000}"/>
    <cellStyle name="Percent 4 22 18" xfId="30724" xr:uid="{00000000-0005-0000-0000-000001780000}"/>
    <cellStyle name="Percent 4 22 18 2" xfId="30725" xr:uid="{00000000-0005-0000-0000-000002780000}"/>
    <cellStyle name="Percent 4 22 19" xfId="30726" xr:uid="{00000000-0005-0000-0000-000003780000}"/>
    <cellStyle name="Percent 4 22 19 2" xfId="30727" xr:uid="{00000000-0005-0000-0000-000004780000}"/>
    <cellStyle name="Percent 4 22 2" xfId="30728" xr:uid="{00000000-0005-0000-0000-000005780000}"/>
    <cellStyle name="Percent 4 22 2 2" xfId="30729" xr:uid="{00000000-0005-0000-0000-000006780000}"/>
    <cellStyle name="Percent 4 22 20" xfId="30730" xr:uid="{00000000-0005-0000-0000-000007780000}"/>
    <cellStyle name="Percent 4 22 20 2" xfId="30731" xr:uid="{00000000-0005-0000-0000-000008780000}"/>
    <cellStyle name="Percent 4 22 21" xfId="30732" xr:uid="{00000000-0005-0000-0000-000009780000}"/>
    <cellStyle name="Percent 4 22 21 2" xfId="30733" xr:uid="{00000000-0005-0000-0000-00000A780000}"/>
    <cellStyle name="Percent 4 22 22" xfId="30734" xr:uid="{00000000-0005-0000-0000-00000B780000}"/>
    <cellStyle name="Percent 4 22 22 2" xfId="30735" xr:uid="{00000000-0005-0000-0000-00000C780000}"/>
    <cellStyle name="Percent 4 22 23" xfId="30736" xr:uid="{00000000-0005-0000-0000-00000D780000}"/>
    <cellStyle name="Percent 4 22 23 2" xfId="30737" xr:uid="{00000000-0005-0000-0000-00000E780000}"/>
    <cellStyle name="Percent 4 22 24" xfId="30738" xr:uid="{00000000-0005-0000-0000-00000F780000}"/>
    <cellStyle name="Percent 4 22 24 2" xfId="30739" xr:uid="{00000000-0005-0000-0000-000010780000}"/>
    <cellStyle name="Percent 4 22 25" xfId="30740" xr:uid="{00000000-0005-0000-0000-000011780000}"/>
    <cellStyle name="Percent 4 22 25 2" xfId="30741" xr:uid="{00000000-0005-0000-0000-000012780000}"/>
    <cellStyle name="Percent 4 22 26" xfId="30742" xr:uid="{00000000-0005-0000-0000-000013780000}"/>
    <cellStyle name="Percent 4 22 26 2" xfId="30743" xr:uid="{00000000-0005-0000-0000-000014780000}"/>
    <cellStyle name="Percent 4 22 27" xfId="30744" xr:uid="{00000000-0005-0000-0000-000015780000}"/>
    <cellStyle name="Percent 4 22 27 2" xfId="30745" xr:uid="{00000000-0005-0000-0000-000016780000}"/>
    <cellStyle name="Percent 4 22 28" xfId="30746" xr:uid="{00000000-0005-0000-0000-000017780000}"/>
    <cellStyle name="Percent 4 22 28 2" xfId="30747" xr:uid="{00000000-0005-0000-0000-000018780000}"/>
    <cellStyle name="Percent 4 22 29" xfId="30748" xr:uid="{00000000-0005-0000-0000-000019780000}"/>
    <cellStyle name="Percent 4 22 29 2" xfId="30749" xr:uid="{00000000-0005-0000-0000-00001A780000}"/>
    <cellStyle name="Percent 4 22 3" xfId="30750" xr:uid="{00000000-0005-0000-0000-00001B780000}"/>
    <cellStyle name="Percent 4 22 3 2" xfId="30751" xr:uid="{00000000-0005-0000-0000-00001C780000}"/>
    <cellStyle name="Percent 4 22 30" xfId="30752" xr:uid="{00000000-0005-0000-0000-00001D780000}"/>
    <cellStyle name="Percent 4 22 30 2" xfId="30753" xr:uid="{00000000-0005-0000-0000-00001E780000}"/>
    <cellStyle name="Percent 4 22 31" xfId="30754" xr:uid="{00000000-0005-0000-0000-00001F780000}"/>
    <cellStyle name="Percent 4 22 31 2" xfId="30755" xr:uid="{00000000-0005-0000-0000-000020780000}"/>
    <cellStyle name="Percent 4 22 32" xfId="30756" xr:uid="{00000000-0005-0000-0000-000021780000}"/>
    <cellStyle name="Percent 4 22 32 2" xfId="30757" xr:uid="{00000000-0005-0000-0000-000022780000}"/>
    <cellStyle name="Percent 4 22 33" xfId="30758" xr:uid="{00000000-0005-0000-0000-000023780000}"/>
    <cellStyle name="Percent 4 22 33 2" xfId="30759" xr:uid="{00000000-0005-0000-0000-000024780000}"/>
    <cellStyle name="Percent 4 22 34" xfId="30760" xr:uid="{00000000-0005-0000-0000-000025780000}"/>
    <cellStyle name="Percent 4 22 34 2" xfId="30761" xr:uid="{00000000-0005-0000-0000-000026780000}"/>
    <cellStyle name="Percent 4 22 35" xfId="30762" xr:uid="{00000000-0005-0000-0000-000027780000}"/>
    <cellStyle name="Percent 4 22 35 2" xfId="30763" xr:uid="{00000000-0005-0000-0000-000028780000}"/>
    <cellStyle name="Percent 4 22 36" xfId="30764" xr:uid="{00000000-0005-0000-0000-000029780000}"/>
    <cellStyle name="Percent 4 22 36 2" xfId="30765" xr:uid="{00000000-0005-0000-0000-00002A780000}"/>
    <cellStyle name="Percent 4 22 37" xfId="30766" xr:uid="{00000000-0005-0000-0000-00002B780000}"/>
    <cellStyle name="Percent 4 22 37 2" xfId="30767" xr:uid="{00000000-0005-0000-0000-00002C780000}"/>
    <cellStyle name="Percent 4 22 38" xfId="30768" xr:uid="{00000000-0005-0000-0000-00002D780000}"/>
    <cellStyle name="Percent 4 22 38 2" xfId="30769" xr:uid="{00000000-0005-0000-0000-00002E780000}"/>
    <cellStyle name="Percent 4 22 39" xfId="30770" xr:uid="{00000000-0005-0000-0000-00002F780000}"/>
    <cellStyle name="Percent 4 22 4" xfId="30771" xr:uid="{00000000-0005-0000-0000-000030780000}"/>
    <cellStyle name="Percent 4 22 4 2" xfId="30772" xr:uid="{00000000-0005-0000-0000-000031780000}"/>
    <cellStyle name="Percent 4 22 5" xfId="30773" xr:uid="{00000000-0005-0000-0000-000032780000}"/>
    <cellStyle name="Percent 4 22 5 2" xfId="30774" xr:uid="{00000000-0005-0000-0000-000033780000}"/>
    <cellStyle name="Percent 4 22 6" xfId="30775" xr:uid="{00000000-0005-0000-0000-000034780000}"/>
    <cellStyle name="Percent 4 22 6 2" xfId="30776" xr:uid="{00000000-0005-0000-0000-000035780000}"/>
    <cellStyle name="Percent 4 22 7" xfId="30777" xr:uid="{00000000-0005-0000-0000-000036780000}"/>
    <cellStyle name="Percent 4 22 7 2" xfId="30778" xr:uid="{00000000-0005-0000-0000-000037780000}"/>
    <cellStyle name="Percent 4 22 8" xfId="30779" xr:uid="{00000000-0005-0000-0000-000038780000}"/>
    <cellStyle name="Percent 4 22 8 2" xfId="30780" xr:uid="{00000000-0005-0000-0000-000039780000}"/>
    <cellStyle name="Percent 4 22 9" xfId="30781" xr:uid="{00000000-0005-0000-0000-00003A780000}"/>
    <cellStyle name="Percent 4 22 9 2" xfId="30782" xr:uid="{00000000-0005-0000-0000-00003B780000}"/>
    <cellStyle name="Percent 4 23" xfId="30783" xr:uid="{00000000-0005-0000-0000-00003C780000}"/>
    <cellStyle name="Percent 4 23 10" xfId="30784" xr:uid="{00000000-0005-0000-0000-00003D780000}"/>
    <cellStyle name="Percent 4 23 10 2" xfId="30785" xr:uid="{00000000-0005-0000-0000-00003E780000}"/>
    <cellStyle name="Percent 4 23 11" xfId="30786" xr:uid="{00000000-0005-0000-0000-00003F780000}"/>
    <cellStyle name="Percent 4 23 11 2" xfId="30787" xr:uid="{00000000-0005-0000-0000-000040780000}"/>
    <cellStyle name="Percent 4 23 12" xfId="30788" xr:uid="{00000000-0005-0000-0000-000041780000}"/>
    <cellStyle name="Percent 4 23 12 2" xfId="30789" xr:uid="{00000000-0005-0000-0000-000042780000}"/>
    <cellStyle name="Percent 4 23 13" xfId="30790" xr:uid="{00000000-0005-0000-0000-000043780000}"/>
    <cellStyle name="Percent 4 23 13 2" xfId="30791" xr:uid="{00000000-0005-0000-0000-000044780000}"/>
    <cellStyle name="Percent 4 23 14" xfId="30792" xr:uid="{00000000-0005-0000-0000-000045780000}"/>
    <cellStyle name="Percent 4 23 14 2" xfId="30793" xr:uid="{00000000-0005-0000-0000-000046780000}"/>
    <cellStyle name="Percent 4 23 15" xfId="30794" xr:uid="{00000000-0005-0000-0000-000047780000}"/>
    <cellStyle name="Percent 4 23 15 2" xfId="30795" xr:uid="{00000000-0005-0000-0000-000048780000}"/>
    <cellStyle name="Percent 4 23 16" xfId="30796" xr:uid="{00000000-0005-0000-0000-000049780000}"/>
    <cellStyle name="Percent 4 23 16 2" xfId="30797" xr:uid="{00000000-0005-0000-0000-00004A780000}"/>
    <cellStyle name="Percent 4 23 17" xfId="30798" xr:uid="{00000000-0005-0000-0000-00004B780000}"/>
    <cellStyle name="Percent 4 23 17 2" xfId="30799" xr:uid="{00000000-0005-0000-0000-00004C780000}"/>
    <cellStyle name="Percent 4 23 18" xfId="30800" xr:uid="{00000000-0005-0000-0000-00004D780000}"/>
    <cellStyle name="Percent 4 23 18 2" xfId="30801" xr:uid="{00000000-0005-0000-0000-00004E780000}"/>
    <cellStyle name="Percent 4 23 19" xfId="30802" xr:uid="{00000000-0005-0000-0000-00004F780000}"/>
    <cellStyle name="Percent 4 23 19 2" xfId="30803" xr:uid="{00000000-0005-0000-0000-000050780000}"/>
    <cellStyle name="Percent 4 23 2" xfId="30804" xr:uid="{00000000-0005-0000-0000-000051780000}"/>
    <cellStyle name="Percent 4 23 2 2" xfId="30805" xr:uid="{00000000-0005-0000-0000-000052780000}"/>
    <cellStyle name="Percent 4 23 20" xfId="30806" xr:uid="{00000000-0005-0000-0000-000053780000}"/>
    <cellStyle name="Percent 4 23 20 2" xfId="30807" xr:uid="{00000000-0005-0000-0000-000054780000}"/>
    <cellStyle name="Percent 4 23 21" xfId="30808" xr:uid="{00000000-0005-0000-0000-000055780000}"/>
    <cellStyle name="Percent 4 23 21 2" xfId="30809" xr:uid="{00000000-0005-0000-0000-000056780000}"/>
    <cellStyle name="Percent 4 23 22" xfId="30810" xr:uid="{00000000-0005-0000-0000-000057780000}"/>
    <cellStyle name="Percent 4 23 22 2" xfId="30811" xr:uid="{00000000-0005-0000-0000-000058780000}"/>
    <cellStyle name="Percent 4 23 23" xfId="30812" xr:uid="{00000000-0005-0000-0000-000059780000}"/>
    <cellStyle name="Percent 4 23 23 2" xfId="30813" xr:uid="{00000000-0005-0000-0000-00005A780000}"/>
    <cellStyle name="Percent 4 23 24" xfId="30814" xr:uid="{00000000-0005-0000-0000-00005B780000}"/>
    <cellStyle name="Percent 4 23 24 2" xfId="30815" xr:uid="{00000000-0005-0000-0000-00005C780000}"/>
    <cellStyle name="Percent 4 23 25" xfId="30816" xr:uid="{00000000-0005-0000-0000-00005D780000}"/>
    <cellStyle name="Percent 4 23 25 2" xfId="30817" xr:uid="{00000000-0005-0000-0000-00005E780000}"/>
    <cellStyle name="Percent 4 23 26" xfId="30818" xr:uid="{00000000-0005-0000-0000-00005F780000}"/>
    <cellStyle name="Percent 4 23 26 2" xfId="30819" xr:uid="{00000000-0005-0000-0000-000060780000}"/>
    <cellStyle name="Percent 4 23 27" xfId="30820" xr:uid="{00000000-0005-0000-0000-000061780000}"/>
    <cellStyle name="Percent 4 23 27 2" xfId="30821" xr:uid="{00000000-0005-0000-0000-000062780000}"/>
    <cellStyle name="Percent 4 23 28" xfId="30822" xr:uid="{00000000-0005-0000-0000-000063780000}"/>
    <cellStyle name="Percent 4 23 28 2" xfId="30823" xr:uid="{00000000-0005-0000-0000-000064780000}"/>
    <cellStyle name="Percent 4 23 29" xfId="30824" xr:uid="{00000000-0005-0000-0000-000065780000}"/>
    <cellStyle name="Percent 4 23 29 2" xfId="30825" xr:uid="{00000000-0005-0000-0000-000066780000}"/>
    <cellStyle name="Percent 4 23 3" xfId="30826" xr:uid="{00000000-0005-0000-0000-000067780000}"/>
    <cellStyle name="Percent 4 23 3 2" xfId="30827" xr:uid="{00000000-0005-0000-0000-000068780000}"/>
    <cellStyle name="Percent 4 23 30" xfId="30828" xr:uid="{00000000-0005-0000-0000-000069780000}"/>
    <cellStyle name="Percent 4 23 30 2" xfId="30829" xr:uid="{00000000-0005-0000-0000-00006A780000}"/>
    <cellStyle name="Percent 4 23 31" xfId="30830" xr:uid="{00000000-0005-0000-0000-00006B780000}"/>
    <cellStyle name="Percent 4 23 31 2" xfId="30831" xr:uid="{00000000-0005-0000-0000-00006C780000}"/>
    <cellStyle name="Percent 4 23 32" xfId="30832" xr:uid="{00000000-0005-0000-0000-00006D780000}"/>
    <cellStyle name="Percent 4 23 32 2" xfId="30833" xr:uid="{00000000-0005-0000-0000-00006E780000}"/>
    <cellStyle name="Percent 4 23 33" xfId="30834" xr:uid="{00000000-0005-0000-0000-00006F780000}"/>
    <cellStyle name="Percent 4 23 33 2" xfId="30835" xr:uid="{00000000-0005-0000-0000-000070780000}"/>
    <cellStyle name="Percent 4 23 34" xfId="30836" xr:uid="{00000000-0005-0000-0000-000071780000}"/>
    <cellStyle name="Percent 4 23 34 2" xfId="30837" xr:uid="{00000000-0005-0000-0000-000072780000}"/>
    <cellStyle name="Percent 4 23 35" xfId="30838" xr:uid="{00000000-0005-0000-0000-000073780000}"/>
    <cellStyle name="Percent 4 23 35 2" xfId="30839" xr:uid="{00000000-0005-0000-0000-000074780000}"/>
    <cellStyle name="Percent 4 23 36" xfId="30840" xr:uid="{00000000-0005-0000-0000-000075780000}"/>
    <cellStyle name="Percent 4 23 36 2" xfId="30841" xr:uid="{00000000-0005-0000-0000-000076780000}"/>
    <cellStyle name="Percent 4 23 37" xfId="30842" xr:uid="{00000000-0005-0000-0000-000077780000}"/>
    <cellStyle name="Percent 4 23 37 2" xfId="30843" xr:uid="{00000000-0005-0000-0000-000078780000}"/>
    <cellStyle name="Percent 4 23 38" xfId="30844" xr:uid="{00000000-0005-0000-0000-000079780000}"/>
    <cellStyle name="Percent 4 23 38 2" xfId="30845" xr:uid="{00000000-0005-0000-0000-00007A780000}"/>
    <cellStyle name="Percent 4 23 39" xfId="30846" xr:uid="{00000000-0005-0000-0000-00007B780000}"/>
    <cellStyle name="Percent 4 23 4" xfId="30847" xr:uid="{00000000-0005-0000-0000-00007C780000}"/>
    <cellStyle name="Percent 4 23 4 2" xfId="30848" xr:uid="{00000000-0005-0000-0000-00007D780000}"/>
    <cellStyle name="Percent 4 23 5" xfId="30849" xr:uid="{00000000-0005-0000-0000-00007E780000}"/>
    <cellStyle name="Percent 4 23 5 2" xfId="30850" xr:uid="{00000000-0005-0000-0000-00007F780000}"/>
    <cellStyle name="Percent 4 23 6" xfId="30851" xr:uid="{00000000-0005-0000-0000-000080780000}"/>
    <cellStyle name="Percent 4 23 6 2" xfId="30852" xr:uid="{00000000-0005-0000-0000-000081780000}"/>
    <cellStyle name="Percent 4 23 7" xfId="30853" xr:uid="{00000000-0005-0000-0000-000082780000}"/>
    <cellStyle name="Percent 4 23 7 2" xfId="30854" xr:uid="{00000000-0005-0000-0000-000083780000}"/>
    <cellStyle name="Percent 4 23 8" xfId="30855" xr:uid="{00000000-0005-0000-0000-000084780000}"/>
    <cellStyle name="Percent 4 23 8 2" xfId="30856" xr:uid="{00000000-0005-0000-0000-000085780000}"/>
    <cellStyle name="Percent 4 23 9" xfId="30857" xr:uid="{00000000-0005-0000-0000-000086780000}"/>
    <cellStyle name="Percent 4 23 9 2" xfId="30858" xr:uid="{00000000-0005-0000-0000-000087780000}"/>
    <cellStyle name="Percent 4 24" xfId="30859" xr:uid="{00000000-0005-0000-0000-000088780000}"/>
    <cellStyle name="Percent 4 24 10" xfId="30860" xr:uid="{00000000-0005-0000-0000-000089780000}"/>
    <cellStyle name="Percent 4 24 10 2" xfId="30861" xr:uid="{00000000-0005-0000-0000-00008A780000}"/>
    <cellStyle name="Percent 4 24 11" xfId="30862" xr:uid="{00000000-0005-0000-0000-00008B780000}"/>
    <cellStyle name="Percent 4 24 11 2" xfId="30863" xr:uid="{00000000-0005-0000-0000-00008C780000}"/>
    <cellStyle name="Percent 4 24 12" xfId="30864" xr:uid="{00000000-0005-0000-0000-00008D780000}"/>
    <cellStyle name="Percent 4 24 12 2" xfId="30865" xr:uid="{00000000-0005-0000-0000-00008E780000}"/>
    <cellStyle name="Percent 4 24 13" xfId="30866" xr:uid="{00000000-0005-0000-0000-00008F780000}"/>
    <cellStyle name="Percent 4 24 13 2" xfId="30867" xr:uid="{00000000-0005-0000-0000-000090780000}"/>
    <cellStyle name="Percent 4 24 14" xfId="30868" xr:uid="{00000000-0005-0000-0000-000091780000}"/>
    <cellStyle name="Percent 4 24 14 2" xfId="30869" xr:uid="{00000000-0005-0000-0000-000092780000}"/>
    <cellStyle name="Percent 4 24 15" xfId="30870" xr:uid="{00000000-0005-0000-0000-000093780000}"/>
    <cellStyle name="Percent 4 24 15 2" xfId="30871" xr:uid="{00000000-0005-0000-0000-000094780000}"/>
    <cellStyle name="Percent 4 24 16" xfId="30872" xr:uid="{00000000-0005-0000-0000-000095780000}"/>
    <cellStyle name="Percent 4 24 16 2" xfId="30873" xr:uid="{00000000-0005-0000-0000-000096780000}"/>
    <cellStyle name="Percent 4 24 17" xfId="30874" xr:uid="{00000000-0005-0000-0000-000097780000}"/>
    <cellStyle name="Percent 4 24 17 2" xfId="30875" xr:uid="{00000000-0005-0000-0000-000098780000}"/>
    <cellStyle name="Percent 4 24 18" xfId="30876" xr:uid="{00000000-0005-0000-0000-000099780000}"/>
    <cellStyle name="Percent 4 24 18 2" xfId="30877" xr:uid="{00000000-0005-0000-0000-00009A780000}"/>
    <cellStyle name="Percent 4 24 19" xfId="30878" xr:uid="{00000000-0005-0000-0000-00009B780000}"/>
    <cellStyle name="Percent 4 24 19 2" xfId="30879" xr:uid="{00000000-0005-0000-0000-00009C780000}"/>
    <cellStyle name="Percent 4 24 2" xfId="30880" xr:uid="{00000000-0005-0000-0000-00009D780000}"/>
    <cellStyle name="Percent 4 24 2 2" xfId="30881" xr:uid="{00000000-0005-0000-0000-00009E780000}"/>
    <cellStyle name="Percent 4 24 20" xfId="30882" xr:uid="{00000000-0005-0000-0000-00009F780000}"/>
    <cellStyle name="Percent 4 24 20 2" xfId="30883" xr:uid="{00000000-0005-0000-0000-0000A0780000}"/>
    <cellStyle name="Percent 4 24 21" xfId="30884" xr:uid="{00000000-0005-0000-0000-0000A1780000}"/>
    <cellStyle name="Percent 4 24 21 2" xfId="30885" xr:uid="{00000000-0005-0000-0000-0000A2780000}"/>
    <cellStyle name="Percent 4 24 22" xfId="30886" xr:uid="{00000000-0005-0000-0000-0000A3780000}"/>
    <cellStyle name="Percent 4 24 22 2" xfId="30887" xr:uid="{00000000-0005-0000-0000-0000A4780000}"/>
    <cellStyle name="Percent 4 24 23" xfId="30888" xr:uid="{00000000-0005-0000-0000-0000A5780000}"/>
    <cellStyle name="Percent 4 24 23 2" xfId="30889" xr:uid="{00000000-0005-0000-0000-0000A6780000}"/>
    <cellStyle name="Percent 4 24 24" xfId="30890" xr:uid="{00000000-0005-0000-0000-0000A7780000}"/>
    <cellStyle name="Percent 4 24 24 2" xfId="30891" xr:uid="{00000000-0005-0000-0000-0000A8780000}"/>
    <cellStyle name="Percent 4 24 25" xfId="30892" xr:uid="{00000000-0005-0000-0000-0000A9780000}"/>
    <cellStyle name="Percent 4 24 25 2" xfId="30893" xr:uid="{00000000-0005-0000-0000-0000AA780000}"/>
    <cellStyle name="Percent 4 24 26" xfId="30894" xr:uid="{00000000-0005-0000-0000-0000AB780000}"/>
    <cellStyle name="Percent 4 24 26 2" xfId="30895" xr:uid="{00000000-0005-0000-0000-0000AC780000}"/>
    <cellStyle name="Percent 4 24 27" xfId="30896" xr:uid="{00000000-0005-0000-0000-0000AD780000}"/>
    <cellStyle name="Percent 4 24 27 2" xfId="30897" xr:uid="{00000000-0005-0000-0000-0000AE780000}"/>
    <cellStyle name="Percent 4 24 28" xfId="30898" xr:uid="{00000000-0005-0000-0000-0000AF780000}"/>
    <cellStyle name="Percent 4 24 28 2" xfId="30899" xr:uid="{00000000-0005-0000-0000-0000B0780000}"/>
    <cellStyle name="Percent 4 24 29" xfId="30900" xr:uid="{00000000-0005-0000-0000-0000B1780000}"/>
    <cellStyle name="Percent 4 24 29 2" xfId="30901" xr:uid="{00000000-0005-0000-0000-0000B2780000}"/>
    <cellStyle name="Percent 4 24 3" xfId="30902" xr:uid="{00000000-0005-0000-0000-0000B3780000}"/>
    <cellStyle name="Percent 4 24 3 2" xfId="30903" xr:uid="{00000000-0005-0000-0000-0000B4780000}"/>
    <cellStyle name="Percent 4 24 30" xfId="30904" xr:uid="{00000000-0005-0000-0000-0000B5780000}"/>
    <cellStyle name="Percent 4 24 30 2" xfId="30905" xr:uid="{00000000-0005-0000-0000-0000B6780000}"/>
    <cellStyle name="Percent 4 24 31" xfId="30906" xr:uid="{00000000-0005-0000-0000-0000B7780000}"/>
    <cellStyle name="Percent 4 24 31 2" xfId="30907" xr:uid="{00000000-0005-0000-0000-0000B8780000}"/>
    <cellStyle name="Percent 4 24 32" xfId="30908" xr:uid="{00000000-0005-0000-0000-0000B9780000}"/>
    <cellStyle name="Percent 4 24 32 2" xfId="30909" xr:uid="{00000000-0005-0000-0000-0000BA780000}"/>
    <cellStyle name="Percent 4 24 33" xfId="30910" xr:uid="{00000000-0005-0000-0000-0000BB780000}"/>
    <cellStyle name="Percent 4 24 33 2" xfId="30911" xr:uid="{00000000-0005-0000-0000-0000BC780000}"/>
    <cellStyle name="Percent 4 24 34" xfId="30912" xr:uid="{00000000-0005-0000-0000-0000BD780000}"/>
    <cellStyle name="Percent 4 24 34 2" xfId="30913" xr:uid="{00000000-0005-0000-0000-0000BE780000}"/>
    <cellStyle name="Percent 4 24 35" xfId="30914" xr:uid="{00000000-0005-0000-0000-0000BF780000}"/>
    <cellStyle name="Percent 4 24 35 2" xfId="30915" xr:uid="{00000000-0005-0000-0000-0000C0780000}"/>
    <cellStyle name="Percent 4 24 36" xfId="30916" xr:uid="{00000000-0005-0000-0000-0000C1780000}"/>
    <cellStyle name="Percent 4 24 36 2" xfId="30917" xr:uid="{00000000-0005-0000-0000-0000C2780000}"/>
    <cellStyle name="Percent 4 24 37" xfId="30918" xr:uid="{00000000-0005-0000-0000-0000C3780000}"/>
    <cellStyle name="Percent 4 24 37 2" xfId="30919" xr:uid="{00000000-0005-0000-0000-0000C4780000}"/>
    <cellStyle name="Percent 4 24 38" xfId="30920" xr:uid="{00000000-0005-0000-0000-0000C5780000}"/>
    <cellStyle name="Percent 4 24 38 2" xfId="30921" xr:uid="{00000000-0005-0000-0000-0000C6780000}"/>
    <cellStyle name="Percent 4 24 39" xfId="30922" xr:uid="{00000000-0005-0000-0000-0000C7780000}"/>
    <cellStyle name="Percent 4 24 4" xfId="30923" xr:uid="{00000000-0005-0000-0000-0000C8780000}"/>
    <cellStyle name="Percent 4 24 4 2" xfId="30924" xr:uid="{00000000-0005-0000-0000-0000C9780000}"/>
    <cellStyle name="Percent 4 24 5" xfId="30925" xr:uid="{00000000-0005-0000-0000-0000CA780000}"/>
    <cellStyle name="Percent 4 24 5 2" xfId="30926" xr:uid="{00000000-0005-0000-0000-0000CB780000}"/>
    <cellStyle name="Percent 4 24 6" xfId="30927" xr:uid="{00000000-0005-0000-0000-0000CC780000}"/>
    <cellStyle name="Percent 4 24 6 2" xfId="30928" xr:uid="{00000000-0005-0000-0000-0000CD780000}"/>
    <cellStyle name="Percent 4 24 7" xfId="30929" xr:uid="{00000000-0005-0000-0000-0000CE780000}"/>
    <cellStyle name="Percent 4 24 7 2" xfId="30930" xr:uid="{00000000-0005-0000-0000-0000CF780000}"/>
    <cellStyle name="Percent 4 24 8" xfId="30931" xr:uid="{00000000-0005-0000-0000-0000D0780000}"/>
    <cellStyle name="Percent 4 24 8 2" xfId="30932" xr:uid="{00000000-0005-0000-0000-0000D1780000}"/>
    <cellStyle name="Percent 4 24 9" xfId="30933" xr:uid="{00000000-0005-0000-0000-0000D2780000}"/>
    <cellStyle name="Percent 4 24 9 2" xfId="30934" xr:uid="{00000000-0005-0000-0000-0000D3780000}"/>
    <cellStyle name="Percent 4 25" xfId="30935" xr:uid="{00000000-0005-0000-0000-0000D4780000}"/>
    <cellStyle name="Percent 4 25 10" xfId="30936" xr:uid="{00000000-0005-0000-0000-0000D5780000}"/>
    <cellStyle name="Percent 4 25 10 2" xfId="30937" xr:uid="{00000000-0005-0000-0000-0000D6780000}"/>
    <cellStyle name="Percent 4 25 11" xfId="30938" xr:uid="{00000000-0005-0000-0000-0000D7780000}"/>
    <cellStyle name="Percent 4 25 11 2" xfId="30939" xr:uid="{00000000-0005-0000-0000-0000D8780000}"/>
    <cellStyle name="Percent 4 25 12" xfId="30940" xr:uid="{00000000-0005-0000-0000-0000D9780000}"/>
    <cellStyle name="Percent 4 25 12 2" xfId="30941" xr:uid="{00000000-0005-0000-0000-0000DA780000}"/>
    <cellStyle name="Percent 4 25 13" xfId="30942" xr:uid="{00000000-0005-0000-0000-0000DB780000}"/>
    <cellStyle name="Percent 4 25 13 2" xfId="30943" xr:uid="{00000000-0005-0000-0000-0000DC780000}"/>
    <cellStyle name="Percent 4 25 14" xfId="30944" xr:uid="{00000000-0005-0000-0000-0000DD780000}"/>
    <cellStyle name="Percent 4 25 14 2" xfId="30945" xr:uid="{00000000-0005-0000-0000-0000DE780000}"/>
    <cellStyle name="Percent 4 25 15" xfId="30946" xr:uid="{00000000-0005-0000-0000-0000DF780000}"/>
    <cellStyle name="Percent 4 25 15 2" xfId="30947" xr:uid="{00000000-0005-0000-0000-0000E0780000}"/>
    <cellStyle name="Percent 4 25 16" xfId="30948" xr:uid="{00000000-0005-0000-0000-0000E1780000}"/>
    <cellStyle name="Percent 4 25 16 2" xfId="30949" xr:uid="{00000000-0005-0000-0000-0000E2780000}"/>
    <cellStyle name="Percent 4 25 17" xfId="30950" xr:uid="{00000000-0005-0000-0000-0000E3780000}"/>
    <cellStyle name="Percent 4 25 17 2" xfId="30951" xr:uid="{00000000-0005-0000-0000-0000E4780000}"/>
    <cellStyle name="Percent 4 25 18" xfId="30952" xr:uid="{00000000-0005-0000-0000-0000E5780000}"/>
    <cellStyle name="Percent 4 25 18 2" xfId="30953" xr:uid="{00000000-0005-0000-0000-0000E6780000}"/>
    <cellStyle name="Percent 4 25 19" xfId="30954" xr:uid="{00000000-0005-0000-0000-0000E7780000}"/>
    <cellStyle name="Percent 4 25 19 2" xfId="30955" xr:uid="{00000000-0005-0000-0000-0000E8780000}"/>
    <cellStyle name="Percent 4 25 2" xfId="30956" xr:uid="{00000000-0005-0000-0000-0000E9780000}"/>
    <cellStyle name="Percent 4 25 2 2" xfId="30957" xr:uid="{00000000-0005-0000-0000-0000EA780000}"/>
    <cellStyle name="Percent 4 25 20" xfId="30958" xr:uid="{00000000-0005-0000-0000-0000EB780000}"/>
    <cellStyle name="Percent 4 25 20 2" xfId="30959" xr:uid="{00000000-0005-0000-0000-0000EC780000}"/>
    <cellStyle name="Percent 4 25 21" xfId="30960" xr:uid="{00000000-0005-0000-0000-0000ED780000}"/>
    <cellStyle name="Percent 4 25 21 2" xfId="30961" xr:uid="{00000000-0005-0000-0000-0000EE780000}"/>
    <cellStyle name="Percent 4 25 22" xfId="30962" xr:uid="{00000000-0005-0000-0000-0000EF780000}"/>
    <cellStyle name="Percent 4 25 22 2" xfId="30963" xr:uid="{00000000-0005-0000-0000-0000F0780000}"/>
    <cellStyle name="Percent 4 25 23" xfId="30964" xr:uid="{00000000-0005-0000-0000-0000F1780000}"/>
    <cellStyle name="Percent 4 25 23 2" xfId="30965" xr:uid="{00000000-0005-0000-0000-0000F2780000}"/>
    <cellStyle name="Percent 4 25 24" xfId="30966" xr:uid="{00000000-0005-0000-0000-0000F3780000}"/>
    <cellStyle name="Percent 4 25 24 2" xfId="30967" xr:uid="{00000000-0005-0000-0000-0000F4780000}"/>
    <cellStyle name="Percent 4 25 25" xfId="30968" xr:uid="{00000000-0005-0000-0000-0000F5780000}"/>
    <cellStyle name="Percent 4 25 25 2" xfId="30969" xr:uid="{00000000-0005-0000-0000-0000F6780000}"/>
    <cellStyle name="Percent 4 25 26" xfId="30970" xr:uid="{00000000-0005-0000-0000-0000F7780000}"/>
    <cellStyle name="Percent 4 25 26 2" xfId="30971" xr:uid="{00000000-0005-0000-0000-0000F8780000}"/>
    <cellStyle name="Percent 4 25 27" xfId="30972" xr:uid="{00000000-0005-0000-0000-0000F9780000}"/>
    <cellStyle name="Percent 4 25 27 2" xfId="30973" xr:uid="{00000000-0005-0000-0000-0000FA780000}"/>
    <cellStyle name="Percent 4 25 28" xfId="30974" xr:uid="{00000000-0005-0000-0000-0000FB780000}"/>
    <cellStyle name="Percent 4 25 28 2" xfId="30975" xr:uid="{00000000-0005-0000-0000-0000FC780000}"/>
    <cellStyle name="Percent 4 25 29" xfId="30976" xr:uid="{00000000-0005-0000-0000-0000FD780000}"/>
    <cellStyle name="Percent 4 25 29 2" xfId="30977" xr:uid="{00000000-0005-0000-0000-0000FE780000}"/>
    <cellStyle name="Percent 4 25 3" xfId="30978" xr:uid="{00000000-0005-0000-0000-0000FF780000}"/>
    <cellStyle name="Percent 4 25 3 2" xfId="30979" xr:uid="{00000000-0005-0000-0000-000000790000}"/>
    <cellStyle name="Percent 4 25 30" xfId="30980" xr:uid="{00000000-0005-0000-0000-000001790000}"/>
    <cellStyle name="Percent 4 25 30 2" xfId="30981" xr:uid="{00000000-0005-0000-0000-000002790000}"/>
    <cellStyle name="Percent 4 25 31" xfId="30982" xr:uid="{00000000-0005-0000-0000-000003790000}"/>
    <cellStyle name="Percent 4 25 31 2" xfId="30983" xr:uid="{00000000-0005-0000-0000-000004790000}"/>
    <cellStyle name="Percent 4 25 32" xfId="30984" xr:uid="{00000000-0005-0000-0000-000005790000}"/>
    <cellStyle name="Percent 4 25 32 2" xfId="30985" xr:uid="{00000000-0005-0000-0000-000006790000}"/>
    <cellStyle name="Percent 4 25 33" xfId="30986" xr:uid="{00000000-0005-0000-0000-000007790000}"/>
    <cellStyle name="Percent 4 25 33 2" xfId="30987" xr:uid="{00000000-0005-0000-0000-000008790000}"/>
    <cellStyle name="Percent 4 25 34" xfId="30988" xr:uid="{00000000-0005-0000-0000-000009790000}"/>
    <cellStyle name="Percent 4 25 34 2" xfId="30989" xr:uid="{00000000-0005-0000-0000-00000A790000}"/>
    <cellStyle name="Percent 4 25 35" xfId="30990" xr:uid="{00000000-0005-0000-0000-00000B790000}"/>
    <cellStyle name="Percent 4 25 35 2" xfId="30991" xr:uid="{00000000-0005-0000-0000-00000C790000}"/>
    <cellStyle name="Percent 4 25 36" xfId="30992" xr:uid="{00000000-0005-0000-0000-00000D790000}"/>
    <cellStyle name="Percent 4 25 36 2" xfId="30993" xr:uid="{00000000-0005-0000-0000-00000E790000}"/>
    <cellStyle name="Percent 4 25 37" xfId="30994" xr:uid="{00000000-0005-0000-0000-00000F790000}"/>
    <cellStyle name="Percent 4 25 37 2" xfId="30995" xr:uid="{00000000-0005-0000-0000-000010790000}"/>
    <cellStyle name="Percent 4 25 38" xfId="30996" xr:uid="{00000000-0005-0000-0000-000011790000}"/>
    <cellStyle name="Percent 4 25 38 2" xfId="30997" xr:uid="{00000000-0005-0000-0000-000012790000}"/>
    <cellStyle name="Percent 4 25 39" xfId="30998" xr:uid="{00000000-0005-0000-0000-000013790000}"/>
    <cellStyle name="Percent 4 25 4" xfId="30999" xr:uid="{00000000-0005-0000-0000-000014790000}"/>
    <cellStyle name="Percent 4 25 4 2" xfId="31000" xr:uid="{00000000-0005-0000-0000-000015790000}"/>
    <cellStyle name="Percent 4 25 5" xfId="31001" xr:uid="{00000000-0005-0000-0000-000016790000}"/>
    <cellStyle name="Percent 4 25 5 2" xfId="31002" xr:uid="{00000000-0005-0000-0000-000017790000}"/>
    <cellStyle name="Percent 4 25 6" xfId="31003" xr:uid="{00000000-0005-0000-0000-000018790000}"/>
    <cellStyle name="Percent 4 25 6 2" xfId="31004" xr:uid="{00000000-0005-0000-0000-000019790000}"/>
    <cellStyle name="Percent 4 25 7" xfId="31005" xr:uid="{00000000-0005-0000-0000-00001A790000}"/>
    <cellStyle name="Percent 4 25 7 2" xfId="31006" xr:uid="{00000000-0005-0000-0000-00001B790000}"/>
    <cellStyle name="Percent 4 25 8" xfId="31007" xr:uid="{00000000-0005-0000-0000-00001C790000}"/>
    <cellStyle name="Percent 4 25 8 2" xfId="31008" xr:uid="{00000000-0005-0000-0000-00001D790000}"/>
    <cellStyle name="Percent 4 25 9" xfId="31009" xr:uid="{00000000-0005-0000-0000-00001E790000}"/>
    <cellStyle name="Percent 4 25 9 2" xfId="31010" xr:uid="{00000000-0005-0000-0000-00001F790000}"/>
    <cellStyle name="Percent 4 26" xfId="31011" xr:uid="{00000000-0005-0000-0000-000020790000}"/>
    <cellStyle name="Percent 4 26 2" xfId="31012" xr:uid="{00000000-0005-0000-0000-000021790000}"/>
    <cellStyle name="Percent 4 27" xfId="29718" xr:uid="{00000000-0005-0000-0000-000022790000}"/>
    <cellStyle name="Percent 4 3" xfId="31013" xr:uid="{00000000-0005-0000-0000-000023790000}"/>
    <cellStyle name="Percent 4 3 10" xfId="31014" xr:uid="{00000000-0005-0000-0000-000024790000}"/>
    <cellStyle name="Percent 4 3 10 2" xfId="31015" xr:uid="{00000000-0005-0000-0000-000025790000}"/>
    <cellStyle name="Percent 4 3 11" xfId="31016" xr:uid="{00000000-0005-0000-0000-000026790000}"/>
    <cellStyle name="Percent 4 3 11 2" xfId="31017" xr:uid="{00000000-0005-0000-0000-000027790000}"/>
    <cellStyle name="Percent 4 3 12" xfId="31018" xr:uid="{00000000-0005-0000-0000-000028790000}"/>
    <cellStyle name="Percent 4 3 12 2" xfId="31019" xr:uid="{00000000-0005-0000-0000-000029790000}"/>
    <cellStyle name="Percent 4 3 13" xfId="31020" xr:uid="{00000000-0005-0000-0000-00002A790000}"/>
    <cellStyle name="Percent 4 3 13 2" xfId="31021" xr:uid="{00000000-0005-0000-0000-00002B790000}"/>
    <cellStyle name="Percent 4 3 14" xfId="31022" xr:uid="{00000000-0005-0000-0000-00002C790000}"/>
    <cellStyle name="Percent 4 3 14 2" xfId="31023" xr:uid="{00000000-0005-0000-0000-00002D790000}"/>
    <cellStyle name="Percent 4 3 15" xfId="31024" xr:uid="{00000000-0005-0000-0000-00002E790000}"/>
    <cellStyle name="Percent 4 3 15 2" xfId="31025" xr:uid="{00000000-0005-0000-0000-00002F790000}"/>
    <cellStyle name="Percent 4 3 16" xfId="31026" xr:uid="{00000000-0005-0000-0000-000030790000}"/>
    <cellStyle name="Percent 4 3 16 2" xfId="31027" xr:uid="{00000000-0005-0000-0000-000031790000}"/>
    <cellStyle name="Percent 4 3 17" xfId="31028" xr:uid="{00000000-0005-0000-0000-000032790000}"/>
    <cellStyle name="Percent 4 3 17 2" xfId="31029" xr:uid="{00000000-0005-0000-0000-000033790000}"/>
    <cellStyle name="Percent 4 3 18" xfId="31030" xr:uid="{00000000-0005-0000-0000-000034790000}"/>
    <cellStyle name="Percent 4 3 18 2" xfId="31031" xr:uid="{00000000-0005-0000-0000-000035790000}"/>
    <cellStyle name="Percent 4 3 19" xfId="31032" xr:uid="{00000000-0005-0000-0000-000036790000}"/>
    <cellStyle name="Percent 4 3 19 2" xfId="31033" xr:uid="{00000000-0005-0000-0000-000037790000}"/>
    <cellStyle name="Percent 4 3 2" xfId="31034" xr:uid="{00000000-0005-0000-0000-000038790000}"/>
    <cellStyle name="Percent 4 3 2 2" xfId="31035" xr:uid="{00000000-0005-0000-0000-000039790000}"/>
    <cellStyle name="Percent 4 3 20" xfId="31036" xr:uid="{00000000-0005-0000-0000-00003A790000}"/>
    <cellStyle name="Percent 4 3 20 2" xfId="31037" xr:uid="{00000000-0005-0000-0000-00003B790000}"/>
    <cellStyle name="Percent 4 3 21" xfId="31038" xr:uid="{00000000-0005-0000-0000-00003C790000}"/>
    <cellStyle name="Percent 4 3 21 2" xfId="31039" xr:uid="{00000000-0005-0000-0000-00003D790000}"/>
    <cellStyle name="Percent 4 3 22" xfId="31040" xr:uid="{00000000-0005-0000-0000-00003E790000}"/>
    <cellStyle name="Percent 4 3 22 2" xfId="31041" xr:uid="{00000000-0005-0000-0000-00003F790000}"/>
    <cellStyle name="Percent 4 3 23" xfId="31042" xr:uid="{00000000-0005-0000-0000-000040790000}"/>
    <cellStyle name="Percent 4 3 23 2" xfId="31043" xr:uid="{00000000-0005-0000-0000-000041790000}"/>
    <cellStyle name="Percent 4 3 24" xfId="31044" xr:uid="{00000000-0005-0000-0000-000042790000}"/>
    <cellStyle name="Percent 4 3 24 2" xfId="31045" xr:uid="{00000000-0005-0000-0000-000043790000}"/>
    <cellStyle name="Percent 4 3 25" xfId="31046" xr:uid="{00000000-0005-0000-0000-000044790000}"/>
    <cellStyle name="Percent 4 3 25 2" xfId="31047" xr:uid="{00000000-0005-0000-0000-000045790000}"/>
    <cellStyle name="Percent 4 3 26" xfId="31048" xr:uid="{00000000-0005-0000-0000-000046790000}"/>
    <cellStyle name="Percent 4 3 26 2" xfId="31049" xr:uid="{00000000-0005-0000-0000-000047790000}"/>
    <cellStyle name="Percent 4 3 27" xfId="31050" xr:uid="{00000000-0005-0000-0000-000048790000}"/>
    <cellStyle name="Percent 4 3 27 2" xfId="31051" xr:uid="{00000000-0005-0000-0000-000049790000}"/>
    <cellStyle name="Percent 4 3 28" xfId="31052" xr:uid="{00000000-0005-0000-0000-00004A790000}"/>
    <cellStyle name="Percent 4 3 28 2" xfId="31053" xr:uid="{00000000-0005-0000-0000-00004B790000}"/>
    <cellStyle name="Percent 4 3 29" xfId="31054" xr:uid="{00000000-0005-0000-0000-00004C790000}"/>
    <cellStyle name="Percent 4 3 29 2" xfId="31055" xr:uid="{00000000-0005-0000-0000-00004D790000}"/>
    <cellStyle name="Percent 4 3 3" xfId="31056" xr:uid="{00000000-0005-0000-0000-00004E790000}"/>
    <cellStyle name="Percent 4 3 3 2" xfId="31057" xr:uid="{00000000-0005-0000-0000-00004F790000}"/>
    <cellStyle name="Percent 4 3 30" xfId="31058" xr:uid="{00000000-0005-0000-0000-000050790000}"/>
    <cellStyle name="Percent 4 3 30 2" xfId="31059" xr:uid="{00000000-0005-0000-0000-000051790000}"/>
    <cellStyle name="Percent 4 3 31" xfId="31060" xr:uid="{00000000-0005-0000-0000-000052790000}"/>
    <cellStyle name="Percent 4 3 31 2" xfId="31061" xr:uid="{00000000-0005-0000-0000-000053790000}"/>
    <cellStyle name="Percent 4 3 32" xfId="31062" xr:uid="{00000000-0005-0000-0000-000054790000}"/>
    <cellStyle name="Percent 4 3 32 2" xfId="31063" xr:uid="{00000000-0005-0000-0000-000055790000}"/>
    <cellStyle name="Percent 4 3 33" xfId="31064" xr:uid="{00000000-0005-0000-0000-000056790000}"/>
    <cellStyle name="Percent 4 3 33 2" xfId="31065" xr:uid="{00000000-0005-0000-0000-000057790000}"/>
    <cellStyle name="Percent 4 3 34" xfId="31066" xr:uid="{00000000-0005-0000-0000-000058790000}"/>
    <cellStyle name="Percent 4 3 34 2" xfId="31067" xr:uid="{00000000-0005-0000-0000-000059790000}"/>
    <cellStyle name="Percent 4 3 35" xfId="31068" xr:uid="{00000000-0005-0000-0000-00005A790000}"/>
    <cellStyle name="Percent 4 3 35 2" xfId="31069" xr:uid="{00000000-0005-0000-0000-00005B790000}"/>
    <cellStyle name="Percent 4 3 36" xfId="31070" xr:uid="{00000000-0005-0000-0000-00005C790000}"/>
    <cellStyle name="Percent 4 3 36 2" xfId="31071" xr:uid="{00000000-0005-0000-0000-00005D790000}"/>
    <cellStyle name="Percent 4 3 37" xfId="31072" xr:uid="{00000000-0005-0000-0000-00005E790000}"/>
    <cellStyle name="Percent 4 3 37 2" xfId="31073" xr:uid="{00000000-0005-0000-0000-00005F790000}"/>
    <cellStyle name="Percent 4 3 38" xfId="31074" xr:uid="{00000000-0005-0000-0000-000060790000}"/>
    <cellStyle name="Percent 4 3 38 2" xfId="31075" xr:uid="{00000000-0005-0000-0000-000061790000}"/>
    <cellStyle name="Percent 4 3 39" xfId="31076" xr:uid="{00000000-0005-0000-0000-000062790000}"/>
    <cellStyle name="Percent 4 3 4" xfId="31077" xr:uid="{00000000-0005-0000-0000-000063790000}"/>
    <cellStyle name="Percent 4 3 4 2" xfId="31078" xr:uid="{00000000-0005-0000-0000-000064790000}"/>
    <cellStyle name="Percent 4 3 5" xfId="31079" xr:uid="{00000000-0005-0000-0000-000065790000}"/>
    <cellStyle name="Percent 4 3 5 2" xfId="31080" xr:uid="{00000000-0005-0000-0000-000066790000}"/>
    <cellStyle name="Percent 4 3 6" xfId="31081" xr:uid="{00000000-0005-0000-0000-000067790000}"/>
    <cellStyle name="Percent 4 3 6 2" xfId="31082" xr:uid="{00000000-0005-0000-0000-000068790000}"/>
    <cellStyle name="Percent 4 3 7" xfId="31083" xr:uid="{00000000-0005-0000-0000-000069790000}"/>
    <cellStyle name="Percent 4 3 7 2" xfId="31084" xr:uid="{00000000-0005-0000-0000-00006A790000}"/>
    <cellStyle name="Percent 4 3 8" xfId="31085" xr:uid="{00000000-0005-0000-0000-00006B790000}"/>
    <cellStyle name="Percent 4 3 8 2" xfId="31086" xr:uid="{00000000-0005-0000-0000-00006C790000}"/>
    <cellStyle name="Percent 4 3 9" xfId="31087" xr:uid="{00000000-0005-0000-0000-00006D790000}"/>
    <cellStyle name="Percent 4 3 9 2" xfId="31088" xr:uid="{00000000-0005-0000-0000-00006E790000}"/>
    <cellStyle name="Percent 4 4" xfId="31089" xr:uid="{00000000-0005-0000-0000-00006F790000}"/>
    <cellStyle name="Percent 4 4 10" xfId="31090" xr:uid="{00000000-0005-0000-0000-000070790000}"/>
    <cellStyle name="Percent 4 4 10 2" xfId="31091" xr:uid="{00000000-0005-0000-0000-000071790000}"/>
    <cellStyle name="Percent 4 4 11" xfId="31092" xr:uid="{00000000-0005-0000-0000-000072790000}"/>
    <cellStyle name="Percent 4 4 11 2" xfId="31093" xr:uid="{00000000-0005-0000-0000-000073790000}"/>
    <cellStyle name="Percent 4 4 12" xfId="31094" xr:uid="{00000000-0005-0000-0000-000074790000}"/>
    <cellStyle name="Percent 4 4 12 2" xfId="31095" xr:uid="{00000000-0005-0000-0000-000075790000}"/>
    <cellStyle name="Percent 4 4 13" xfId="31096" xr:uid="{00000000-0005-0000-0000-000076790000}"/>
    <cellStyle name="Percent 4 4 13 2" xfId="31097" xr:uid="{00000000-0005-0000-0000-000077790000}"/>
    <cellStyle name="Percent 4 4 14" xfId="31098" xr:uid="{00000000-0005-0000-0000-000078790000}"/>
    <cellStyle name="Percent 4 4 14 2" xfId="31099" xr:uid="{00000000-0005-0000-0000-000079790000}"/>
    <cellStyle name="Percent 4 4 15" xfId="31100" xr:uid="{00000000-0005-0000-0000-00007A790000}"/>
    <cellStyle name="Percent 4 4 15 2" xfId="31101" xr:uid="{00000000-0005-0000-0000-00007B790000}"/>
    <cellStyle name="Percent 4 4 16" xfId="31102" xr:uid="{00000000-0005-0000-0000-00007C790000}"/>
    <cellStyle name="Percent 4 4 16 2" xfId="31103" xr:uid="{00000000-0005-0000-0000-00007D790000}"/>
    <cellStyle name="Percent 4 4 17" xfId="31104" xr:uid="{00000000-0005-0000-0000-00007E790000}"/>
    <cellStyle name="Percent 4 4 17 2" xfId="31105" xr:uid="{00000000-0005-0000-0000-00007F790000}"/>
    <cellStyle name="Percent 4 4 18" xfId="31106" xr:uid="{00000000-0005-0000-0000-000080790000}"/>
    <cellStyle name="Percent 4 4 18 2" xfId="31107" xr:uid="{00000000-0005-0000-0000-000081790000}"/>
    <cellStyle name="Percent 4 4 19" xfId="31108" xr:uid="{00000000-0005-0000-0000-000082790000}"/>
    <cellStyle name="Percent 4 4 19 2" xfId="31109" xr:uid="{00000000-0005-0000-0000-000083790000}"/>
    <cellStyle name="Percent 4 4 2" xfId="31110" xr:uid="{00000000-0005-0000-0000-000084790000}"/>
    <cellStyle name="Percent 4 4 2 2" xfId="31111" xr:uid="{00000000-0005-0000-0000-000085790000}"/>
    <cellStyle name="Percent 4 4 20" xfId="31112" xr:uid="{00000000-0005-0000-0000-000086790000}"/>
    <cellStyle name="Percent 4 4 20 2" xfId="31113" xr:uid="{00000000-0005-0000-0000-000087790000}"/>
    <cellStyle name="Percent 4 4 21" xfId="31114" xr:uid="{00000000-0005-0000-0000-000088790000}"/>
    <cellStyle name="Percent 4 4 21 2" xfId="31115" xr:uid="{00000000-0005-0000-0000-000089790000}"/>
    <cellStyle name="Percent 4 4 22" xfId="31116" xr:uid="{00000000-0005-0000-0000-00008A790000}"/>
    <cellStyle name="Percent 4 4 22 2" xfId="31117" xr:uid="{00000000-0005-0000-0000-00008B790000}"/>
    <cellStyle name="Percent 4 4 23" xfId="31118" xr:uid="{00000000-0005-0000-0000-00008C790000}"/>
    <cellStyle name="Percent 4 4 23 2" xfId="31119" xr:uid="{00000000-0005-0000-0000-00008D790000}"/>
    <cellStyle name="Percent 4 4 24" xfId="31120" xr:uid="{00000000-0005-0000-0000-00008E790000}"/>
    <cellStyle name="Percent 4 4 24 2" xfId="31121" xr:uid="{00000000-0005-0000-0000-00008F790000}"/>
    <cellStyle name="Percent 4 4 25" xfId="31122" xr:uid="{00000000-0005-0000-0000-000090790000}"/>
    <cellStyle name="Percent 4 4 25 2" xfId="31123" xr:uid="{00000000-0005-0000-0000-000091790000}"/>
    <cellStyle name="Percent 4 4 26" xfId="31124" xr:uid="{00000000-0005-0000-0000-000092790000}"/>
    <cellStyle name="Percent 4 4 26 2" xfId="31125" xr:uid="{00000000-0005-0000-0000-000093790000}"/>
    <cellStyle name="Percent 4 4 27" xfId="31126" xr:uid="{00000000-0005-0000-0000-000094790000}"/>
    <cellStyle name="Percent 4 4 27 2" xfId="31127" xr:uid="{00000000-0005-0000-0000-000095790000}"/>
    <cellStyle name="Percent 4 4 28" xfId="31128" xr:uid="{00000000-0005-0000-0000-000096790000}"/>
    <cellStyle name="Percent 4 4 28 2" xfId="31129" xr:uid="{00000000-0005-0000-0000-000097790000}"/>
    <cellStyle name="Percent 4 4 29" xfId="31130" xr:uid="{00000000-0005-0000-0000-000098790000}"/>
    <cellStyle name="Percent 4 4 29 2" xfId="31131" xr:uid="{00000000-0005-0000-0000-000099790000}"/>
    <cellStyle name="Percent 4 4 3" xfId="31132" xr:uid="{00000000-0005-0000-0000-00009A790000}"/>
    <cellStyle name="Percent 4 4 3 2" xfId="31133" xr:uid="{00000000-0005-0000-0000-00009B790000}"/>
    <cellStyle name="Percent 4 4 30" xfId="31134" xr:uid="{00000000-0005-0000-0000-00009C790000}"/>
    <cellStyle name="Percent 4 4 30 2" xfId="31135" xr:uid="{00000000-0005-0000-0000-00009D790000}"/>
    <cellStyle name="Percent 4 4 31" xfId="31136" xr:uid="{00000000-0005-0000-0000-00009E790000}"/>
    <cellStyle name="Percent 4 4 31 2" xfId="31137" xr:uid="{00000000-0005-0000-0000-00009F790000}"/>
    <cellStyle name="Percent 4 4 32" xfId="31138" xr:uid="{00000000-0005-0000-0000-0000A0790000}"/>
    <cellStyle name="Percent 4 4 32 2" xfId="31139" xr:uid="{00000000-0005-0000-0000-0000A1790000}"/>
    <cellStyle name="Percent 4 4 33" xfId="31140" xr:uid="{00000000-0005-0000-0000-0000A2790000}"/>
    <cellStyle name="Percent 4 4 33 2" xfId="31141" xr:uid="{00000000-0005-0000-0000-0000A3790000}"/>
    <cellStyle name="Percent 4 4 34" xfId="31142" xr:uid="{00000000-0005-0000-0000-0000A4790000}"/>
    <cellStyle name="Percent 4 4 34 2" xfId="31143" xr:uid="{00000000-0005-0000-0000-0000A5790000}"/>
    <cellStyle name="Percent 4 4 35" xfId="31144" xr:uid="{00000000-0005-0000-0000-0000A6790000}"/>
    <cellStyle name="Percent 4 4 35 2" xfId="31145" xr:uid="{00000000-0005-0000-0000-0000A7790000}"/>
    <cellStyle name="Percent 4 4 36" xfId="31146" xr:uid="{00000000-0005-0000-0000-0000A8790000}"/>
    <cellStyle name="Percent 4 4 36 2" xfId="31147" xr:uid="{00000000-0005-0000-0000-0000A9790000}"/>
    <cellStyle name="Percent 4 4 37" xfId="31148" xr:uid="{00000000-0005-0000-0000-0000AA790000}"/>
    <cellStyle name="Percent 4 4 37 2" xfId="31149" xr:uid="{00000000-0005-0000-0000-0000AB790000}"/>
    <cellStyle name="Percent 4 4 38" xfId="31150" xr:uid="{00000000-0005-0000-0000-0000AC790000}"/>
    <cellStyle name="Percent 4 4 38 2" xfId="31151" xr:uid="{00000000-0005-0000-0000-0000AD790000}"/>
    <cellStyle name="Percent 4 4 39" xfId="31152" xr:uid="{00000000-0005-0000-0000-0000AE790000}"/>
    <cellStyle name="Percent 4 4 4" xfId="31153" xr:uid="{00000000-0005-0000-0000-0000AF790000}"/>
    <cellStyle name="Percent 4 4 4 2" xfId="31154" xr:uid="{00000000-0005-0000-0000-0000B0790000}"/>
    <cellStyle name="Percent 4 4 5" xfId="31155" xr:uid="{00000000-0005-0000-0000-0000B1790000}"/>
    <cellStyle name="Percent 4 4 5 2" xfId="31156" xr:uid="{00000000-0005-0000-0000-0000B2790000}"/>
    <cellStyle name="Percent 4 4 6" xfId="31157" xr:uid="{00000000-0005-0000-0000-0000B3790000}"/>
    <cellStyle name="Percent 4 4 6 2" xfId="31158" xr:uid="{00000000-0005-0000-0000-0000B4790000}"/>
    <cellStyle name="Percent 4 4 7" xfId="31159" xr:uid="{00000000-0005-0000-0000-0000B5790000}"/>
    <cellStyle name="Percent 4 4 7 2" xfId="31160" xr:uid="{00000000-0005-0000-0000-0000B6790000}"/>
    <cellStyle name="Percent 4 4 8" xfId="31161" xr:uid="{00000000-0005-0000-0000-0000B7790000}"/>
    <cellStyle name="Percent 4 4 8 2" xfId="31162" xr:uid="{00000000-0005-0000-0000-0000B8790000}"/>
    <cellStyle name="Percent 4 4 9" xfId="31163" xr:uid="{00000000-0005-0000-0000-0000B9790000}"/>
    <cellStyle name="Percent 4 4 9 2" xfId="31164" xr:uid="{00000000-0005-0000-0000-0000BA790000}"/>
    <cellStyle name="Percent 4 5" xfId="31165" xr:uid="{00000000-0005-0000-0000-0000BB790000}"/>
    <cellStyle name="Percent 4 5 10" xfId="31166" xr:uid="{00000000-0005-0000-0000-0000BC790000}"/>
    <cellStyle name="Percent 4 5 10 2" xfId="31167" xr:uid="{00000000-0005-0000-0000-0000BD790000}"/>
    <cellStyle name="Percent 4 5 11" xfId="31168" xr:uid="{00000000-0005-0000-0000-0000BE790000}"/>
    <cellStyle name="Percent 4 5 11 2" xfId="31169" xr:uid="{00000000-0005-0000-0000-0000BF790000}"/>
    <cellStyle name="Percent 4 5 12" xfId="31170" xr:uid="{00000000-0005-0000-0000-0000C0790000}"/>
    <cellStyle name="Percent 4 5 12 2" xfId="31171" xr:uid="{00000000-0005-0000-0000-0000C1790000}"/>
    <cellStyle name="Percent 4 5 13" xfId="31172" xr:uid="{00000000-0005-0000-0000-0000C2790000}"/>
    <cellStyle name="Percent 4 5 13 2" xfId="31173" xr:uid="{00000000-0005-0000-0000-0000C3790000}"/>
    <cellStyle name="Percent 4 5 14" xfId="31174" xr:uid="{00000000-0005-0000-0000-0000C4790000}"/>
    <cellStyle name="Percent 4 5 14 2" xfId="31175" xr:uid="{00000000-0005-0000-0000-0000C5790000}"/>
    <cellStyle name="Percent 4 5 15" xfId="31176" xr:uid="{00000000-0005-0000-0000-0000C6790000}"/>
    <cellStyle name="Percent 4 5 15 2" xfId="31177" xr:uid="{00000000-0005-0000-0000-0000C7790000}"/>
    <cellStyle name="Percent 4 5 16" xfId="31178" xr:uid="{00000000-0005-0000-0000-0000C8790000}"/>
    <cellStyle name="Percent 4 5 16 2" xfId="31179" xr:uid="{00000000-0005-0000-0000-0000C9790000}"/>
    <cellStyle name="Percent 4 5 17" xfId="31180" xr:uid="{00000000-0005-0000-0000-0000CA790000}"/>
    <cellStyle name="Percent 4 5 17 2" xfId="31181" xr:uid="{00000000-0005-0000-0000-0000CB790000}"/>
    <cellStyle name="Percent 4 5 18" xfId="31182" xr:uid="{00000000-0005-0000-0000-0000CC790000}"/>
    <cellStyle name="Percent 4 5 18 2" xfId="31183" xr:uid="{00000000-0005-0000-0000-0000CD790000}"/>
    <cellStyle name="Percent 4 5 19" xfId="31184" xr:uid="{00000000-0005-0000-0000-0000CE790000}"/>
    <cellStyle name="Percent 4 5 19 2" xfId="31185" xr:uid="{00000000-0005-0000-0000-0000CF790000}"/>
    <cellStyle name="Percent 4 5 2" xfId="31186" xr:uid="{00000000-0005-0000-0000-0000D0790000}"/>
    <cellStyle name="Percent 4 5 2 2" xfId="31187" xr:uid="{00000000-0005-0000-0000-0000D1790000}"/>
    <cellStyle name="Percent 4 5 20" xfId="31188" xr:uid="{00000000-0005-0000-0000-0000D2790000}"/>
    <cellStyle name="Percent 4 5 20 2" xfId="31189" xr:uid="{00000000-0005-0000-0000-0000D3790000}"/>
    <cellStyle name="Percent 4 5 21" xfId="31190" xr:uid="{00000000-0005-0000-0000-0000D4790000}"/>
    <cellStyle name="Percent 4 5 21 2" xfId="31191" xr:uid="{00000000-0005-0000-0000-0000D5790000}"/>
    <cellStyle name="Percent 4 5 22" xfId="31192" xr:uid="{00000000-0005-0000-0000-0000D6790000}"/>
    <cellStyle name="Percent 4 5 22 2" xfId="31193" xr:uid="{00000000-0005-0000-0000-0000D7790000}"/>
    <cellStyle name="Percent 4 5 23" xfId="31194" xr:uid="{00000000-0005-0000-0000-0000D8790000}"/>
    <cellStyle name="Percent 4 5 23 2" xfId="31195" xr:uid="{00000000-0005-0000-0000-0000D9790000}"/>
    <cellStyle name="Percent 4 5 24" xfId="31196" xr:uid="{00000000-0005-0000-0000-0000DA790000}"/>
    <cellStyle name="Percent 4 5 24 2" xfId="31197" xr:uid="{00000000-0005-0000-0000-0000DB790000}"/>
    <cellStyle name="Percent 4 5 25" xfId="31198" xr:uid="{00000000-0005-0000-0000-0000DC790000}"/>
    <cellStyle name="Percent 4 5 25 2" xfId="31199" xr:uid="{00000000-0005-0000-0000-0000DD790000}"/>
    <cellStyle name="Percent 4 5 26" xfId="31200" xr:uid="{00000000-0005-0000-0000-0000DE790000}"/>
    <cellStyle name="Percent 4 5 26 2" xfId="31201" xr:uid="{00000000-0005-0000-0000-0000DF790000}"/>
    <cellStyle name="Percent 4 5 27" xfId="31202" xr:uid="{00000000-0005-0000-0000-0000E0790000}"/>
    <cellStyle name="Percent 4 5 27 2" xfId="31203" xr:uid="{00000000-0005-0000-0000-0000E1790000}"/>
    <cellStyle name="Percent 4 5 28" xfId="31204" xr:uid="{00000000-0005-0000-0000-0000E2790000}"/>
    <cellStyle name="Percent 4 5 28 2" xfId="31205" xr:uid="{00000000-0005-0000-0000-0000E3790000}"/>
    <cellStyle name="Percent 4 5 29" xfId="31206" xr:uid="{00000000-0005-0000-0000-0000E4790000}"/>
    <cellStyle name="Percent 4 5 29 2" xfId="31207" xr:uid="{00000000-0005-0000-0000-0000E5790000}"/>
    <cellStyle name="Percent 4 5 3" xfId="31208" xr:uid="{00000000-0005-0000-0000-0000E6790000}"/>
    <cellStyle name="Percent 4 5 3 2" xfId="31209" xr:uid="{00000000-0005-0000-0000-0000E7790000}"/>
    <cellStyle name="Percent 4 5 30" xfId="31210" xr:uid="{00000000-0005-0000-0000-0000E8790000}"/>
    <cellStyle name="Percent 4 5 30 2" xfId="31211" xr:uid="{00000000-0005-0000-0000-0000E9790000}"/>
    <cellStyle name="Percent 4 5 31" xfId="31212" xr:uid="{00000000-0005-0000-0000-0000EA790000}"/>
    <cellStyle name="Percent 4 5 31 2" xfId="31213" xr:uid="{00000000-0005-0000-0000-0000EB790000}"/>
    <cellStyle name="Percent 4 5 32" xfId="31214" xr:uid="{00000000-0005-0000-0000-0000EC790000}"/>
    <cellStyle name="Percent 4 5 32 2" xfId="31215" xr:uid="{00000000-0005-0000-0000-0000ED790000}"/>
    <cellStyle name="Percent 4 5 33" xfId="31216" xr:uid="{00000000-0005-0000-0000-0000EE790000}"/>
    <cellStyle name="Percent 4 5 33 2" xfId="31217" xr:uid="{00000000-0005-0000-0000-0000EF790000}"/>
    <cellStyle name="Percent 4 5 34" xfId="31218" xr:uid="{00000000-0005-0000-0000-0000F0790000}"/>
    <cellStyle name="Percent 4 5 34 2" xfId="31219" xr:uid="{00000000-0005-0000-0000-0000F1790000}"/>
    <cellStyle name="Percent 4 5 35" xfId="31220" xr:uid="{00000000-0005-0000-0000-0000F2790000}"/>
    <cellStyle name="Percent 4 5 35 2" xfId="31221" xr:uid="{00000000-0005-0000-0000-0000F3790000}"/>
    <cellStyle name="Percent 4 5 36" xfId="31222" xr:uid="{00000000-0005-0000-0000-0000F4790000}"/>
    <cellStyle name="Percent 4 5 36 2" xfId="31223" xr:uid="{00000000-0005-0000-0000-0000F5790000}"/>
    <cellStyle name="Percent 4 5 37" xfId="31224" xr:uid="{00000000-0005-0000-0000-0000F6790000}"/>
    <cellStyle name="Percent 4 5 37 2" xfId="31225" xr:uid="{00000000-0005-0000-0000-0000F7790000}"/>
    <cellStyle name="Percent 4 5 38" xfId="31226" xr:uid="{00000000-0005-0000-0000-0000F8790000}"/>
    <cellStyle name="Percent 4 5 38 2" xfId="31227" xr:uid="{00000000-0005-0000-0000-0000F9790000}"/>
    <cellStyle name="Percent 4 5 39" xfId="31228" xr:uid="{00000000-0005-0000-0000-0000FA790000}"/>
    <cellStyle name="Percent 4 5 4" xfId="31229" xr:uid="{00000000-0005-0000-0000-0000FB790000}"/>
    <cellStyle name="Percent 4 5 4 2" xfId="31230" xr:uid="{00000000-0005-0000-0000-0000FC790000}"/>
    <cellStyle name="Percent 4 5 5" xfId="31231" xr:uid="{00000000-0005-0000-0000-0000FD790000}"/>
    <cellStyle name="Percent 4 5 5 2" xfId="31232" xr:uid="{00000000-0005-0000-0000-0000FE790000}"/>
    <cellStyle name="Percent 4 5 6" xfId="31233" xr:uid="{00000000-0005-0000-0000-0000FF790000}"/>
    <cellStyle name="Percent 4 5 6 2" xfId="31234" xr:uid="{00000000-0005-0000-0000-0000007A0000}"/>
    <cellStyle name="Percent 4 5 7" xfId="31235" xr:uid="{00000000-0005-0000-0000-0000017A0000}"/>
    <cellStyle name="Percent 4 5 7 2" xfId="31236" xr:uid="{00000000-0005-0000-0000-0000027A0000}"/>
    <cellStyle name="Percent 4 5 8" xfId="31237" xr:uid="{00000000-0005-0000-0000-0000037A0000}"/>
    <cellStyle name="Percent 4 5 8 2" xfId="31238" xr:uid="{00000000-0005-0000-0000-0000047A0000}"/>
    <cellStyle name="Percent 4 5 9" xfId="31239" xr:uid="{00000000-0005-0000-0000-0000057A0000}"/>
    <cellStyle name="Percent 4 5 9 2" xfId="31240" xr:uid="{00000000-0005-0000-0000-0000067A0000}"/>
    <cellStyle name="Percent 4 6" xfId="31241" xr:uid="{00000000-0005-0000-0000-0000077A0000}"/>
    <cellStyle name="Percent 4 6 10" xfId="31242" xr:uid="{00000000-0005-0000-0000-0000087A0000}"/>
    <cellStyle name="Percent 4 6 10 2" xfId="31243" xr:uid="{00000000-0005-0000-0000-0000097A0000}"/>
    <cellStyle name="Percent 4 6 11" xfId="31244" xr:uid="{00000000-0005-0000-0000-00000A7A0000}"/>
    <cellStyle name="Percent 4 6 11 2" xfId="31245" xr:uid="{00000000-0005-0000-0000-00000B7A0000}"/>
    <cellStyle name="Percent 4 6 12" xfId="31246" xr:uid="{00000000-0005-0000-0000-00000C7A0000}"/>
    <cellStyle name="Percent 4 6 12 2" xfId="31247" xr:uid="{00000000-0005-0000-0000-00000D7A0000}"/>
    <cellStyle name="Percent 4 6 13" xfId="31248" xr:uid="{00000000-0005-0000-0000-00000E7A0000}"/>
    <cellStyle name="Percent 4 6 13 2" xfId="31249" xr:uid="{00000000-0005-0000-0000-00000F7A0000}"/>
    <cellStyle name="Percent 4 6 14" xfId="31250" xr:uid="{00000000-0005-0000-0000-0000107A0000}"/>
    <cellStyle name="Percent 4 6 14 2" xfId="31251" xr:uid="{00000000-0005-0000-0000-0000117A0000}"/>
    <cellStyle name="Percent 4 6 15" xfId="31252" xr:uid="{00000000-0005-0000-0000-0000127A0000}"/>
    <cellStyle name="Percent 4 6 15 2" xfId="31253" xr:uid="{00000000-0005-0000-0000-0000137A0000}"/>
    <cellStyle name="Percent 4 6 16" xfId="31254" xr:uid="{00000000-0005-0000-0000-0000147A0000}"/>
    <cellStyle name="Percent 4 6 16 2" xfId="31255" xr:uid="{00000000-0005-0000-0000-0000157A0000}"/>
    <cellStyle name="Percent 4 6 17" xfId="31256" xr:uid="{00000000-0005-0000-0000-0000167A0000}"/>
    <cellStyle name="Percent 4 6 17 2" xfId="31257" xr:uid="{00000000-0005-0000-0000-0000177A0000}"/>
    <cellStyle name="Percent 4 6 18" xfId="31258" xr:uid="{00000000-0005-0000-0000-0000187A0000}"/>
    <cellStyle name="Percent 4 6 18 2" xfId="31259" xr:uid="{00000000-0005-0000-0000-0000197A0000}"/>
    <cellStyle name="Percent 4 6 19" xfId="31260" xr:uid="{00000000-0005-0000-0000-00001A7A0000}"/>
    <cellStyle name="Percent 4 6 19 2" xfId="31261" xr:uid="{00000000-0005-0000-0000-00001B7A0000}"/>
    <cellStyle name="Percent 4 6 2" xfId="31262" xr:uid="{00000000-0005-0000-0000-00001C7A0000}"/>
    <cellStyle name="Percent 4 6 2 2" xfId="31263" xr:uid="{00000000-0005-0000-0000-00001D7A0000}"/>
    <cellStyle name="Percent 4 6 20" xfId="31264" xr:uid="{00000000-0005-0000-0000-00001E7A0000}"/>
    <cellStyle name="Percent 4 6 20 2" xfId="31265" xr:uid="{00000000-0005-0000-0000-00001F7A0000}"/>
    <cellStyle name="Percent 4 6 21" xfId="31266" xr:uid="{00000000-0005-0000-0000-0000207A0000}"/>
    <cellStyle name="Percent 4 6 21 2" xfId="31267" xr:uid="{00000000-0005-0000-0000-0000217A0000}"/>
    <cellStyle name="Percent 4 6 22" xfId="31268" xr:uid="{00000000-0005-0000-0000-0000227A0000}"/>
    <cellStyle name="Percent 4 6 22 2" xfId="31269" xr:uid="{00000000-0005-0000-0000-0000237A0000}"/>
    <cellStyle name="Percent 4 6 23" xfId="31270" xr:uid="{00000000-0005-0000-0000-0000247A0000}"/>
    <cellStyle name="Percent 4 6 23 2" xfId="31271" xr:uid="{00000000-0005-0000-0000-0000257A0000}"/>
    <cellStyle name="Percent 4 6 24" xfId="31272" xr:uid="{00000000-0005-0000-0000-0000267A0000}"/>
    <cellStyle name="Percent 4 6 24 2" xfId="31273" xr:uid="{00000000-0005-0000-0000-0000277A0000}"/>
    <cellStyle name="Percent 4 6 25" xfId="31274" xr:uid="{00000000-0005-0000-0000-0000287A0000}"/>
    <cellStyle name="Percent 4 6 25 2" xfId="31275" xr:uid="{00000000-0005-0000-0000-0000297A0000}"/>
    <cellStyle name="Percent 4 6 26" xfId="31276" xr:uid="{00000000-0005-0000-0000-00002A7A0000}"/>
    <cellStyle name="Percent 4 6 26 2" xfId="31277" xr:uid="{00000000-0005-0000-0000-00002B7A0000}"/>
    <cellStyle name="Percent 4 6 27" xfId="31278" xr:uid="{00000000-0005-0000-0000-00002C7A0000}"/>
    <cellStyle name="Percent 4 6 27 2" xfId="31279" xr:uid="{00000000-0005-0000-0000-00002D7A0000}"/>
    <cellStyle name="Percent 4 6 28" xfId="31280" xr:uid="{00000000-0005-0000-0000-00002E7A0000}"/>
    <cellStyle name="Percent 4 6 28 2" xfId="31281" xr:uid="{00000000-0005-0000-0000-00002F7A0000}"/>
    <cellStyle name="Percent 4 6 29" xfId="31282" xr:uid="{00000000-0005-0000-0000-0000307A0000}"/>
    <cellStyle name="Percent 4 6 29 2" xfId="31283" xr:uid="{00000000-0005-0000-0000-0000317A0000}"/>
    <cellStyle name="Percent 4 6 3" xfId="31284" xr:uid="{00000000-0005-0000-0000-0000327A0000}"/>
    <cellStyle name="Percent 4 6 3 2" xfId="31285" xr:uid="{00000000-0005-0000-0000-0000337A0000}"/>
    <cellStyle name="Percent 4 6 30" xfId="31286" xr:uid="{00000000-0005-0000-0000-0000347A0000}"/>
    <cellStyle name="Percent 4 6 30 2" xfId="31287" xr:uid="{00000000-0005-0000-0000-0000357A0000}"/>
    <cellStyle name="Percent 4 6 31" xfId="31288" xr:uid="{00000000-0005-0000-0000-0000367A0000}"/>
    <cellStyle name="Percent 4 6 31 2" xfId="31289" xr:uid="{00000000-0005-0000-0000-0000377A0000}"/>
    <cellStyle name="Percent 4 6 32" xfId="31290" xr:uid="{00000000-0005-0000-0000-0000387A0000}"/>
    <cellStyle name="Percent 4 6 32 2" xfId="31291" xr:uid="{00000000-0005-0000-0000-0000397A0000}"/>
    <cellStyle name="Percent 4 6 33" xfId="31292" xr:uid="{00000000-0005-0000-0000-00003A7A0000}"/>
    <cellStyle name="Percent 4 6 33 2" xfId="31293" xr:uid="{00000000-0005-0000-0000-00003B7A0000}"/>
    <cellStyle name="Percent 4 6 34" xfId="31294" xr:uid="{00000000-0005-0000-0000-00003C7A0000}"/>
    <cellStyle name="Percent 4 6 34 2" xfId="31295" xr:uid="{00000000-0005-0000-0000-00003D7A0000}"/>
    <cellStyle name="Percent 4 6 35" xfId="31296" xr:uid="{00000000-0005-0000-0000-00003E7A0000}"/>
    <cellStyle name="Percent 4 6 35 2" xfId="31297" xr:uid="{00000000-0005-0000-0000-00003F7A0000}"/>
    <cellStyle name="Percent 4 6 36" xfId="31298" xr:uid="{00000000-0005-0000-0000-0000407A0000}"/>
    <cellStyle name="Percent 4 6 36 2" xfId="31299" xr:uid="{00000000-0005-0000-0000-0000417A0000}"/>
    <cellStyle name="Percent 4 6 37" xfId="31300" xr:uid="{00000000-0005-0000-0000-0000427A0000}"/>
    <cellStyle name="Percent 4 6 37 2" xfId="31301" xr:uid="{00000000-0005-0000-0000-0000437A0000}"/>
    <cellStyle name="Percent 4 6 38" xfId="31302" xr:uid="{00000000-0005-0000-0000-0000447A0000}"/>
    <cellStyle name="Percent 4 6 38 2" xfId="31303" xr:uid="{00000000-0005-0000-0000-0000457A0000}"/>
    <cellStyle name="Percent 4 6 39" xfId="31304" xr:uid="{00000000-0005-0000-0000-0000467A0000}"/>
    <cellStyle name="Percent 4 6 4" xfId="31305" xr:uid="{00000000-0005-0000-0000-0000477A0000}"/>
    <cellStyle name="Percent 4 6 4 2" xfId="31306" xr:uid="{00000000-0005-0000-0000-0000487A0000}"/>
    <cellStyle name="Percent 4 6 5" xfId="31307" xr:uid="{00000000-0005-0000-0000-0000497A0000}"/>
    <cellStyle name="Percent 4 6 5 2" xfId="31308" xr:uid="{00000000-0005-0000-0000-00004A7A0000}"/>
    <cellStyle name="Percent 4 6 6" xfId="31309" xr:uid="{00000000-0005-0000-0000-00004B7A0000}"/>
    <cellStyle name="Percent 4 6 6 2" xfId="31310" xr:uid="{00000000-0005-0000-0000-00004C7A0000}"/>
    <cellStyle name="Percent 4 6 7" xfId="31311" xr:uid="{00000000-0005-0000-0000-00004D7A0000}"/>
    <cellStyle name="Percent 4 6 7 2" xfId="31312" xr:uid="{00000000-0005-0000-0000-00004E7A0000}"/>
    <cellStyle name="Percent 4 6 8" xfId="31313" xr:uid="{00000000-0005-0000-0000-00004F7A0000}"/>
    <cellStyle name="Percent 4 6 8 2" xfId="31314" xr:uid="{00000000-0005-0000-0000-0000507A0000}"/>
    <cellStyle name="Percent 4 6 9" xfId="31315" xr:uid="{00000000-0005-0000-0000-0000517A0000}"/>
    <cellStyle name="Percent 4 6 9 2" xfId="31316" xr:uid="{00000000-0005-0000-0000-0000527A0000}"/>
    <cellStyle name="Percent 4 7" xfId="31317" xr:uid="{00000000-0005-0000-0000-0000537A0000}"/>
    <cellStyle name="Percent 4 7 10" xfId="31318" xr:uid="{00000000-0005-0000-0000-0000547A0000}"/>
    <cellStyle name="Percent 4 7 10 2" xfId="31319" xr:uid="{00000000-0005-0000-0000-0000557A0000}"/>
    <cellStyle name="Percent 4 7 11" xfId="31320" xr:uid="{00000000-0005-0000-0000-0000567A0000}"/>
    <cellStyle name="Percent 4 7 11 2" xfId="31321" xr:uid="{00000000-0005-0000-0000-0000577A0000}"/>
    <cellStyle name="Percent 4 7 12" xfId="31322" xr:uid="{00000000-0005-0000-0000-0000587A0000}"/>
    <cellStyle name="Percent 4 7 12 2" xfId="31323" xr:uid="{00000000-0005-0000-0000-0000597A0000}"/>
    <cellStyle name="Percent 4 7 13" xfId="31324" xr:uid="{00000000-0005-0000-0000-00005A7A0000}"/>
    <cellStyle name="Percent 4 7 13 2" xfId="31325" xr:uid="{00000000-0005-0000-0000-00005B7A0000}"/>
    <cellStyle name="Percent 4 7 14" xfId="31326" xr:uid="{00000000-0005-0000-0000-00005C7A0000}"/>
    <cellStyle name="Percent 4 7 14 2" xfId="31327" xr:uid="{00000000-0005-0000-0000-00005D7A0000}"/>
    <cellStyle name="Percent 4 7 15" xfId="31328" xr:uid="{00000000-0005-0000-0000-00005E7A0000}"/>
    <cellStyle name="Percent 4 7 15 2" xfId="31329" xr:uid="{00000000-0005-0000-0000-00005F7A0000}"/>
    <cellStyle name="Percent 4 7 16" xfId="31330" xr:uid="{00000000-0005-0000-0000-0000607A0000}"/>
    <cellStyle name="Percent 4 7 16 2" xfId="31331" xr:uid="{00000000-0005-0000-0000-0000617A0000}"/>
    <cellStyle name="Percent 4 7 17" xfId="31332" xr:uid="{00000000-0005-0000-0000-0000627A0000}"/>
    <cellStyle name="Percent 4 7 17 2" xfId="31333" xr:uid="{00000000-0005-0000-0000-0000637A0000}"/>
    <cellStyle name="Percent 4 7 18" xfId="31334" xr:uid="{00000000-0005-0000-0000-0000647A0000}"/>
    <cellStyle name="Percent 4 7 18 2" xfId="31335" xr:uid="{00000000-0005-0000-0000-0000657A0000}"/>
    <cellStyle name="Percent 4 7 19" xfId="31336" xr:uid="{00000000-0005-0000-0000-0000667A0000}"/>
    <cellStyle name="Percent 4 7 19 2" xfId="31337" xr:uid="{00000000-0005-0000-0000-0000677A0000}"/>
    <cellStyle name="Percent 4 7 2" xfId="31338" xr:uid="{00000000-0005-0000-0000-0000687A0000}"/>
    <cellStyle name="Percent 4 7 2 2" xfId="31339" xr:uid="{00000000-0005-0000-0000-0000697A0000}"/>
    <cellStyle name="Percent 4 7 20" xfId="31340" xr:uid="{00000000-0005-0000-0000-00006A7A0000}"/>
    <cellStyle name="Percent 4 7 20 2" xfId="31341" xr:uid="{00000000-0005-0000-0000-00006B7A0000}"/>
    <cellStyle name="Percent 4 7 21" xfId="31342" xr:uid="{00000000-0005-0000-0000-00006C7A0000}"/>
    <cellStyle name="Percent 4 7 21 2" xfId="31343" xr:uid="{00000000-0005-0000-0000-00006D7A0000}"/>
    <cellStyle name="Percent 4 7 22" xfId="31344" xr:uid="{00000000-0005-0000-0000-00006E7A0000}"/>
    <cellStyle name="Percent 4 7 22 2" xfId="31345" xr:uid="{00000000-0005-0000-0000-00006F7A0000}"/>
    <cellStyle name="Percent 4 7 23" xfId="31346" xr:uid="{00000000-0005-0000-0000-0000707A0000}"/>
    <cellStyle name="Percent 4 7 23 2" xfId="31347" xr:uid="{00000000-0005-0000-0000-0000717A0000}"/>
    <cellStyle name="Percent 4 7 24" xfId="31348" xr:uid="{00000000-0005-0000-0000-0000727A0000}"/>
    <cellStyle name="Percent 4 7 24 2" xfId="31349" xr:uid="{00000000-0005-0000-0000-0000737A0000}"/>
    <cellStyle name="Percent 4 7 25" xfId="31350" xr:uid="{00000000-0005-0000-0000-0000747A0000}"/>
    <cellStyle name="Percent 4 7 25 2" xfId="31351" xr:uid="{00000000-0005-0000-0000-0000757A0000}"/>
    <cellStyle name="Percent 4 7 26" xfId="31352" xr:uid="{00000000-0005-0000-0000-0000767A0000}"/>
    <cellStyle name="Percent 4 7 26 2" xfId="31353" xr:uid="{00000000-0005-0000-0000-0000777A0000}"/>
    <cellStyle name="Percent 4 7 27" xfId="31354" xr:uid="{00000000-0005-0000-0000-0000787A0000}"/>
    <cellStyle name="Percent 4 7 27 2" xfId="31355" xr:uid="{00000000-0005-0000-0000-0000797A0000}"/>
    <cellStyle name="Percent 4 7 28" xfId="31356" xr:uid="{00000000-0005-0000-0000-00007A7A0000}"/>
    <cellStyle name="Percent 4 7 28 2" xfId="31357" xr:uid="{00000000-0005-0000-0000-00007B7A0000}"/>
    <cellStyle name="Percent 4 7 29" xfId="31358" xr:uid="{00000000-0005-0000-0000-00007C7A0000}"/>
    <cellStyle name="Percent 4 7 29 2" xfId="31359" xr:uid="{00000000-0005-0000-0000-00007D7A0000}"/>
    <cellStyle name="Percent 4 7 3" xfId="31360" xr:uid="{00000000-0005-0000-0000-00007E7A0000}"/>
    <cellStyle name="Percent 4 7 3 2" xfId="31361" xr:uid="{00000000-0005-0000-0000-00007F7A0000}"/>
    <cellStyle name="Percent 4 7 30" xfId="31362" xr:uid="{00000000-0005-0000-0000-0000807A0000}"/>
    <cellStyle name="Percent 4 7 30 2" xfId="31363" xr:uid="{00000000-0005-0000-0000-0000817A0000}"/>
    <cellStyle name="Percent 4 7 31" xfId="31364" xr:uid="{00000000-0005-0000-0000-0000827A0000}"/>
    <cellStyle name="Percent 4 7 31 2" xfId="31365" xr:uid="{00000000-0005-0000-0000-0000837A0000}"/>
    <cellStyle name="Percent 4 7 32" xfId="31366" xr:uid="{00000000-0005-0000-0000-0000847A0000}"/>
    <cellStyle name="Percent 4 7 32 2" xfId="31367" xr:uid="{00000000-0005-0000-0000-0000857A0000}"/>
    <cellStyle name="Percent 4 7 33" xfId="31368" xr:uid="{00000000-0005-0000-0000-0000867A0000}"/>
    <cellStyle name="Percent 4 7 33 2" xfId="31369" xr:uid="{00000000-0005-0000-0000-0000877A0000}"/>
    <cellStyle name="Percent 4 7 34" xfId="31370" xr:uid="{00000000-0005-0000-0000-0000887A0000}"/>
    <cellStyle name="Percent 4 7 34 2" xfId="31371" xr:uid="{00000000-0005-0000-0000-0000897A0000}"/>
    <cellStyle name="Percent 4 7 35" xfId="31372" xr:uid="{00000000-0005-0000-0000-00008A7A0000}"/>
    <cellStyle name="Percent 4 7 35 2" xfId="31373" xr:uid="{00000000-0005-0000-0000-00008B7A0000}"/>
    <cellStyle name="Percent 4 7 36" xfId="31374" xr:uid="{00000000-0005-0000-0000-00008C7A0000}"/>
    <cellStyle name="Percent 4 7 36 2" xfId="31375" xr:uid="{00000000-0005-0000-0000-00008D7A0000}"/>
    <cellStyle name="Percent 4 7 37" xfId="31376" xr:uid="{00000000-0005-0000-0000-00008E7A0000}"/>
    <cellStyle name="Percent 4 7 37 2" xfId="31377" xr:uid="{00000000-0005-0000-0000-00008F7A0000}"/>
    <cellStyle name="Percent 4 7 38" xfId="31378" xr:uid="{00000000-0005-0000-0000-0000907A0000}"/>
    <cellStyle name="Percent 4 7 38 2" xfId="31379" xr:uid="{00000000-0005-0000-0000-0000917A0000}"/>
    <cellStyle name="Percent 4 7 39" xfId="31380" xr:uid="{00000000-0005-0000-0000-0000927A0000}"/>
    <cellStyle name="Percent 4 7 4" xfId="31381" xr:uid="{00000000-0005-0000-0000-0000937A0000}"/>
    <cellStyle name="Percent 4 7 4 2" xfId="31382" xr:uid="{00000000-0005-0000-0000-0000947A0000}"/>
    <cellStyle name="Percent 4 7 5" xfId="31383" xr:uid="{00000000-0005-0000-0000-0000957A0000}"/>
    <cellStyle name="Percent 4 7 5 2" xfId="31384" xr:uid="{00000000-0005-0000-0000-0000967A0000}"/>
    <cellStyle name="Percent 4 7 6" xfId="31385" xr:uid="{00000000-0005-0000-0000-0000977A0000}"/>
    <cellStyle name="Percent 4 7 6 2" xfId="31386" xr:uid="{00000000-0005-0000-0000-0000987A0000}"/>
    <cellStyle name="Percent 4 7 7" xfId="31387" xr:uid="{00000000-0005-0000-0000-0000997A0000}"/>
    <cellStyle name="Percent 4 7 7 2" xfId="31388" xr:uid="{00000000-0005-0000-0000-00009A7A0000}"/>
    <cellStyle name="Percent 4 7 8" xfId="31389" xr:uid="{00000000-0005-0000-0000-00009B7A0000}"/>
    <cellStyle name="Percent 4 7 8 2" xfId="31390" xr:uid="{00000000-0005-0000-0000-00009C7A0000}"/>
    <cellStyle name="Percent 4 7 9" xfId="31391" xr:uid="{00000000-0005-0000-0000-00009D7A0000}"/>
    <cellStyle name="Percent 4 7 9 2" xfId="31392" xr:uid="{00000000-0005-0000-0000-00009E7A0000}"/>
    <cellStyle name="Percent 4 8" xfId="31393" xr:uid="{00000000-0005-0000-0000-00009F7A0000}"/>
    <cellStyle name="Percent 4 8 10" xfId="31394" xr:uid="{00000000-0005-0000-0000-0000A07A0000}"/>
    <cellStyle name="Percent 4 8 10 2" xfId="31395" xr:uid="{00000000-0005-0000-0000-0000A17A0000}"/>
    <cellStyle name="Percent 4 8 11" xfId="31396" xr:uid="{00000000-0005-0000-0000-0000A27A0000}"/>
    <cellStyle name="Percent 4 8 11 2" xfId="31397" xr:uid="{00000000-0005-0000-0000-0000A37A0000}"/>
    <cellStyle name="Percent 4 8 12" xfId="31398" xr:uid="{00000000-0005-0000-0000-0000A47A0000}"/>
    <cellStyle name="Percent 4 8 12 2" xfId="31399" xr:uid="{00000000-0005-0000-0000-0000A57A0000}"/>
    <cellStyle name="Percent 4 8 13" xfId="31400" xr:uid="{00000000-0005-0000-0000-0000A67A0000}"/>
    <cellStyle name="Percent 4 8 13 2" xfId="31401" xr:uid="{00000000-0005-0000-0000-0000A77A0000}"/>
    <cellStyle name="Percent 4 8 14" xfId="31402" xr:uid="{00000000-0005-0000-0000-0000A87A0000}"/>
    <cellStyle name="Percent 4 8 14 2" xfId="31403" xr:uid="{00000000-0005-0000-0000-0000A97A0000}"/>
    <cellStyle name="Percent 4 8 15" xfId="31404" xr:uid="{00000000-0005-0000-0000-0000AA7A0000}"/>
    <cellStyle name="Percent 4 8 15 2" xfId="31405" xr:uid="{00000000-0005-0000-0000-0000AB7A0000}"/>
    <cellStyle name="Percent 4 8 16" xfId="31406" xr:uid="{00000000-0005-0000-0000-0000AC7A0000}"/>
    <cellStyle name="Percent 4 8 16 2" xfId="31407" xr:uid="{00000000-0005-0000-0000-0000AD7A0000}"/>
    <cellStyle name="Percent 4 8 17" xfId="31408" xr:uid="{00000000-0005-0000-0000-0000AE7A0000}"/>
    <cellStyle name="Percent 4 8 17 2" xfId="31409" xr:uid="{00000000-0005-0000-0000-0000AF7A0000}"/>
    <cellStyle name="Percent 4 8 18" xfId="31410" xr:uid="{00000000-0005-0000-0000-0000B07A0000}"/>
    <cellStyle name="Percent 4 8 18 2" xfId="31411" xr:uid="{00000000-0005-0000-0000-0000B17A0000}"/>
    <cellStyle name="Percent 4 8 19" xfId="31412" xr:uid="{00000000-0005-0000-0000-0000B27A0000}"/>
    <cellStyle name="Percent 4 8 19 2" xfId="31413" xr:uid="{00000000-0005-0000-0000-0000B37A0000}"/>
    <cellStyle name="Percent 4 8 2" xfId="31414" xr:uid="{00000000-0005-0000-0000-0000B47A0000}"/>
    <cellStyle name="Percent 4 8 2 2" xfId="31415" xr:uid="{00000000-0005-0000-0000-0000B57A0000}"/>
    <cellStyle name="Percent 4 8 20" xfId="31416" xr:uid="{00000000-0005-0000-0000-0000B67A0000}"/>
    <cellStyle name="Percent 4 8 20 2" xfId="31417" xr:uid="{00000000-0005-0000-0000-0000B77A0000}"/>
    <cellStyle name="Percent 4 8 21" xfId="31418" xr:uid="{00000000-0005-0000-0000-0000B87A0000}"/>
    <cellStyle name="Percent 4 8 21 2" xfId="31419" xr:uid="{00000000-0005-0000-0000-0000B97A0000}"/>
    <cellStyle name="Percent 4 8 22" xfId="31420" xr:uid="{00000000-0005-0000-0000-0000BA7A0000}"/>
    <cellStyle name="Percent 4 8 22 2" xfId="31421" xr:uid="{00000000-0005-0000-0000-0000BB7A0000}"/>
    <cellStyle name="Percent 4 8 23" xfId="31422" xr:uid="{00000000-0005-0000-0000-0000BC7A0000}"/>
    <cellStyle name="Percent 4 8 23 2" xfId="31423" xr:uid="{00000000-0005-0000-0000-0000BD7A0000}"/>
    <cellStyle name="Percent 4 8 24" xfId="31424" xr:uid="{00000000-0005-0000-0000-0000BE7A0000}"/>
    <cellStyle name="Percent 4 8 24 2" xfId="31425" xr:uid="{00000000-0005-0000-0000-0000BF7A0000}"/>
    <cellStyle name="Percent 4 8 25" xfId="31426" xr:uid="{00000000-0005-0000-0000-0000C07A0000}"/>
    <cellStyle name="Percent 4 8 25 2" xfId="31427" xr:uid="{00000000-0005-0000-0000-0000C17A0000}"/>
    <cellStyle name="Percent 4 8 26" xfId="31428" xr:uid="{00000000-0005-0000-0000-0000C27A0000}"/>
    <cellStyle name="Percent 4 8 26 2" xfId="31429" xr:uid="{00000000-0005-0000-0000-0000C37A0000}"/>
    <cellStyle name="Percent 4 8 27" xfId="31430" xr:uid="{00000000-0005-0000-0000-0000C47A0000}"/>
    <cellStyle name="Percent 4 8 27 2" xfId="31431" xr:uid="{00000000-0005-0000-0000-0000C57A0000}"/>
    <cellStyle name="Percent 4 8 28" xfId="31432" xr:uid="{00000000-0005-0000-0000-0000C67A0000}"/>
    <cellStyle name="Percent 4 8 28 2" xfId="31433" xr:uid="{00000000-0005-0000-0000-0000C77A0000}"/>
    <cellStyle name="Percent 4 8 29" xfId="31434" xr:uid="{00000000-0005-0000-0000-0000C87A0000}"/>
    <cellStyle name="Percent 4 8 29 2" xfId="31435" xr:uid="{00000000-0005-0000-0000-0000C97A0000}"/>
    <cellStyle name="Percent 4 8 3" xfId="31436" xr:uid="{00000000-0005-0000-0000-0000CA7A0000}"/>
    <cellStyle name="Percent 4 8 3 2" xfId="31437" xr:uid="{00000000-0005-0000-0000-0000CB7A0000}"/>
    <cellStyle name="Percent 4 8 30" xfId="31438" xr:uid="{00000000-0005-0000-0000-0000CC7A0000}"/>
    <cellStyle name="Percent 4 8 30 2" xfId="31439" xr:uid="{00000000-0005-0000-0000-0000CD7A0000}"/>
    <cellStyle name="Percent 4 8 31" xfId="31440" xr:uid="{00000000-0005-0000-0000-0000CE7A0000}"/>
    <cellStyle name="Percent 4 8 31 2" xfId="31441" xr:uid="{00000000-0005-0000-0000-0000CF7A0000}"/>
    <cellStyle name="Percent 4 8 32" xfId="31442" xr:uid="{00000000-0005-0000-0000-0000D07A0000}"/>
    <cellStyle name="Percent 4 8 32 2" xfId="31443" xr:uid="{00000000-0005-0000-0000-0000D17A0000}"/>
    <cellStyle name="Percent 4 8 33" xfId="31444" xr:uid="{00000000-0005-0000-0000-0000D27A0000}"/>
    <cellStyle name="Percent 4 8 33 2" xfId="31445" xr:uid="{00000000-0005-0000-0000-0000D37A0000}"/>
    <cellStyle name="Percent 4 8 34" xfId="31446" xr:uid="{00000000-0005-0000-0000-0000D47A0000}"/>
    <cellStyle name="Percent 4 8 34 2" xfId="31447" xr:uid="{00000000-0005-0000-0000-0000D57A0000}"/>
    <cellStyle name="Percent 4 8 35" xfId="31448" xr:uid="{00000000-0005-0000-0000-0000D67A0000}"/>
    <cellStyle name="Percent 4 8 35 2" xfId="31449" xr:uid="{00000000-0005-0000-0000-0000D77A0000}"/>
    <cellStyle name="Percent 4 8 36" xfId="31450" xr:uid="{00000000-0005-0000-0000-0000D87A0000}"/>
    <cellStyle name="Percent 4 8 36 2" xfId="31451" xr:uid="{00000000-0005-0000-0000-0000D97A0000}"/>
    <cellStyle name="Percent 4 8 37" xfId="31452" xr:uid="{00000000-0005-0000-0000-0000DA7A0000}"/>
    <cellStyle name="Percent 4 8 37 2" xfId="31453" xr:uid="{00000000-0005-0000-0000-0000DB7A0000}"/>
    <cellStyle name="Percent 4 8 38" xfId="31454" xr:uid="{00000000-0005-0000-0000-0000DC7A0000}"/>
    <cellStyle name="Percent 4 8 38 2" xfId="31455" xr:uid="{00000000-0005-0000-0000-0000DD7A0000}"/>
    <cellStyle name="Percent 4 8 39" xfId="31456" xr:uid="{00000000-0005-0000-0000-0000DE7A0000}"/>
    <cellStyle name="Percent 4 8 4" xfId="31457" xr:uid="{00000000-0005-0000-0000-0000DF7A0000}"/>
    <cellStyle name="Percent 4 8 4 2" xfId="31458" xr:uid="{00000000-0005-0000-0000-0000E07A0000}"/>
    <cellStyle name="Percent 4 8 5" xfId="31459" xr:uid="{00000000-0005-0000-0000-0000E17A0000}"/>
    <cellStyle name="Percent 4 8 5 2" xfId="31460" xr:uid="{00000000-0005-0000-0000-0000E27A0000}"/>
    <cellStyle name="Percent 4 8 6" xfId="31461" xr:uid="{00000000-0005-0000-0000-0000E37A0000}"/>
    <cellStyle name="Percent 4 8 6 2" xfId="31462" xr:uid="{00000000-0005-0000-0000-0000E47A0000}"/>
    <cellStyle name="Percent 4 8 7" xfId="31463" xr:uid="{00000000-0005-0000-0000-0000E57A0000}"/>
    <cellStyle name="Percent 4 8 7 2" xfId="31464" xr:uid="{00000000-0005-0000-0000-0000E67A0000}"/>
    <cellStyle name="Percent 4 8 8" xfId="31465" xr:uid="{00000000-0005-0000-0000-0000E77A0000}"/>
    <cellStyle name="Percent 4 8 8 2" xfId="31466" xr:uid="{00000000-0005-0000-0000-0000E87A0000}"/>
    <cellStyle name="Percent 4 8 9" xfId="31467" xr:uid="{00000000-0005-0000-0000-0000E97A0000}"/>
    <cellStyle name="Percent 4 8 9 2" xfId="31468" xr:uid="{00000000-0005-0000-0000-0000EA7A0000}"/>
    <cellStyle name="Percent 4 9" xfId="31469" xr:uid="{00000000-0005-0000-0000-0000EB7A0000}"/>
    <cellStyle name="Percent 4 9 10" xfId="31470" xr:uid="{00000000-0005-0000-0000-0000EC7A0000}"/>
    <cellStyle name="Percent 4 9 10 2" xfId="31471" xr:uid="{00000000-0005-0000-0000-0000ED7A0000}"/>
    <cellStyle name="Percent 4 9 11" xfId="31472" xr:uid="{00000000-0005-0000-0000-0000EE7A0000}"/>
    <cellStyle name="Percent 4 9 11 2" xfId="31473" xr:uid="{00000000-0005-0000-0000-0000EF7A0000}"/>
    <cellStyle name="Percent 4 9 12" xfId="31474" xr:uid="{00000000-0005-0000-0000-0000F07A0000}"/>
    <cellStyle name="Percent 4 9 12 2" xfId="31475" xr:uid="{00000000-0005-0000-0000-0000F17A0000}"/>
    <cellStyle name="Percent 4 9 13" xfId="31476" xr:uid="{00000000-0005-0000-0000-0000F27A0000}"/>
    <cellStyle name="Percent 4 9 13 2" xfId="31477" xr:uid="{00000000-0005-0000-0000-0000F37A0000}"/>
    <cellStyle name="Percent 4 9 14" xfId="31478" xr:uid="{00000000-0005-0000-0000-0000F47A0000}"/>
    <cellStyle name="Percent 4 9 14 2" xfId="31479" xr:uid="{00000000-0005-0000-0000-0000F57A0000}"/>
    <cellStyle name="Percent 4 9 15" xfId="31480" xr:uid="{00000000-0005-0000-0000-0000F67A0000}"/>
    <cellStyle name="Percent 4 9 15 2" xfId="31481" xr:uid="{00000000-0005-0000-0000-0000F77A0000}"/>
    <cellStyle name="Percent 4 9 16" xfId="31482" xr:uid="{00000000-0005-0000-0000-0000F87A0000}"/>
    <cellStyle name="Percent 4 9 16 2" xfId="31483" xr:uid="{00000000-0005-0000-0000-0000F97A0000}"/>
    <cellStyle name="Percent 4 9 17" xfId="31484" xr:uid="{00000000-0005-0000-0000-0000FA7A0000}"/>
    <cellStyle name="Percent 4 9 17 2" xfId="31485" xr:uid="{00000000-0005-0000-0000-0000FB7A0000}"/>
    <cellStyle name="Percent 4 9 18" xfId="31486" xr:uid="{00000000-0005-0000-0000-0000FC7A0000}"/>
    <cellStyle name="Percent 4 9 18 2" xfId="31487" xr:uid="{00000000-0005-0000-0000-0000FD7A0000}"/>
    <cellStyle name="Percent 4 9 19" xfId="31488" xr:uid="{00000000-0005-0000-0000-0000FE7A0000}"/>
    <cellStyle name="Percent 4 9 19 2" xfId="31489" xr:uid="{00000000-0005-0000-0000-0000FF7A0000}"/>
    <cellStyle name="Percent 4 9 2" xfId="31490" xr:uid="{00000000-0005-0000-0000-0000007B0000}"/>
    <cellStyle name="Percent 4 9 2 2" xfId="31491" xr:uid="{00000000-0005-0000-0000-0000017B0000}"/>
    <cellStyle name="Percent 4 9 20" xfId="31492" xr:uid="{00000000-0005-0000-0000-0000027B0000}"/>
    <cellStyle name="Percent 4 9 20 2" xfId="31493" xr:uid="{00000000-0005-0000-0000-0000037B0000}"/>
    <cellStyle name="Percent 4 9 21" xfId="31494" xr:uid="{00000000-0005-0000-0000-0000047B0000}"/>
    <cellStyle name="Percent 4 9 21 2" xfId="31495" xr:uid="{00000000-0005-0000-0000-0000057B0000}"/>
    <cellStyle name="Percent 4 9 22" xfId="31496" xr:uid="{00000000-0005-0000-0000-0000067B0000}"/>
    <cellStyle name="Percent 4 9 22 2" xfId="31497" xr:uid="{00000000-0005-0000-0000-0000077B0000}"/>
    <cellStyle name="Percent 4 9 23" xfId="31498" xr:uid="{00000000-0005-0000-0000-0000087B0000}"/>
    <cellStyle name="Percent 4 9 23 2" xfId="31499" xr:uid="{00000000-0005-0000-0000-0000097B0000}"/>
    <cellStyle name="Percent 4 9 24" xfId="31500" xr:uid="{00000000-0005-0000-0000-00000A7B0000}"/>
    <cellStyle name="Percent 4 9 24 2" xfId="31501" xr:uid="{00000000-0005-0000-0000-00000B7B0000}"/>
    <cellStyle name="Percent 4 9 25" xfId="31502" xr:uid="{00000000-0005-0000-0000-00000C7B0000}"/>
    <cellStyle name="Percent 4 9 25 2" xfId="31503" xr:uid="{00000000-0005-0000-0000-00000D7B0000}"/>
    <cellStyle name="Percent 4 9 26" xfId="31504" xr:uid="{00000000-0005-0000-0000-00000E7B0000}"/>
    <cellStyle name="Percent 4 9 26 2" xfId="31505" xr:uid="{00000000-0005-0000-0000-00000F7B0000}"/>
    <cellStyle name="Percent 4 9 27" xfId="31506" xr:uid="{00000000-0005-0000-0000-0000107B0000}"/>
    <cellStyle name="Percent 4 9 27 2" xfId="31507" xr:uid="{00000000-0005-0000-0000-0000117B0000}"/>
    <cellStyle name="Percent 4 9 28" xfId="31508" xr:uid="{00000000-0005-0000-0000-0000127B0000}"/>
    <cellStyle name="Percent 4 9 28 2" xfId="31509" xr:uid="{00000000-0005-0000-0000-0000137B0000}"/>
    <cellStyle name="Percent 4 9 29" xfId="31510" xr:uid="{00000000-0005-0000-0000-0000147B0000}"/>
    <cellStyle name="Percent 4 9 29 2" xfId="31511" xr:uid="{00000000-0005-0000-0000-0000157B0000}"/>
    <cellStyle name="Percent 4 9 3" xfId="31512" xr:uid="{00000000-0005-0000-0000-0000167B0000}"/>
    <cellStyle name="Percent 4 9 3 2" xfId="31513" xr:uid="{00000000-0005-0000-0000-0000177B0000}"/>
    <cellStyle name="Percent 4 9 30" xfId="31514" xr:uid="{00000000-0005-0000-0000-0000187B0000}"/>
    <cellStyle name="Percent 4 9 30 2" xfId="31515" xr:uid="{00000000-0005-0000-0000-0000197B0000}"/>
    <cellStyle name="Percent 4 9 31" xfId="31516" xr:uid="{00000000-0005-0000-0000-00001A7B0000}"/>
    <cellStyle name="Percent 4 9 31 2" xfId="31517" xr:uid="{00000000-0005-0000-0000-00001B7B0000}"/>
    <cellStyle name="Percent 4 9 32" xfId="31518" xr:uid="{00000000-0005-0000-0000-00001C7B0000}"/>
    <cellStyle name="Percent 4 9 32 2" xfId="31519" xr:uid="{00000000-0005-0000-0000-00001D7B0000}"/>
    <cellStyle name="Percent 4 9 33" xfId="31520" xr:uid="{00000000-0005-0000-0000-00001E7B0000}"/>
    <cellStyle name="Percent 4 9 33 2" xfId="31521" xr:uid="{00000000-0005-0000-0000-00001F7B0000}"/>
    <cellStyle name="Percent 4 9 34" xfId="31522" xr:uid="{00000000-0005-0000-0000-0000207B0000}"/>
    <cellStyle name="Percent 4 9 34 2" xfId="31523" xr:uid="{00000000-0005-0000-0000-0000217B0000}"/>
    <cellStyle name="Percent 4 9 35" xfId="31524" xr:uid="{00000000-0005-0000-0000-0000227B0000}"/>
    <cellStyle name="Percent 4 9 35 2" xfId="31525" xr:uid="{00000000-0005-0000-0000-0000237B0000}"/>
    <cellStyle name="Percent 4 9 36" xfId="31526" xr:uid="{00000000-0005-0000-0000-0000247B0000}"/>
    <cellStyle name="Percent 4 9 36 2" xfId="31527" xr:uid="{00000000-0005-0000-0000-0000257B0000}"/>
    <cellStyle name="Percent 4 9 37" xfId="31528" xr:uid="{00000000-0005-0000-0000-0000267B0000}"/>
    <cellStyle name="Percent 4 9 37 2" xfId="31529" xr:uid="{00000000-0005-0000-0000-0000277B0000}"/>
    <cellStyle name="Percent 4 9 38" xfId="31530" xr:uid="{00000000-0005-0000-0000-0000287B0000}"/>
    <cellStyle name="Percent 4 9 38 2" xfId="31531" xr:uid="{00000000-0005-0000-0000-0000297B0000}"/>
    <cellStyle name="Percent 4 9 39" xfId="31532" xr:uid="{00000000-0005-0000-0000-00002A7B0000}"/>
    <cellStyle name="Percent 4 9 4" xfId="31533" xr:uid="{00000000-0005-0000-0000-00002B7B0000}"/>
    <cellStyle name="Percent 4 9 4 2" xfId="31534" xr:uid="{00000000-0005-0000-0000-00002C7B0000}"/>
    <cellStyle name="Percent 4 9 5" xfId="31535" xr:uid="{00000000-0005-0000-0000-00002D7B0000}"/>
    <cellStyle name="Percent 4 9 5 2" xfId="31536" xr:uid="{00000000-0005-0000-0000-00002E7B0000}"/>
    <cellStyle name="Percent 4 9 6" xfId="31537" xr:uid="{00000000-0005-0000-0000-00002F7B0000}"/>
    <cellStyle name="Percent 4 9 6 2" xfId="31538" xr:uid="{00000000-0005-0000-0000-0000307B0000}"/>
    <cellStyle name="Percent 4 9 7" xfId="31539" xr:uid="{00000000-0005-0000-0000-0000317B0000}"/>
    <cellStyle name="Percent 4 9 7 2" xfId="31540" xr:uid="{00000000-0005-0000-0000-0000327B0000}"/>
    <cellStyle name="Percent 4 9 8" xfId="31541" xr:uid="{00000000-0005-0000-0000-0000337B0000}"/>
    <cellStyle name="Percent 4 9 8 2" xfId="31542" xr:uid="{00000000-0005-0000-0000-0000347B0000}"/>
    <cellStyle name="Percent 4 9 9" xfId="31543" xr:uid="{00000000-0005-0000-0000-0000357B0000}"/>
    <cellStyle name="Percent 4 9 9 2" xfId="31544" xr:uid="{00000000-0005-0000-0000-0000367B0000}"/>
    <cellStyle name="Percent 6 10" xfId="31545" xr:uid="{00000000-0005-0000-0000-0000377B0000}"/>
    <cellStyle name="Percent 6 10 10" xfId="31546" xr:uid="{00000000-0005-0000-0000-0000387B0000}"/>
    <cellStyle name="Percent 6 10 10 2" xfId="31547" xr:uid="{00000000-0005-0000-0000-0000397B0000}"/>
    <cellStyle name="Percent 6 10 11" xfId="31548" xr:uid="{00000000-0005-0000-0000-00003A7B0000}"/>
    <cellStyle name="Percent 6 10 11 2" xfId="31549" xr:uid="{00000000-0005-0000-0000-00003B7B0000}"/>
    <cellStyle name="Percent 6 10 12" xfId="31550" xr:uid="{00000000-0005-0000-0000-00003C7B0000}"/>
    <cellStyle name="Percent 6 10 12 2" xfId="31551" xr:uid="{00000000-0005-0000-0000-00003D7B0000}"/>
    <cellStyle name="Percent 6 10 13" xfId="31552" xr:uid="{00000000-0005-0000-0000-00003E7B0000}"/>
    <cellStyle name="Percent 6 10 13 2" xfId="31553" xr:uid="{00000000-0005-0000-0000-00003F7B0000}"/>
    <cellStyle name="Percent 6 10 14" xfId="31554" xr:uid="{00000000-0005-0000-0000-0000407B0000}"/>
    <cellStyle name="Percent 6 10 14 2" xfId="31555" xr:uid="{00000000-0005-0000-0000-0000417B0000}"/>
    <cellStyle name="Percent 6 10 15" xfId="31556" xr:uid="{00000000-0005-0000-0000-0000427B0000}"/>
    <cellStyle name="Percent 6 10 15 2" xfId="31557" xr:uid="{00000000-0005-0000-0000-0000437B0000}"/>
    <cellStyle name="Percent 6 10 16" xfId="31558" xr:uid="{00000000-0005-0000-0000-0000447B0000}"/>
    <cellStyle name="Percent 6 10 16 2" xfId="31559" xr:uid="{00000000-0005-0000-0000-0000457B0000}"/>
    <cellStyle name="Percent 6 10 17" xfId="31560" xr:uid="{00000000-0005-0000-0000-0000467B0000}"/>
    <cellStyle name="Percent 6 10 17 2" xfId="31561" xr:uid="{00000000-0005-0000-0000-0000477B0000}"/>
    <cellStyle name="Percent 6 10 18" xfId="31562" xr:uid="{00000000-0005-0000-0000-0000487B0000}"/>
    <cellStyle name="Percent 6 10 18 2" xfId="31563" xr:uid="{00000000-0005-0000-0000-0000497B0000}"/>
    <cellStyle name="Percent 6 10 19" xfId="31564" xr:uid="{00000000-0005-0000-0000-00004A7B0000}"/>
    <cellStyle name="Percent 6 10 19 2" xfId="31565" xr:uid="{00000000-0005-0000-0000-00004B7B0000}"/>
    <cellStyle name="Percent 6 10 2" xfId="31566" xr:uid="{00000000-0005-0000-0000-00004C7B0000}"/>
    <cellStyle name="Percent 6 10 2 2" xfId="31567" xr:uid="{00000000-0005-0000-0000-00004D7B0000}"/>
    <cellStyle name="Percent 6 10 20" xfId="31568" xr:uid="{00000000-0005-0000-0000-00004E7B0000}"/>
    <cellStyle name="Percent 6 10 20 2" xfId="31569" xr:uid="{00000000-0005-0000-0000-00004F7B0000}"/>
    <cellStyle name="Percent 6 10 21" xfId="31570" xr:uid="{00000000-0005-0000-0000-0000507B0000}"/>
    <cellStyle name="Percent 6 10 21 2" xfId="31571" xr:uid="{00000000-0005-0000-0000-0000517B0000}"/>
    <cellStyle name="Percent 6 10 22" xfId="31572" xr:uid="{00000000-0005-0000-0000-0000527B0000}"/>
    <cellStyle name="Percent 6 10 22 2" xfId="31573" xr:uid="{00000000-0005-0000-0000-0000537B0000}"/>
    <cellStyle name="Percent 6 10 23" xfId="31574" xr:uid="{00000000-0005-0000-0000-0000547B0000}"/>
    <cellStyle name="Percent 6 10 23 2" xfId="31575" xr:uid="{00000000-0005-0000-0000-0000557B0000}"/>
    <cellStyle name="Percent 6 10 24" xfId="31576" xr:uid="{00000000-0005-0000-0000-0000567B0000}"/>
    <cellStyle name="Percent 6 10 24 2" xfId="31577" xr:uid="{00000000-0005-0000-0000-0000577B0000}"/>
    <cellStyle name="Percent 6 10 25" xfId="31578" xr:uid="{00000000-0005-0000-0000-0000587B0000}"/>
    <cellStyle name="Percent 6 10 25 2" xfId="31579" xr:uid="{00000000-0005-0000-0000-0000597B0000}"/>
    <cellStyle name="Percent 6 10 26" xfId="31580" xr:uid="{00000000-0005-0000-0000-00005A7B0000}"/>
    <cellStyle name="Percent 6 10 26 2" xfId="31581" xr:uid="{00000000-0005-0000-0000-00005B7B0000}"/>
    <cellStyle name="Percent 6 10 27" xfId="31582" xr:uid="{00000000-0005-0000-0000-00005C7B0000}"/>
    <cellStyle name="Percent 6 10 27 2" xfId="31583" xr:uid="{00000000-0005-0000-0000-00005D7B0000}"/>
    <cellStyle name="Percent 6 10 28" xfId="31584" xr:uid="{00000000-0005-0000-0000-00005E7B0000}"/>
    <cellStyle name="Percent 6 10 28 2" xfId="31585" xr:uid="{00000000-0005-0000-0000-00005F7B0000}"/>
    <cellStyle name="Percent 6 10 29" xfId="31586" xr:uid="{00000000-0005-0000-0000-0000607B0000}"/>
    <cellStyle name="Percent 6 10 29 2" xfId="31587" xr:uid="{00000000-0005-0000-0000-0000617B0000}"/>
    <cellStyle name="Percent 6 10 3" xfId="31588" xr:uid="{00000000-0005-0000-0000-0000627B0000}"/>
    <cellStyle name="Percent 6 10 3 2" xfId="31589" xr:uid="{00000000-0005-0000-0000-0000637B0000}"/>
    <cellStyle name="Percent 6 10 30" xfId="31590" xr:uid="{00000000-0005-0000-0000-0000647B0000}"/>
    <cellStyle name="Percent 6 10 30 2" xfId="31591" xr:uid="{00000000-0005-0000-0000-0000657B0000}"/>
    <cellStyle name="Percent 6 10 31" xfId="31592" xr:uid="{00000000-0005-0000-0000-0000667B0000}"/>
    <cellStyle name="Percent 6 10 31 2" xfId="31593" xr:uid="{00000000-0005-0000-0000-0000677B0000}"/>
    <cellStyle name="Percent 6 10 32" xfId="31594" xr:uid="{00000000-0005-0000-0000-0000687B0000}"/>
    <cellStyle name="Percent 6 10 32 2" xfId="31595" xr:uid="{00000000-0005-0000-0000-0000697B0000}"/>
    <cellStyle name="Percent 6 10 33" xfId="31596" xr:uid="{00000000-0005-0000-0000-00006A7B0000}"/>
    <cellStyle name="Percent 6 10 33 2" xfId="31597" xr:uid="{00000000-0005-0000-0000-00006B7B0000}"/>
    <cellStyle name="Percent 6 10 34" xfId="31598" xr:uid="{00000000-0005-0000-0000-00006C7B0000}"/>
    <cellStyle name="Percent 6 10 34 2" xfId="31599" xr:uid="{00000000-0005-0000-0000-00006D7B0000}"/>
    <cellStyle name="Percent 6 10 35" xfId="31600" xr:uid="{00000000-0005-0000-0000-00006E7B0000}"/>
    <cellStyle name="Percent 6 10 35 2" xfId="31601" xr:uid="{00000000-0005-0000-0000-00006F7B0000}"/>
    <cellStyle name="Percent 6 10 36" xfId="31602" xr:uid="{00000000-0005-0000-0000-0000707B0000}"/>
    <cellStyle name="Percent 6 10 36 2" xfId="31603" xr:uid="{00000000-0005-0000-0000-0000717B0000}"/>
    <cellStyle name="Percent 6 10 37" xfId="31604" xr:uid="{00000000-0005-0000-0000-0000727B0000}"/>
    <cellStyle name="Percent 6 10 37 2" xfId="31605" xr:uid="{00000000-0005-0000-0000-0000737B0000}"/>
    <cellStyle name="Percent 6 10 38" xfId="31606" xr:uid="{00000000-0005-0000-0000-0000747B0000}"/>
    <cellStyle name="Percent 6 10 38 2" xfId="31607" xr:uid="{00000000-0005-0000-0000-0000757B0000}"/>
    <cellStyle name="Percent 6 10 39" xfId="31608" xr:uid="{00000000-0005-0000-0000-0000767B0000}"/>
    <cellStyle name="Percent 6 10 4" xfId="31609" xr:uid="{00000000-0005-0000-0000-0000777B0000}"/>
    <cellStyle name="Percent 6 10 4 2" xfId="31610" xr:uid="{00000000-0005-0000-0000-0000787B0000}"/>
    <cellStyle name="Percent 6 10 5" xfId="31611" xr:uid="{00000000-0005-0000-0000-0000797B0000}"/>
    <cellStyle name="Percent 6 10 5 2" xfId="31612" xr:uid="{00000000-0005-0000-0000-00007A7B0000}"/>
    <cellStyle name="Percent 6 10 6" xfId="31613" xr:uid="{00000000-0005-0000-0000-00007B7B0000}"/>
    <cellStyle name="Percent 6 10 6 2" xfId="31614" xr:uid="{00000000-0005-0000-0000-00007C7B0000}"/>
    <cellStyle name="Percent 6 10 7" xfId="31615" xr:uid="{00000000-0005-0000-0000-00007D7B0000}"/>
    <cellStyle name="Percent 6 10 7 2" xfId="31616" xr:uid="{00000000-0005-0000-0000-00007E7B0000}"/>
    <cellStyle name="Percent 6 10 8" xfId="31617" xr:uid="{00000000-0005-0000-0000-00007F7B0000}"/>
    <cellStyle name="Percent 6 10 8 2" xfId="31618" xr:uid="{00000000-0005-0000-0000-0000807B0000}"/>
    <cellStyle name="Percent 6 10 9" xfId="31619" xr:uid="{00000000-0005-0000-0000-0000817B0000}"/>
    <cellStyle name="Percent 6 10 9 2" xfId="31620" xr:uid="{00000000-0005-0000-0000-0000827B0000}"/>
    <cellStyle name="Percent 6 11" xfId="31621" xr:uid="{00000000-0005-0000-0000-0000837B0000}"/>
    <cellStyle name="Percent 6 11 10" xfId="31622" xr:uid="{00000000-0005-0000-0000-0000847B0000}"/>
    <cellStyle name="Percent 6 11 10 2" xfId="31623" xr:uid="{00000000-0005-0000-0000-0000857B0000}"/>
    <cellStyle name="Percent 6 11 11" xfId="31624" xr:uid="{00000000-0005-0000-0000-0000867B0000}"/>
    <cellStyle name="Percent 6 11 11 2" xfId="31625" xr:uid="{00000000-0005-0000-0000-0000877B0000}"/>
    <cellStyle name="Percent 6 11 12" xfId="31626" xr:uid="{00000000-0005-0000-0000-0000887B0000}"/>
    <cellStyle name="Percent 6 11 12 2" xfId="31627" xr:uid="{00000000-0005-0000-0000-0000897B0000}"/>
    <cellStyle name="Percent 6 11 13" xfId="31628" xr:uid="{00000000-0005-0000-0000-00008A7B0000}"/>
    <cellStyle name="Percent 6 11 13 2" xfId="31629" xr:uid="{00000000-0005-0000-0000-00008B7B0000}"/>
    <cellStyle name="Percent 6 11 14" xfId="31630" xr:uid="{00000000-0005-0000-0000-00008C7B0000}"/>
    <cellStyle name="Percent 6 11 14 2" xfId="31631" xr:uid="{00000000-0005-0000-0000-00008D7B0000}"/>
    <cellStyle name="Percent 6 11 15" xfId="31632" xr:uid="{00000000-0005-0000-0000-00008E7B0000}"/>
    <cellStyle name="Percent 6 11 15 2" xfId="31633" xr:uid="{00000000-0005-0000-0000-00008F7B0000}"/>
    <cellStyle name="Percent 6 11 16" xfId="31634" xr:uid="{00000000-0005-0000-0000-0000907B0000}"/>
    <cellStyle name="Percent 6 11 16 2" xfId="31635" xr:uid="{00000000-0005-0000-0000-0000917B0000}"/>
    <cellStyle name="Percent 6 11 17" xfId="31636" xr:uid="{00000000-0005-0000-0000-0000927B0000}"/>
    <cellStyle name="Percent 6 11 17 2" xfId="31637" xr:uid="{00000000-0005-0000-0000-0000937B0000}"/>
    <cellStyle name="Percent 6 11 18" xfId="31638" xr:uid="{00000000-0005-0000-0000-0000947B0000}"/>
    <cellStyle name="Percent 6 11 18 2" xfId="31639" xr:uid="{00000000-0005-0000-0000-0000957B0000}"/>
    <cellStyle name="Percent 6 11 19" xfId="31640" xr:uid="{00000000-0005-0000-0000-0000967B0000}"/>
    <cellStyle name="Percent 6 11 19 2" xfId="31641" xr:uid="{00000000-0005-0000-0000-0000977B0000}"/>
    <cellStyle name="Percent 6 11 2" xfId="31642" xr:uid="{00000000-0005-0000-0000-0000987B0000}"/>
    <cellStyle name="Percent 6 11 2 2" xfId="31643" xr:uid="{00000000-0005-0000-0000-0000997B0000}"/>
    <cellStyle name="Percent 6 11 20" xfId="31644" xr:uid="{00000000-0005-0000-0000-00009A7B0000}"/>
    <cellStyle name="Percent 6 11 20 2" xfId="31645" xr:uid="{00000000-0005-0000-0000-00009B7B0000}"/>
    <cellStyle name="Percent 6 11 21" xfId="31646" xr:uid="{00000000-0005-0000-0000-00009C7B0000}"/>
    <cellStyle name="Percent 6 11 21 2" xfId="31647" xr:uid="{00000000-0005-0000-0000-00009D7B0000}"/>
    <cellStyle name="Percent 6 11 22" xfId="31648" xr:uid="{00000000-0005-0000-0000-00009E7B0000}"/>
    <cellStyle name="Percent 6 11 22 2" xfId="31649" xr:uid="{00000000-0005-0000-0000-00009F7B0000}"/>
    <cellStyle name="Percent 6 11 23" xfId="31650" xr:uid="{00000000-0005-0000-0000-0000A07B0000}"/>
    <cellStyle name="Percent 6 11 23 2" xfId="31651" xr:uid="{00000000-0005-0000-0000-0000A17B0000}"/>
    <cellStyle name="Percent 6 11 24" xfId="31652" xr:uid="{00000000-0005-0000-0000-0000A27B0000}"/>
    <cellStyle name="Percent 6 11 24 2" xfId="31653" xr:uid="{00000000-0005-0000-0000-0000A37B0000}"/>
    <cellStyle name="Percent 6 11 25" xfId="31654" xr:uid="{00000000-0005-0000-0000-0000A47B0000}"/>
    <cellStyle name="Percent 6 11 25 2" xfId="31655" xr:uid="{00000000-0005-0000-0000-0000A57B0000}"/>
    <cellStyle name="Percent 6 11 26" xfId="31656" xr:uid="{00000000-0005-0000-0000-0000A67B0000}"/>
    <cellStyle name="Percent 6 11 26 2" xfId="31657" xr:uid="{00000000-0005-0000-0000-0000A77B0000}"/>
    <cellStyle name="Percent 6 11 27" xfId="31658" xr:uid="{00000000-0005-0000-0000-0000A87B0000}"/>
    <cellStyle name="Percent 6 11 27 2" xfId="31659" xr:uid="{00000000-0005-0000-0000-0000A97B0000}"/>
    <cellStyle name="Percent 6 11 28" xfId="31660" xr:uid="{00000000-0005-0000-0000-0000AA7B0000}"/>
    <cellStyle name="Percent 6 11 28 2" xfId="31661" xr:uid="{00000000-0005-0000-0000-0000AB7B0000}"/>
    <cellStyle name="Percent 6 11 29" xfId="31662" xr:uid="{00000000-0005-0000-0000-0000AC7B0000}"/>
    <cellStyle name="Percent 6 11 29 2" xfId="31663" xr:uid="{00000000-0005-0000-0000-0000AD7B0000}"/>
    <cellStyle name="Percent 6 11 3" xfId="31664" xr:uid="{00000000-0005-0000-0000-0000AE7B0000}"/>
    <cellStyle name="Percent 6 11 3 2" xfId="31665" xr:uid="{00000000-0005-0000-0000-0000AF7B0000}"/>
    <cellStyle name="Percent 6 11 30" xfId="31666" xr:uid="{00000000-0005-0000-0000-0000B07B0000}"/>
    <cellStyle name="Percent 6 11 30 2" xfId="31667" xr:uid="{00000000-0005-0000-0000-0000B17B0000}"/>
    <cellStyle name="Percent 6 11 31" xfId="31668" xr:uid="{00000000-0005-0000-0000-0000B27B0000}"/>
    <cellStyle name="Percent 6 11 31 2" xfId="31669" xr:uid="{00000000-0005-0000-0000-0000B37B0000}"/>
    <cellStyle name="Percent 6 11 32" xfId="31670" xr:uid="{00000000-0005-0000-0000-0000B47B0000}"/>
    <cellStyle name="Percent 6 11 32 2" xfId="31671" xr:uid="{00000000-0005-0000-0000-0000B57B0000}"/>
    <cellStyle name="Percent 6 11 33" xfId="31672" xr:uid="{00000000-0005-0000-0000-0000B67B0000}"/>
    <cellStyle name="Percent 6 11 33 2" xfId="31673" xr:uid="{00000000-0005-0000-0000-0000B77B0000}"/>
    <cellStyle name="Percent 6 11 34" xfId="31674" xr:uid="{00000000-0005-0000-0000-0000B87B0000}"/>
    <cellStyle name="Percent 6 11 34 2" xfId="31675" xr:uid="{00000000-0005-0000-0000-0000B97B0000}"/>
    <cellStyle name="Percent 6 11 35" xfId="31676" xr:uid="{00000000-0005-0000-0000-0000BA7B0000}"/>
    <cellStyle name="Percent 6 11 35 2" xfId="31677" xr:uid="{00000000-0005-0000-0000-0000BB7B0000}"/>
    <cellStyle name="Percent 6 11 36" xfId="31678" xr:uid="{00000000-0005-0000-0000-0000BC7B0000}"/>
    <cellStyle name="Percent 6 11 36 2" xfId="31679" xr:uid="{00000000-0005-0000-0000-0000BD7B0000}"/>
    <cellStyle name="Percent 6 11 37" xfId="31680" xr:uid="{00000000-0005-0000-0000-0000BE7B0000}"/>
    <cellStyle name="Percent 6 11 37 2" xfId="31681" xr:uid="{00000000-0005-0000-0000-0000BF7B0000}"/>
    <cellStyle name="Percent 6 11 38" xfId="31682" xr:uid="{00000000-0005-0000-0000-0000C07B0000}"/>
    <cellStyle name="Percent 6 11 38 2" xfId="31683" xr:uid="{00000000-0005-0000-0000-0000C17B0000}"/>
    <cellStyle name="Percent 6 11 39" xfId="31684" xr:uid="{00000000-0005-0000-0000-0000C27B0000}"/>
    <cellStyle name="Percent 6 11 4" xfId="31685" xr:uid="{00000000-0005-0000-0000-0000C37B0000}"/>
    <cellStyle name="Percent 6 11 4 2" xfId="31686" xr:uid="{00000000-0005-0000-0000-0000C47B0000}"/>
    <cellStyle name="Percent 6 11 5" xfId="31687" xr:uid="{00000000-0005-0000-0000-0000C57B0000}"/>
    <cellStyle name="Percent 6 11 5 2" xfId="31688" xr:uid="{00000000-0005-0000-0000-0000C67B0000}"/>
    <cellStyle name="Percent 6 11 6" xfId="31689" xr:uid="{00000000-0005-0000-0000-0000C77B0000}"/>
    <cellStyle name="Percent 6 11 6 2" xfId="31690" xr:uid="{00000000-0005-0000-0000-0000C87B0000}"/>
    <cellStyle name="Percent 6 11 7" xfId="31691" xr:uid="{00000000-0005-0000-0000-0000C97B0000}"/>
    <cellStyle name="Percent 6 11 7 2" xfId="31692" xr:uid="{00000000-0005-0000-0000-0000CA7B0000}"/>
    <cellStyle name="Percent 6 11 8" xfId="31693" xr:uid="{00000000-0005-0000-0000-0000CB7B0000}"/>
    <cellStyle name="Percent 6 11 8 2" xfId="31694" xr:uid="{00000000-0005-0000-0000-0000CC7B0000}"/>
    <cellStyle name="Percent 6 11 9" xfId="31695" xr:uid="{00000000-0005-0000-0000-0000CD7B0000}"/>
    <cellStyle name="Percent 6 11 9 2" xfId="31696" xr:uid="{00000000-0005-0000-0000-0000CE7B0000}"/>
    <cellStyle name="Percent 6 12" xfId="31697" xr:uid="{00000000-0005-0000-0000-0000CF7B0000}"/>
    <cellStyle name="Percent 6 12 10" xfId="31698" xr:uid="{00000000-0005-0000-0000-0000D07B0000}"/>
    <cellStyle name="Percent 6 12 10 2" xfId="31699" xr:uid="{00000000-0005-0000-0000-0000D17B0000}"/>
    <cellStyle name="Percent 6 12 11" xfId="31700" xr:uid="{00000000-0005-0000-0000-0000D27B0000}"/>
    <cellStyle name="Percent 6 12 11 2" xfId="31701" xr:uid="{00000000-0005-0000-0000-0000D37B0000}"/>
    <cellStyle name="Percent 6 12 12" xfId="31702" xr:uid="{00000000-0005-0000-0000-0000D47B0000}"/>
    <cellStyle name="Percent 6 12 12 2" xfId="31703" xr:uid="{00000000-0005-0000-0000-0000D57B0000}"/>
    <cellStyle name="Percent 6 12 13" xfId="31704" xr:uid="{00000000-0005-0000-0000-0000D67B0000}"/>
    <cellStyle name="Percent 6 12 13 2" xfId="31705" xr:uid="{00000000-0005-0000-0000-0000D77B0000}"/>
    <cellStyle name="Percent 6 12 14" xfId="31706" xr:uid="{00000000-0005-0000-0000-0000D87B0000}"/>
    <cellStyle name="Percent 6 12 14 2" xfId="31707" xr:uid="{00000000-0005-0000-0000-0000D97B0000}"/>
    <cellStyle name="Percent 6 12 15" xfId="31708" xr:uid="{00000000-0005-0000-0000-0000DA7B0000}"/>
    <cellStyle name="Percent 6 12 15 2" xfId="31709" xr:uid="{00000000-0005-0000-0000-0000DB7B0000}"/>
    <cellStyle name="Percent 6 12 16" xfId="31710" xr:uid="{00000000-0005-0000-0000-0000DC7B0000}"/>
    <cellStyle name="Percent 6 12 16 2" xfId="31711" xr:uid="{00000000-0005-0000-0000-0000DD7B0000}"/>
    <cellStyle name="Percent 6 12 17" xfId="31712" xr:uid="{00000000-0005-0000-0000-0000DE7B0000}"/>
    <cellStyle name="Percent 6 12 17 2" xfId="31713" xr:uid="{00000000-0005-0000-0000-0000DF7B0000}"/>
    <cellStyle name="Percent 6 12 18" xfId="31714" xr:uid="{00000000-0005-0000-0000-0000E07B0000}"/>
    <cellStyle name="Percent 6 12 18 2" xfId="31715" xr:uid="{00000000-0005-0000-0000-0000E17B0000}"/>
    <cellStyle name="Percent 6 12 19" xfId="31716" xr:uid="{00000000-0005-0000-0000-0000E27B0000}"/>
    <cellStyle name="Percent 6 12 19 2" xfId="31717" xr:uid="{00000000-0005-0000-0000-0000E37B0000}"/>
    <cellStyle name="Percent 6 12 2" xfId="31718" xr:uid="{00000000-0005-0000-0000-0000E47B0000}"/>
    <cellStyle name="Percent 6 12 2 2" xfId="31719" xr:uid="{00000000-0005-0000-0000-0000E57B0000}"/>
    <cellStyle name="Percent 6 12 20" xfId="31720" xr:uid="{00000000-0005-0000-0000-0000E67B0000}"/>
    <cellStyle name="Percent 6 12 20 2" xfId="31721" xr:uid="{00000000-0005-0000-0000-0000E77B0000}"/>
    <cellStyle name="Percent 6 12 21" xfId="31722" xr:uid="{00000000-0005-0000-0000-0000E87B0000}"/>
    <cellStyle name="Percent 6 12 21 2" xfId="31723" xr:uid="{00000000-0005-0000-0000-0000E97B0000}"/>
    <cellStyle name="Percent 6 12 22" xfId="31724" xr:uid="{00000000-0005-0000-0000-0000EA7B0000}"/>
    <cellStyle name="Percent 6 12 22 2" xfId="31725" xr:uid="{00000000-0005-0000-0000-0000EB7B0000}"/>
    <cellStyle name="Percent 6 12 23" xfId="31726" xr:uid="{00000000-0005-0000-0000-0000EC7B0000}"/>
    <cellStyle name="Percent 6 12 23 2" xfId="31727" xr:uid="{00000000-0005-0000-0000-0000ED7B0000}"/>
    <cellStyle name="Percent 6 12 24" xfId="31728" xr:uid="{00000000-0005-0000-0000-0000EE7B0000}"/>
    <cellStyle name="Percent 6 12 24 2" xfId="31729" xr:uid="{00000000-0005-0000-0000-0000EF7B0000}"/>
    <cellStyle name="Percent 6 12 25" xfId="31730" xr:uid="{00000000-0005-0000-0000-0000F07B0000}"/>
    <cellStyle name="Percent 6 12 25 2" xfId="31731" xr:uid="{00000000-0005-0000-0000-0000F17B0000}"/>
    <cellStyle name="Percent 6 12 26" xfId="31732" xr:uid="{00000000-0005-0000-0000-0000F27B0000}"/>
    <cellStyle name="Percent 6 12 26 2" xfId="31733" xr:uid="{00000000-0005-0000-0000-0000F37B0000}"/>
    <cellStyle name="Percent 6 12 27" xfId="31734" xr:uid="{00000000-0005-0000-0000-0000F47B0000}"/>
    <cellStyle name="Percent 6 12 27 2" xfId="31735" xr:uid="{00000000-0005-0000-0000-0000F57B0000}"/>
    <cellStyle name="Percent 6 12 28" xfId="31736" xr:uid="{00000000-0005-0000-0000-0000F67B0000}"/>
    <cellStyle name="Percent 6 12 28 2" xfId="31737" xr:uid="{00000000-0005-0000-0000-0000F77B0000}"/>
    <cellStyle name="Percent 6 12 29" xfId="31738" xr:uid="{00000000-0005-0000-0000-0000F87B0000}"/>
    <cellStyle name="Percent 6 12 29 2" xfId="31739" xr:uid="{00000000-0005-0000-0000-0000F97B0000}"/>
    <cellStyle name="Percent 6 12 3" xfId="31740" xr:uid="{00000000-0005-0000-0000-0000FA7B0000}"/>
    <cellStyle name="Percent 6 12 3 2" xfId="31741" xr:uid="{00000000-0005-0000-0000-0000FB7B0000}"/>
    <cellStyle name="Percent 6 12 30" xfId="31742" xr:uid="{00000000-0005-0000-0000-0000FC7B0000}"/>
    <cellStyle name="Percent 6 12 30 2" xfId="31743" xr:uid="{00000000-0005-0000-0000-0000FD7B0000}"/>
    <cellStyle name="Percent 6 12 31" xfId="31744" xr:uid="{00000000-0005-0000-0000-0000FE7B0000}"/>
    <cellStyle name="Percent 6 12 31 2" xfId="31745" xr:uid="{00000000-0005-0000-0000-0000FF7B0000}"/>
    <cellStyle name="Percent 6 12 32" xfId="31746" xr:uid="{00000000-0005-0000-0000-0000007C0000}"/>
    <cellStyle name="Percent 6 12 32 2" xfId="31747" xr:uid="{00000000-0005-0000-0000-0000017C0000}"/>
    <cellStyle name="Percent 6 12 33" xfId="31748" xr:uid="{00000000-0005-0000-0000-0000027C0000}"/>
    <cellStyle name="Percent 6 12 33 2" xfId="31749" xr:uid="{00000000-0005-0000-0000-0000037C0000}"/>
    <cellStyle name="Percent 6 12 34" xfId="31750" xr:uid="{00000000-0005-0000-0000-0000047C0000}"/>
    <cellStyle name="Percent 6 12 34 2" xfId="31751" xr:uid="{00000000-0005-0000-0000-0000057C0000}"/>
    <cellStyle name="Percent 6 12 35" xfId="31752" xr:uid="{00000000-0005-0000-0000-0000067C0000}"/>
    <cellStyle name="Percent 6 12 35 2" xfId="31753" xr:uid="{00000000-0005-0000-0000-0000077C0000}"/>
    <cellStyle name="Percent 6 12 36" xfId="31754" xr:uid="{00000000-0005-0000-0000-0000087C0000}"/>
    <cellStyle name="Percent 6 12 36 2" xfId="31755" xr:uid="{00000000-0005-0000-0000-0000097C0000}"/>
    <cellStyle name="Percent 6 12 37" xfId="31756" xr:uid="{00000000-0005-0000-0000-00000A7C0000}"/>
    <cellStyle name="Percent 6 12 37 2" xfId="31757" xr:uid="{00000000-0005-0000-0000-00000B7C0000}"/>
    <cellStyle name="Percent 6 12 38" xfId="31758" xr:uid="{00000000-0005-0000-0000-00000C7C0000}"/>
    <cellStyle name="Percent 6 12 38 2" xfId="31759" xr:uid="{00000000-0005-0000-0000-00000D7C0000}"/>
    <cellStyle name="Percent 6 12 39" xfId="31760" xr:uid="{00000000-0005-0000-0000-00000E7C0000}"/>
    <cellStyle name="Percent 6 12 4" xfId="31761" xr:uid="{00000000-0005-0000-0000-00000F7C0000}"/>
    <cellStyle name="Percent 6 12 4 2" xfId="31762" xr:uid="{00000000-0005-0000-0000-0000107C0000}"/>
    <cellStyle name="Percent 6 12 5" xfId="31763" xr:uid="{00000000-0005-0000-0000-0000117C0000}"/>
    <cellStyle name="Percent 6 12 5 2" xfId="31764" xr:uid="{00000000-0005-0000-0000-0000127C0000}"/>
    <cellStyle name="Percent 6 12 6" xfId="31765" xr:uid="{00000000-0005-0000-0000-0000137C0000}"/>
    <cellStyle name="Percent 6 12 6 2" xfId="31766" xr:uid="{00000000-0005-0000-0000-0000147C0000}"/>
    <cellStyle name="Percent 6 12 7" xfId="31767" xr:uid="{00000000-0005-0000-0000-0000157C0000}"/>
    <cellStyle name="Percent 6 12 7 2" xfId="31768" xr:uid="{00000000-0005-0000-0000-0000167C0000}"/>
    <cellStyle name="Percent 6 12 8" xfId="31769" xr:uid="{00000000-0005-0000-0000-0000177C0000}"/>
    <cellStyle name="Percent 6 12 8 2" xfId="31770" xr:uid="{00000000-0005-0000-0000-0000187C0000}"/>
    <cellStyle name="Percent 6 12 9" xfId="31771" xr:uid="{00000000-0005-0000-0000-0000197C0000}"/>
    <cellStyle name="Percent 6 12 9 2" xfId="31772" xr:uid="{00000000-0005-0000-0000-00001A7C0000}"/>
    <cellStyle name="Percent 6 13" xfId="31773" xr:uid="{00000000-0005-0000-0000-00001B7C0000}"/>
    <cellStyle name="Percent 6 13 10" xfId="31774" xr:uid="{00000000-0005-0000-0000-00001C7C0000}"/>
    <cellStyle name="Percent 6 13 10 2" xfId="31775" xr:uid="{00000000-0005-0000-0000-00001D7C0000}"/>
    <cellStyle name="Percent 6 13 11" xfId="31776" xr:uid="{00000000-0005-0000-0000-00001E7C0000}"/>
    <cellStyle name="Percent 6 13 11 2" xfId="31777" xr:uid="{00000000-0005-0000-0000-00001F7C0000}"/>
    <cellStyle name="Percent 6 13 12" xfId="31778" xr:uid="{00000000-0005-0000-0000-0000207C0000}"/>
    <cellStyle name="Percent 6 13 12 2" xfId="31779" xr:uid="{00000000-0005-0000-0000-0000217C0000}"/>
    <cellStyle name="Percent 6 13 13" xfId="31780" xr:uid="{00000000-0005-0000-0000-0000227C0000}"/>
    <cellStyle name="Percent 6 13 13 2" xfId="31781" xr:uid="{00000000-0005-0000-0000-0000237C0000}"/>
    <cellStyle name="Percent 6 13 14" xfId="31782" xr:uid="{00000000-0005-0000-0000-0000247C0000}"/>
    <cellStyle name="Percent 6 13 14 2" xfId="31783" xr:uid="{00000000-0005-0000-0000-0000257C0000}"/>
    <cellStyle name="Percent 6 13 15" xfId="31784" xr:uid="{00000000-0005-0000-0000-0000267C0000}"/>
    <cellStyle name="Percent 6 13 15 2" xfId="31785" xr:uid="{00000000-0005-0000-0000-0000277C0000}"/>
    <cellStyle name="Percent 6 13 16" xfId="31786" xr:uid="{00000000-0005-0000-0000-0000287C0000}"/>
    <cellStyle name="Percent 6 13 16 2" xfId="31787" xr:uid="{00000000-0005-0000-0000-0000297C0000}"/>
    <cellStyle name="Percent 6 13 17" xfId="31788" xr:uid="{00000000-0005-0000-0000-00002A7C0000}"/>
    <cellStyle name="Percent 6 13 17 2" xfId="31789" xr:uid="{00000000-0005-0000-0000-00002B7C0000}"/>
    <cellStyle name="Percent 6 13 18" xfId="31790" xr:uid="{00000000-0005-0000-0000-00002C7C0000}"/>
    <cellStyle name="Percent 6 13 18 2" xfId="31791" xr:uid="{00000000-0005-0000-0000-00002D7C0000}"/>
    <cellStyle name="Percent 6 13 19" xfId="31792" xr:uid="{00000000-0005-0000-0000-00002E7C0000}"/>
    <cellStyle name="Percent 6 13 19 2" xfId="31793" xr:uid="{00000000-0005-0000-0000-00002F7C0000}"/>
    <cellStyle name="Percent 6 13 2" xfId="31794" xr:uid="{00000000-0005-0000-0000-0000307C0000}"/>
    <cellStyle name="Percent 6 13 2 2" xfId="31795" xr:uid="{00000000-0005-0000-0000-0000317C0000}"/>
    <cellStyle name="Percent 6 13 20" xfId="31796" xr:uid="{00000000-0005-0000-0000-0000327C0000}"/>
    <cellStyle name="Percent 6 13 20 2" xfId="31797" xr:uid="{00000000-0005-0000-0000-0000337C0000}"/>
    <cellStyle name="Percent 6 13 21" xfId="31798" xr:uid="{00000000-0005-0000-0000-0000347C0000}"/>
    <cellStyle name="Percent 6 13 21 2" xfId="31799" xr:uid="{00000000-0005-0000-0000-0000357C0000}"/>
    <cellStyle name="Percent 6 13 22" xfId="31800" xr:uid="{00000000-0005-0000-0000-0000367C0000}"/>
    <cellStyle name="Percent 6 13 22 2" xfId="31801" xr:uid="{00000000-0005-0000-0000-0000377C0000}"/>
    <cellStyle name="Percent 6 13 23" xfId="31802" xr:uid="{00000000-0005-0000-0000-0000387C0000}"/>
    <cellStyle name="Percent 6 13 23 2" xfId="31803" xr:uid="{00000000-0005-0000-0000-0000397C0000}"/>
    <cellStyle name="Percent 6 13 24" xfId="31804" xr:uid="{00000000-0005-0000-0000-00003A7C0000}"/>
    <cellStyle name="Percent 6 13 24 2" xfId="31805" xr:uid="{00000000-0005-0000-0000-00003B7C0000}"/>
    <cellStyle name="Percent 6 13 25" xfId="31806" xr:uid="{00000000-0005-0000-0000-00003C7C0000}"/>
    <cellStyle name="Percent 6 13 25 2" xfId="31807" xr:uid="{00000000-0005-0000-0000-00003D7C0000}"/>
    <cellStyle name="Percent 6 13 26" xfId="31808" xr:uid="{00000000-0005-0000-0000-00003E7C0000}"/>
    <cellStyle name="Percent 6 13 26 2" xfId="31809" xr:uid="{00000000-0005-0000-0000-00003F7C0000}"/>
    <cellStyle name="Percent 6 13 27" xfId="31810" xr:uid="{00000000-0005-0000-0000-0000407C0000}"/>
    <cellStyle name="Percent 6 13 27 2" xfId="31811" xr:uid="{00000000-0005-0000-0000-0000417C0000}"/>
    <cellStyle name="Percent 6 13 28" xfId="31812" xr:uid="{00000000-0005-0000-0000-0000427C0000}"/>
    <cellStyle name="Percent 6 13 28 2" xfId="31813" xr:uid="{00000000-0005-0000-0000-0000437C0000}"/>
    <cellStyle name="Percent 6 13 29" xfId="31814" xr:uid="{00000000-0005-0000-0000-0000447C0000}"/>
    <cellStyle name="Percent 6 13 29 2" xfId="31815" xr:uid="{00000000-0005-0000-0000-0000457C0000}"/>
    <cellStyle name="Percent 6 13 3" xfId="31816" xr:uid="{00000000-0005-0000-0000-0000467C0000}"/>
    <cellStyle name="Percent 6 13 3 2" xfId="31817" xr:uid="{00000000-0005-0000-0000-0000477C0000}"/>
    <cellStyle name="Percent 6 13 30" xfId="31818" xr:uid="{00000000-0005-0000-0000-0000487C0000}"/>
    <cellStyle name="Percent 6 13 30 2" xfId="31819" xr:uid="{00000000-0005-0000-0000-0000497C0000}"/>
    <cellStyle name="Percent 6 13 31" xfId="31820" xr:uid="{00000000-0005-0000-0000-00004A7C0000}"/>
    <cellStyle name="Percent 6 13 31 2" xfId="31821" xr:uid="{00000000-0005-0000-0000-00004B7C0000}"/>
    <cellStyle name="Percent 6 13 32" xfId="31822" xr:uid="{00000000-0005-0000-0000-00004C7C0000}"/>
    <cellStyle name="Percent 6 13 32 2" xfId="31823" xr:uid="{00000000-0005-0000-0000-00004D7C0000}"/>
    <cellStyle name="Percent 6 13 33" xfId="31824" xr:uid="{00000000-0005-0000-0000-00004E7C0000}"/>
    <cellStyle name="Percent 6 13 33 2" xfId="31825" xr:uid="{00000000-0005-0000-0000-00004F7C0000}"/>
    <cellStyle name="Percent 6 13 34" xfId="31826" xr:uid="{00000000-0005-0000-0000-0000507C0000}"/>
    <cellStyle name="Percent 6 13 34 2" xfId="31827" xr:uid="{00000000-0005-0000-0000-0000517C0000}"/>
    <cellStyle name="Percent 6 13 35" xfId="31828" xr:uid="{00000000-0005-0000-0000-0000527C0000}"/>
    <cellStyle name="Percent 6 13 35 2" xfId="31829" xr:uid="{00000000-0005-0000-0000-0000537C0000}"/>
    <cellStyle name="Percent 6 13 36" xfId="31830" xr:uid="{00000000-0005-0000-0000-0000547C0000}"/>
    <cellStyle name="Percent 6 13 36 2" xfId="31831" xr:uid="{00000000-0005-0000-0000-0000557C0000}"/>
    <cellStyle name="Percent 6 13 37" xfId="31832" xr:uid="{00000000-0005-0000-0000-0000567C0000}"/>
    <cellStyle name="Percent 6 13 37 2" xfId="31833" xr:uid="{00000000-0005-0000-0000-0000577C0000}"/>
    <cellStyle name="Percent 6 13 38" xfId="31834" xr:uid="{00000000-0005-0000-0000-0000587C0000}"/>
    <cellStyle name="Percent 6 13 38 2" xfId="31835" xr:uid="{00000000-0005-0000-0000-0000597C0000}"/>
    <cellStyle name="Percent 6 13 39" xfId="31836" xr:uid="{00000000-0005-0000-0000-00005A7C0000}"/>
    <cellStyle name="Percent 6 13 4" xfId="31837" xr:uid="{00000000-0005-0000-0000-00005B7C0000}"/>
    <cellStyle name="Percent 6 13 4 2" xfId="31838" xr:uid="{00000000-0005-0000-0000-00005C7C0000}"/>
    <cellStyle name="Percent 6 13 5" xfId="31839" xr:uid="{00000000-0005-0000-0000-00005D7C0000}"/>
    <cellStyle name="Percent 6 13 5 2" xfId="31840" xr:uid="{00000000-0005-0000-0000-00005E7C0000}"/>
    <cellStyle name="Percent 6 13 6" xfId="31841" xr:uid="{00000000-0005-0000-0000-00005F7C0000}"/>
    <cellStyle name="Percent 6 13 6 2" xfId="31842" xr:uid="{00000000-0005-0000-0000-0000607C0000}"/>
    <cellStyle name="Percent 6 13 7" xfId="31843" xr:uid="{00000000-0005-0000-0000-0000617C0000}"/>
    <cellStyle name="Percent 6 13 7 2" xfId="31844" xr:uid="{00000000-0005-0000-0000-0000627C0000}"/>
    <cellStyle name="Percent 6 13 8" xfId="31845" xr:uid="{00000000-0005-0000-0000-0000637C0000}"/>
    <cellStyle name="Percent 6 13 8 2" xfId="31846" xr:uid="{00000000-0005-0000-0000-0000647C0000}"/>
    <cellStyle name="Percent 6 13 9" xfId="31847" xr:uid="{00000000-0005-0000-0000-0000657C0000}"/>
    <cellStyle name="Percent 6 13 9 2" xfId="31848" xr:uid="{00000000-0005-0000-0000-0000667C0000}"/>
    <cellStyle name="Percent 6 14" xfId="31849" xr:uid="{00000000-0005-0000-0000-0000677C0000}"/>
    <cellStyle name="Percent 6 14 10" xfId="31850" xr:uid="{00000000-0005-0000-0000-0000687C0000}"/>
    <cellStyle name="Percent 6 14 10 2" xfId="31851" xr:uid="{00000000-0005-0000-0000-0000697C0000}"/>
    <cellStyle name="Percent 6 14 11" xfId="31852" xr:uid="{00000000-0005-0000-0000-00006A7C0000}"/>
    <cellStyle name="Percent 6 14 11 2" xfId="31853" xr:uid="{00000000-0005-0000-0000-00006B7C0000}"/>
    <cellStyle name="Percent 6 14 12" xfId="31854" xr:uid="{00000000-0005-0000-0000-00006C7C0000}"/>
    <cellStyle name="Percent 6 14 12 2" xfId="31855" xr:uid="{00000000-0005-0000-0000-00006D7C0000}"/>
    <cellStyle name="Percent 6 14 13" xfId="31856" xr:uid="{00000000-0005-0000-0000-00006E7C0000}"/>
    <cellStyle name="Percent 6 14 13 2" xfId="31857" xr:uid="{00000000-0005-0000-0000-00006F7C0000}"/>
    <cellStyle name="Percent 6 14 14" xfId="31858" xr:uid="{00000000-0005-0000-0000-0000707C0000}"/>
    <cellStyle name="Percent 6 14 14 2" xfId="31859" xr:uid="{00000000-0005-0000-0000-0000717C0000}"/>
    <cellStyle name="Percent 6 14 15" xfId="31860" xr:uid="{00000000-0005-0000-0000-0000727C0000}"/>
    <cellStyle name="Percent 6 14 15 2" xfId="31861" xr:uid="{00000000-0005-0000-0000-0000737C0000}"/>
    <cellStyle name="Percent 6 14 16" xfId="31862" xr:uid="{00000000-0005-0000-0000-0000747C0000}"/>
    <cellStyle name="Percent 6 14 16 2" xfId="31863" xr:uid="{00000000-0005-0000-0000-0000757C0000}"/>
    <cellStyle name="Percent 6 14 17" xfId="31864" xr:uid="{00000000-0005-0000-0000-0000767C0000}"/>
    <cellStyle name="Percent 6 14 17 2" xfId="31865" xr:uid="{00000000-0005-0000-0000-0000777C0000}"/>
    <cellStyle name="Percent 6 14 18" xfId="31866" xr:uid="{00000000-0005-0000-0000-0000787C0000}"/>
    <cellStyle name="Percent 6 14 18 2" xfId="31867" xr:uid="{00000000-0005-0000-0000-0000797C0000}"/>
    <cellStyle name="Percent 6 14 19" xfId="31868" xr:uid="{00000000-0005-0000-0000-00007A7C0000}"/>
    <cellStyle name="Percent 6 14 19 2" xfId="31869" xr:uid="{00000000-0005-0000-0000-00007B7C0000}"/>
    <cellStyle name="Percent 6 14 2" xfId="31870" xr:uid="{00000000-0005-0000-0000-00007C7C0000}"/>
    <cellStyle name="Percent 6 14 2 2" xfId="31871" xr:uid="{00000000-0005-0000-0000-00007D7C0000}"/>
    <cellStyle name="Percent 6 14 20" xfId="31872" xr:uid="{00000000-0005-0000-0000-00007E7C0000}"/>
    <cellStyle name="Percent 6 14 20 2" xfId="31873" xr:uid="{00000000-0005-0000-0000-00007F7C0000}"/>
    <cellStyle name="Percent 6 14 21" xfId="31874" xr:uid="{00000000-0005-0000-0000-0000807C0000}"/>
    <cellStyle name="Percent 6 14 21 2" xfId="31875" xr:uid="{00000000-0005-0000-0000-0000817C0000}"/>
    <cellStyle name="Percent 6 14 22" xfId="31876" xr:uid="{00000000-0005-0000-0000-0000827C0000}"/>
    <cellStyle name="Percent 6 14 22 2" xfId="31877" xr:uid="{00000000-0005-0000-0000-0000837C0000}"/>
    <cellStyle name="Percent 6 14 23" xfId="31878" xr:uid="{00000000-0005-0000-0000-0000847C0000}"/>
    <cellStyle name="Percent 6 14 23 2" xfId="31879" xr:uid="{00000000-0005-0000-0000-0000857C0000}"/>
    <cellStyle name="Percent 6 14 24" xfId="31880" xr:uid="{00000000-0005-0000-0000-0000867C0000}"/>
    <cellStyle name="Percent 6 14 24 2" xfId="31881" xr:uid="{00000000-0005-0000-0000-0000877C0000}"/>
    <cellStyle name="Percent 6 14 25" xfId="31882" xr:uid="{00000000-0005-0000-0000-0000887C0000}"/>
    <cellStyle name="Percent 6 14 25 2" xfId="31883" xr:uid="{00000000-0005-0000-0000-0000897C0000}"/>
    <cellStyle name="Percent 6 14 26" xfId="31884" xr:uid="{00000000-0005-0000-0000-00008A7C0000}"/>
    <cellStyle name="Percent 6 14 26 2" xfId="31885" xr:uid="{00000000-0005-0000-0000-00008B7C0000}"/>
    <cellStyle name="Percent 6 14 27" xfId="31886" xr:uid="{00000000-0005-0000-0000-00008C7C0000}"/>
    <cellStyle name="Percent 6 14 27 2" xfId="31887" xr:uid="{00000000-0005-0000-0000-00008D7C0000}"/>
    <cellStyle name="Percent 6 14 28" xfId="31888" xr:uid="{00000000-0005-0000-0000-00008E7C0000}"/>
    <cellStyle name="Percent 6 14 28 2" xfId="31889" xr:uid="{00000000-0005-0000-0000-00008F7C0000}"/>
    <cellStyle name="Percent 6 14 29" xfId="31890" xr:uid="{00000000-0005-0000-0000-0000907C0000}"/>
    <cellStyle name="Percent 6 14 29 2" xfId="31891" xr:uid="{00000000-0005-0000-0000-0000917C0000}"/>
    <cellStyle name="Percent 6 14 3" xfId="31892" xr:uid="{00000000-0005-0000-0000-0000927C0000}"/>
    <cellStyle name="Percent 6 14 3 2" xfId="31893" xr:uid="{00000000-0005-0000-0000-0000937C0000}"/>
    <cellStyle name="Percent 6 14 30" xfId="31894" xr:uid="{00000000-0005-0000-0000-0000947C0000}"/>
    <cellStyle name="Percent 6 14 30 2" xfId="31895" xr:uid="{00000000-0005-0000-0000-0000957C0000}"/>
    <cellStyle name="Percent 6 14 31" xfId="31896" xr:uid="{00000000-0005-0000-0000-0000967C0000}"/>
    <cellStyle name="Percent 6 14 31 2" xfId="31897" xr:uid="{00000000-0005-0000-0000-0000977C0000}"/>
    <cellStyle name="Percent 6 14 32" xfId="31898" xr:uid="{00000000-0005-0000-0000-0000987C0000}"/>
    <cellStyle name="Percent 6 14 32 2" xfId="31899" xr:uid="{00000000-0005-0000-0000-0000997C0000}"/>
    <cellStyle name="Percent 6 14 33" xfId="31900" xr:uid="{00000000-0005-0000-0000-00009A7C0000}"/>
    <cellStyle name="Percent 6 14 33 2" xfId="31901" xr:uid="{00000000-0005-0000-0000-00009B7C0000}"/>
    <cellStyle name="Percent 6 14 34" xfId="31902" xr:uid="{00000000-0005-0000-0000-00009C7C0000}"/>
    <cellStyle name="Percent 6 14 34 2" xfId="31903" xr:uid="{00000000-0005-0000-0000-00009D7C0000}"/>
    <cellStyle name="Percent 6 14 35" xfId="31904" xr:uid="{00000000-0005-0000-0000-00009E7C0000}"/>
    <cellStyle name="Percent 6 14 35 2" xfId="31905" xr:uid="{00000000-0005-0000-0000-00009F7C0000}"/>
    <cellStyle name="Percent 6 14 36" xfId="31906" xr:uid="{00000000-0005-0000-0000-0000A07C0000}"/>
    <cellStyle name="Percent 6 14 36 2" xfId="31907" xr:uid="{00000000-0005-0000-0000-0000A17C0000}"/>
    <cellStyle name="Percent 6 14 37" xfId="31908" xr:uid="{00000000-0005-0000-0000-0000A27C0000}"/>
    <cellStyle name="Percent 6 14 37 2" xfId="31909" xr:uid="{00000000-0005-0000-0000-0000A37C0000}"/>
    <cellStyle name="Percent 6 14 38" xfId="31910" xr:uid="{00000000-0005-0000-0000-0000A47C0000}"/>
    <cellStyle name="Percent 6 14 38 2" xfId="31911" xr:uid="{00000000-0005-0000-0000-0000A57C0000}"/>
    <cellStyle name="Percent 6 14 39" xfId="31912" xr:uid="{00000000-0005-0000-0000-0000A67C0000}"/>
    <cellStyle name="Percent 6 14 4" xfId="31913" xr:uid="{00000000-0005-0000-0000-0000A77C0000}"/>
    <cellStyle name="Percent 6 14 4 2" xfId="31914" xr:uid="{00000000-0005-0000-0000-0000A87C0000}"/>
    <cellStyle name="Percent 6 14 5" xfId="31915" xr:uid="{00000000-0005-0000-0000-0000A97C0000}"/>
    <cellStyle name="Percent 6 14 5 2" xfId="31916" xr:uid="{00000000-0005-0000-0000-0000AA7C0000}"/>
    <cellStyle name="Percent 6 14 6" xfId="31917" xr:uid="{00000000-0005-0000-0000-0000AB7C0000}"/>
    <cellStyle name="Percent 6 14 6 2" xfId="31918" xr:uid="{00000000-0005-0000-0000-0000AC7C0000}"/>
    <cellStyle name="Percent 6 14 7" xfId="31919" xr:uid="{00000000-0005-0000-0000-0000AD7C0000}"/>
    <cellStyle name="Percent 6 14 7 2" xfId="31920" xr:uid="{00000000-0005-0000-0000-0000AE7C0000}"/>
    <cellStyle name="Percent 6 14 8" xfId="31921" xr:uid="{00000000-0005-0000-0000-0000AF7C0000}"/>
    <cellStyle name="Percent 6 14 8 2" xfId="31922" xr:uid="{00000000-0005-0000-0000-0000B07C0000}"/>
    <cellStyle name="Percent 6 14 9" xfId="31923" xr:uid="{00000000-0005-0000-0000-0000B17C0000}"/>
    <cellStyle name="Percent 6 14 9 2" xfId="31924" xr:uid="{00000000-0005-0000-0000-0000B27C0000}"/>
    <cellStyle name="Percent 6 15" xfId="31925" xr:uid="{00000000-0005-0000-0000-0000B37C0000}"/>
    <cellStyle name="Percent 6 15 10" xfId="31926" xr:uid="{00000000-0005-0000-0000-0000B47C0000}"/>
    <cellStyle name="Percent 6 15 10 2" xfId="31927" xr:uid="{00000000-0005-0000-0000-0000B57C0000}"/>
    <cellStyle name="Percent 6 15 11" xfId="31928" xr:uid="{00000000-0005-0000-0000-0000B67C0000}"/>
    <cellStyle name="Percent 6 15 11 2" xfId="31929" xr:uid="{00000000-0005-0000-0000-0000B77C0000}"/>
    <cellStyle name="Percent 6 15 12" xfId="31930" xr:uid="{00000000-0005-0000-0000-0000B87C0000}"/>
    <cellStyle name="Percent 6 15 12 2" xfId="31931" xr:uid="{00000000-0005-0000-0000-0000B97C0000}"/>
    <cellStyle name="Percent 6 15 13" xfId="31932" xr:uid="{00000000-0005-0000-0000-0000BA7C0000}"/>
    <cellStyle name="Percent 6 15 13 2" xfId="31933" xr:uid="{00000000-0005-0000-0000-0000BB7C0000}"/>
    <cellStyle name="Percent 6 15 14" xfId="31934" xr:uid="{00000000-0005-0000-0000-0000BC7C0000}"/>
    <cellStyle name="Percent 6 15 14 2" xfId="31935" xr:uid="{00000000-0005-0000-0000-0000BD7C0000}"/>
    <cellStyle name="Percent 6 15 15" xfId="31936" xr:uid="{00000000-0005-0000-0000-0000BE7C0000}"/>
    <cellStyle name="Percent 6 15 15 2" xfId="31937" xr:uid="{00000000-0005-0000-0000-0000BF7C0000}"/>
    <cellStyle name="Percent 6 15 16" xfId="31938" xr:uid="{00000000-0005-0000-0000-0000C07C0000}"/>
    <cellStyle name="Percent 6 15 16 2" xfId="31939" xr:uid="{00000000-0005-0000-0000-0000C17C0000}"/>
    <cellStyle name="Percent 6 15 17" xfId="31940" xr:uid="{00000000-0005-0000-0000-0000C27C0000}"/>
    <cellStyle name="Percent 6 15 17 2" xfId="31941" xr:uid="{00000000-0005-0000-0000-0000C37C0000}"/>
    <cellStyle name="Percent 6 15 18" xfId="31942" xr:uid="{00000000-0005-0000-0000-0000C47C0000}"/>
    <cellStyle name="Percent 6 15 18 2" xfId="31943" xr:uid="{00000000-0005-0000-0000-0000C57C0000}"/>
    <cellStyle name="Percent 6 15 19" xfId="31944" xr:uid="{00000000-0005-0000-0000-0000C67C0000}"/>
    <cellStyle name="Percent 6 15 19 2" xfId="31945" xr:uid="{00000000-0005-0000-0000-0000C77C0000}"/>
    <cellStyle name="Percent 6 15 2" xfId="31946" xr:uid="{00000000-0005-0000-0000-0000C87C0000}"/>
    <cellStyle name="Percent 6 15 2 2" xfId="31947" xr:uid="{00000000-0005-0000-0000-0000C97C0000}"/>
    <cellStyle name="Percent 6 15 20" xfId="31948" xr:uid="{00000000-0005-0000-0000-0000CA7C0000}"/>
    <cellStyle name="Percent 6 15 20 2" xfId="31949" xr:uid="{00000000-0005-0000-0000-0000CB7C0000}"/>
    <cellStyle name="Percent 6 15 21" xfId="31950" xr:uid="{00000000-0005-0000-0000-0000CC7C0000}"/>
    <cellStyle name="Percent 6 15 21 2" xfId="31951" xr:uid="{00000000-0005-0000-0000-0000CD7C0000}"/>
    <cellStyle name="Percent 6 15 22" xfId="31952" xr:uid="{00000000-0005-0000-0000-0000CE7C0000}"/>
    <cellStyle name="Percent 6 15 22 2" xfId="31953" xr:uid="{00000000-0005-0000-0000-0000CF7C0000}"/>
    <cellStyle name="Percent 6 15 23" xfId="31954" xr:uid="{00000000-0005-0000-0000-0000D07C0000}"/>
    <cellStyle name="Percent 6 15 23 2" xfId="31955" xr:uid="{00000000-0005-0000-0000-0000D17C0000}"/>
    <cellStyle name="Percent 6 15 24" xfId="31956" xr:uid="{00000000-0005-0000-0000-0000D27C0000}"/>
    <cellStyle name="Percent 6 15 24 2" xfId="31957" xr:uid="{00000000-0005-0000-0000-0000D37C0000}"/>
    <cellStyle name="Percent 6 15 25" xfId="31958" xr:uid="{00000000-0005-0000-0000-0000D47C0000}"/>
    <cellStyle name="Percent 6 15 25 2" xfId="31959" xr:uid="{00000000-0005-0000-0000-0000D57C0000}"/>
    <cellStyle name="Percent 6 15 26" xfId="31960" xr:uid="{00000000-0005-0000-0000-0000D67C0000}"/>
    <cellStyle name="Percent 6 15 26 2" xfId="31961" xr:uid="{00000000-0005-0000-0000-0000D77C0000}"/>
    <cellStyle name="Percent 6 15 27" xfId="31962" xr:uid="{00000000-0005-0000-0000-0000D87C0000}"/>
    <cellStyle name="Percent 6 15 27 2" xfId="31963" xr:uid="{00000000-0005-0000-0000-0000D97C0000}"/>
    <cellStyle name="Percent 6 15 28" xfId="31964" xr:uid="{00000000-0005-0000-0000-0000DA7C0000}"/>
    <cellStyle name="Percent 6 15 28 2" xfId="31965" xr:uid="{00000000-0005-0000-0000-0000DB7C0000}"/>
    <cellStyle name="Percent 6 15 29" xfId="31966" xr:uid="{00000000-0005-0000-0000-0000DC7C0000}"/>
    <cellStyle name="Percent 6 15 29 2" xfId="31967" xr:uid="{00000000-0005-0000-0000-0000DD7C0000}"/>
    <cellStyle name="Percent 6 15 3" xfId="31968" xr:uid="{00000000-0005-0000-0000-0000DE7C0000}"/>
    <cellStyle name="Percent 6 15 3 2" xfId="31969" xr:uid="{00000000-0005-0000-0000-0000DF7C0000}"/>
    <cellStyle name="Percent 6 15 30" xfId="31970" xr:uid="{00000000-0005-0000-0000-0000E07C0000}"/>
    <cellStyle name="Percent 6 15 30 2" xfId="31971" xr:uid="{00000000-0005-0000-0000-0000E17C0000}"/>
    <cellStyle name="Percent 6 15 31" xfId="31972" xr:uid="{00000000-0005-0000-0000-0000E27C0000}"/>
    <cellStyle name="Percent 6 15 31 2" xfId="31973" xr:uid="{00000000-0005-0000-0000-0000E37C0000}"/>
    <cellStyle name="Percent 6 15 32" xfId="31974" xr:uid="{00000000-0005-0000-0000-0000E47C0000}"/>
    <cellStyle name="Percent 6 15 32 2" xfId="31975" xr:uid="{00000000-0005-0000-0000-0000E57C0000}"/>
    <cellStyle name="Percent 6 15 33" xfId="31976" xr:uid="{00000000-0005-0000-0000-0000E67C0000}"/>
    <cellStyle name="Percent 6 15 33 2" xfId="31977" xr:uid="{00000000-0005-0000-0000-0000E77C0000}"/>
    <cellStyle name="Percent 6 15 34" xfId="31978" xr:uid="{00000000-0005-0000-0000-0000E87C0000}"/>
    <cellStyle name="Percent 6 15 34 2" xfId="31979" xr:uid="{00000000-0005-0000-0000-0000E97C0000}"/>
    <cellStyle name="Percent 6 15 35" xfId="31980" xr:uid="{00000000-0005-0000-0000-0000EA7C0000}"/>
    <cellStyle name="Percent 6 15 35 2" xfId="31981" xr:uid="{00000000-0005-0000-0000-0000EB7C0000}"/>
    <cellStyle name="Percent 6 15 36" xfId="31982" xr:uid="{00000000-0005-0000-0000-0000EC7C0000}"/>
    <cellStyle name="Percent 6 15 36 2" xfId="31983" xr:uid="{00000000-0005-0000-0000-0000ED7C0000}"/>
    <cellStyle name="Percent 6 15 37" xfId="31984" xr:uid="{00000000-0005-0000-0000-0000EE7C0000}"/>
    <cellStyle name="Percent 6 15 37 2" xfId="31985" xr:uid="{00000000-0005-0000-0000-0000EF7C0000}"/>
    <cellStyle name="Percent 6 15 38" xfId="31986" xr:uid="{00000000-0005-0000-0000-0000F07C0000}"/>
    <cellStyle name="Percent 6 15 38 2" xfId="31987" xr:uid="{00000000-0005-0000-0000-0000F17C0000}"/>
    <cellStyle name="Percent 6 15 39" xfId="31988" xr:uid="{00000000-0005-0000-0000-0000F27C0000}"/>
    <cellStyle name="Percent 6 15 4" xfId="31989" xr:uid="{00000000-0005-0000-0000-0000F37C0000}"/>
    <cellStyle name="Percent 6 15 4 2" xfId="31990" xr:uid="{00000000-0005-0000-0000-0000F47C0000}"/>
    <cellStyle name="Percent 6 15 5" xfId="31991" xr:uid="{00000000-0005-0000-0000-0000F57C0000}"/>
    <cellStyle name="Percent 6 15 5 2" xfId="31992" xr:uid="{00000000-0005-0000-0000-0000F67C0000}"/>
    <cellStyle name="Percent 6 15 6" xfId="31993" xr:uid="{00000000-0005-0000-0000-0000F77C0000}"/>
    <cellStyle name="Percent 6 15 6 2" xfId="31994" xr:uid="{00000000-0005-0000-0000-0000F87C0000}"/>
    <cellStyle name="Percent 6 15 7" xfId="31995" xr:uid="{00000000-0005-0000-0000-0000F97C0000}"/>
    <cellStyle name="Percent 6 15 7 2" xfId="31996" xr:uid="{00000000-0005-0000-0000-0000FA7C0000}"/>
    <cellStyle name="Percent 6 15 8" xfId="31997" xr:uid="{00000000-0005-0000-0000-0000FB7C0000}"/>
    <cellStyle name="Percent 6 15 8 2" xfId="31998" xr:uid="{00000000-0005-0000-0000-0000FC7C0000}"/>
    <cellStyle name="Percent 6 15 9" xfId="31999" xr:uid="{00000000-0005-0000-0000-0000FD7C0000}"/>
    <cellStyle name="Percent 6 15 9 2" xfId="32000" xr:uid="{00000000-0005-0000-0000-0000FE7C0000}"/>
    <cellStyle name="Percent 6 16" xfId="32001" xr:uid="{00000000-0005-0000-0000-0000FF7C0000}"/>
    <cellStyle name="Percent 6 16 10" xfId="32002" xr:uid="{00000000-0005-0000-0000-0000007D0000}"/>
    <cellStyle name="Percent 6 16 10 2" xfId="32003" xr:uid="{00000000-0005-0000-0000-0000017D0000}"/>
    <cellStyle name="Percent 6 16 11" xfId="32004" xr:uid="{00000000-0005-0000-0000-0000027D0000}"/>
    <cellStyle name="Percent 6 16 11 2" xfId="32005" xr:uid="{00000000-0005-0000-0000-0000037D0000}"/>
    <cellStyle name="Percent 6 16 12" xfId="32006" xr:uid="{00000000-0005-0000-0000-0000047D0000}"/>
    <cellStyle name="Percent 6 16 12 2" xfId="32007" xr:uid="{00000000-0005-0000-0000-0000057D0000}"/>
    <cellStyle name="Percent 6 16 13" xfId="32008" xr:uid="{00000000-0005-0000-0000-0000067D0000}"/>
    <cellStyle name="Percent 6 16 13 2" xfId="32009" xr:uid="{00000000-0005-0000-0000-0000077D0000}"/>
    <cellStyle name="Percent 6 16 14" xfId="32010" xr:uid="{00000000-0005-0000-0000-0000087D0000}"/>
    <cellStyle name="Percent 6 16 14 2" xfId="32011" xr:uid="{00000000-0005-0000-0000-0000097D0000}"/>
    <cellStyle name="Percent 6 16 15" xfId="32012" xr:uid="{00000000-0005-0000-0000-00000A7D0000}"/>
    <cellStyle name="Percent 6 16 15 2" xfId="32013" xr:uid="{00000000-0005-0000-0000-00000B7D0000}"/>
    <cellStyle name="Percent 6 16 16" xfId="32014" xr:uid="{00000000-0005-0000-0000-00000C7D0000}"/>
    <cellStyle name="Percent 6 16 16 2" xfId="32015" xr:uid="{00000000-0005-0000-0000-00000D7D0000}"/>
    <cellStyle name="Percent 6 16 17" xfId="32016" xr:uid="{00000000-0005-0000-0000-00000E7D0000}"/>
    <cellStyle name="Percent 6 16 17 2" xfId="32017" xr:uid="{00000000-0005-0000-0000-00000F7D0000}"/>
    <cellStyle name="Percent 6 16 18" xfId="32018" xr:uid="{00000000-0005-0000-0000-0000107D0000}"/>
    <cellStyle name="Percent 6 16 18 2" xfId="32019" xr:uid="{00000000-0005-0000-0000-0000117D0000}"/>
    <cellStyle name="Percent 6 16 19" xfId="32020" xr:uid="{00000000-0005-0000-0000-0000127D0000}"/>
    <cellStyle name="Percent 6 16 19 2" xfId="32021" xr:uid="{00000000-0005-0000-0000-0000137D0000}"/>
    <cellStyle name="Percent 6 16 2" xfId="32022" xr:uid="{00000000-0005-0000-0000-0000147D0000}"/>
    <cellStyle name="Percent 6 16 2 2" xfId="32023" xr:uid="{00000000-0005-0000-0000-0000157D0000}"/>
    <cellStyle name="Percent 6 16 20" xfId="32024" xr:uid="{00000000-0005-0000-0000-0000167D0000}"/>
    <cellStyle name="Percent 6 16 20 2" xfId="32025" xr:uid="{00000000-0005-0000-0000-0000177D0000}"/>
    <cellStyle name="Percent 6 16 21" xfId="32026" xr:uid="{00000000-0005-0000-0000-0000187D0000}"/>
    <cellStyle name="Percent 6 16 21 2" xfId="32027" xr:uid="{00000000-0005-0000-0000-0000197D0000}"/>
    <cellStyle name="Percent 6 16 22" xfId="32028" xr:uid="{00000000-0005-0000-0000-00001A7D0000}"/>
    <cellStyle name="Percent 6 16 22 2" xfId="32029" xr:uid="{00000000-0005-0000-0000-00001B7D0000}"/>
    <cellStyle name="Percent 6 16 23" xfId="32030" xr:uid="{00000000-0005-0000-0000-00001C7D0000}"/>
    <cellStyle name="Percent 6 16 23 2" xfId="32031" xr:uid="{00000000-0005-0000-0000-00001D7D0000}"/>
    <cellStyle name="Percent 6 16 24" xfId="32032" xr:uid="{00000000-0005-0000-0000-00001E7D0000}"/>
    <cellStyle name="Percent 6 16 24 2" xfId="32033" xr:uid="{00000000-0005-0000-0000-00001F7D0000}"/>
    <cellStyle name="Percent 6 16 25" xfId="32034" xr:uid="{00000000-0005-0000-0000-0000207D0000}"/>
    <cellStyle name="Percent 6 16 25 2" xfId="32035" xr:uid="{00000000-0005-0000-0000-0000217D0000}"/>
    <cellStyle name="Percent 6 16 26" xfId="32036" xr:uid="{00000000-0005-0000-0000-0000227D0000}"/>
    <cellStyle name="Percent 6 16 26 2" xfId="32037" xr:uid="{00000000-0005-0000-0000-0000237D0000}"/>
    <cellStyle name="Percent 6 16 27" xfId="32038" xr:uid="{00000000-0005-0000-0000-0000247D0000}"/>
    <cellStyle name="Percent 6 16 27 2" xfId="32039" xr:uid="{00000000-0005-0000-0000-0000257D0000}"/>
    <cellStyle name="Percent 6 16 28" xfId="32040" xr:uid="{00000000-0005-0000-0000-0000267D0000}"/>
    <cellStyle name="Percent 6 16 28 2" xfId="32041" xr:uid="{00000000-0005-0000-0000-0000277D0000}"/>
    <cellStyle name="Percent 6 16 29" xfId="32042" xr:uid="{00000000-0005-0000-0000-0000287D0000}"/>
    <cellStyle name="Percent 6 16 29 2" xfId="32043" xr:uid="{00000000-0005-0000-0000-0000297D0000}"/>
    <cellStyle name="Percent 6 16 3" xfId="32044" xr:uid="{00000000-0005-0000-0000-00002A7D0000}"/>
    <cellStyle name="Percent 6 16 3 2" xfId="32045" xr:uid="{00000000-0005-0000-0000-00002B7D0000}"/>
    <cellStyle name="Percent 6 16 30" xfId="32046" xr:uid="{00000000-0005-0000-0000-00002C7D0000}"/>
    <cellStyle name="Percent 6 16 30 2" xfId="32047" xr:uid="{00000000-0005-0000-0000-00002D7D0000}"/>
    <cellStyle name="Percent 6 16 31" xfId="32048" xr:uid="{00000000-0005-0000-0000-00002E7D0000}"/>
    <cellStyle name="Percent 6 16 31 2" xfId="32049" xr:uid="{00000000-0005-0000-0000-00002F7D0000}"/>
    <cellStyle name="Percent 6 16 32" xfId="32050" xr:uid="{00000000-0005-0000-0000-0000307D0000}"/>
    <cellStyle name="Percent 6 16 32 2" xfId="32051" xr:uid="{00000000-0005-0000-0000-0000317D0000}"/>
    <cellStyle name="Percent 6 16 33" xfId="32052" xr:uid="{00000000-0005-0000-0000-0000327D0000}"/>
    <cellStyle name="Percent 6 16 33 2" xfId="32053" xr:uid="{00000000-0005-0000-0000-0000337D0000}"/>
    <cellStyle name="Percent 6 16 34" xfId="32054" xr:uid="{00000000-0005-0000-0000-0000347D0000}"/>
    <cellStyle name="Percent 6 16 34 2" xfId="32055" xr:uid="{00000000-0005-0000-0000-0000357D0000}"/>
    <cellStyle name="Percent 6 16 35" xfId="32056" xr:uid="{00000000-0005-0000-0000-0000367D0000}"/>
    <cellStyle name="Percent 6 16 35 2" xfId="32057" xr:uid="{00000000-0005-0000-0000-0000377D0000}"/>
    <cellStyle name="Percent 6 16 36" xfId="32058" xr:uid="{00000000-0005-0000-0000-0000387D0000}"/>
    <cellStyle name="Percent 6 16 36 2" xfId="32059" xr:uid="{00000000-0005-0000-0000-0000397D0000}"/>
    <cellStyle name="Percent 6 16 37" xfId="32060" xr:uid="{00000000-0005-0000-0000-00003A7D0000}"/>
    <cellStyle name="Percent 6 16 37 2" xfId="32061" xr:uid="{00000000-0005-0000-0000-00003B7D0000}"/>
    <cellStyle name="Percent 6 16 38" xfId="32062" xr:uid="{00000000-0005-0000-0000-00003C7D0000}"/>
    <cellStyle name="Percent 6 16 38 2" xfId="32063" xr:uid="{00000000-0005-0000-0000-00003D7D0000}"/>
    <cellStyle name="Percent 6 16 39" xfId="32064" xr:uid="{00000000-0005-0000-0000-00003E7D0000}"/>
    <cellStyle name="Percent 6 16 4" xfId="32065" xr:uid="{00000000-0005-0000-0000-00003F7D0000}"/>
    <cellStyle name="Percent 6 16 4 2" xfId="32066" xr:uid="{00000000-0005-0000-0000-0000407D0000}"/>
    <cellStyle name="Percent 6 16 5" xfId="32067" xr:uid="{00000000-0005-0000-0000-0000417D0000}"/>
    <cellStyle name="Percent 6 16 5 2" xfId="32068" xr:uid="{00000000-0005-0000-0000-0000427D0000}"/>
    <cellStyle name="Percent 6 16 6" xfId="32069" xr:uid="{00000000-0005-0000-0000-0000437D0000}"/>
    <cellStyle name="Percent 6 16 6 2" xfId="32070" xr:uid="{00000000-0005-0000-0000-0000447D0000}"/>
    <cellStyle name="Percent 6 16 7" xfId="32071" xr:uid="{00000000-0005-0000-0000-0000457D0000}"/>
    <cellStyle name="Percent 6 16 7 2" xfId="32072" xr:uid="{00000000-0005-0000-0000-0000467D0000}"/>
    <cellStyle name="Percent 6 16 8" xfId="32073" xr:uid="{00000000-0005-0000-0000-0000477D0000}"/>
    <cellStyle name="Percent 6 16 8 2" xfId="32074" xr:uid="{00000000-0005-0000-0000-0000487D0000}"/>
    <cellStyle name="Percent 6 16 9" xfId="32075" xr:uid="{00000000-0005-0000-0000-0000497D0000}"/>
    <cellStyle name="Percent 6 16 9 2" xfId="32076" xr:uid="{00000000-0005-0000-0000-00004A7D0000}"/>
    <cellStyle name="Percent 6 17" xfId="32077" xr:uid="{00000000-0005-0000-0000-00004B7D0000}"/>
    <cellStyle name="Percent 6 17 10" xfId="32078" xr:uid="{00000000-0005-0000-0000-00004C7D0000}"/>
    <cellStyle name="Percent 6 17 10 2" xfId="32079" xr:uid="{00000000-0005-0000-0000-00004D7D0000}"/>
    <cellStyle name="Percent 6 17 11" xfId="32080" xr:uid="{00000000-0005-0000-0000-00004E7D0000}"/>
    <cellStyle name="Percent 6 17 11 2" xfId="32081" xr:uid="{00000000-0005-0000-0000-00004F7D0000}"/>
    <cellStyle name="Percent 6 17 12" xfId="32082" xr:uid="{00000000-0005-0000-0000-0000507D0000}"/>
    <cellStyle name="Percent 6 17 12 2" xfId="32083" xr:uid="{00000000-0005-0000-0000-0000517D0000}"/>
    <cellStyle name="Percent 6 17 13" xfId="32084" xr:uid="{00000000-0005-0000-0000-0000527D0000}"/>
    <cellStyle name="Percent 6 17 13 2" xfId="32085" xr:uid="{00000000-0005-0000-0000-0000537D0000}"/>
    <cellStyle name="Percent 6 17 14" xfId="32086" xr:uid="{00000000-0005-0000-0000-0000547D0000}"/>
    <cellStyle name="Percent 6 17 14 2" xfId="32087" xr:uid="{00000000-0005-0000-0000-0000557D0000}"/>
    <cellStyle name="Percent 6 17 15" xfId="32088" xr:uid="{00000000-0005-0000-0000-0000567D0000}"/>
    <cellStyle name="Percent 6 17 15 2" xfId="32089" xr:uid="{00000000-0005-0000-0000-0000577D0000}"/>
    <cellStyle name="Percent 6 17 16" xfId="32090" xr:uid="{00000000-0005-0000-0000-0000587D0000}"/>
    <cellStyle name="Percent 6 17 16 2" xfId="32091" xr:uid="{00000000-0005-0000-0000-0000597D0000}"/>
    <cellStyle name="Percent 6 17 17" xfId="32092" xr:uid="{00000000-0005-0000-0000-00005A7D0000}"/>
    <cellStyle name="Percent 6 17 17 2" xfId="32093" xr:uid="{00000000-0005-0000-0000-00005B7D0000}"/>
    <cellStyle name="Percent 6 17 18" xfId="32094" xr:uid="{00000000-0005-0000-0000-00005C7D0000}"/>
    <cellStyle name="Percent 6 17 18 2" xfId="32095" xr:uid="{00000000-0005-0000-0000-00005D7D0000}"/>
    <cellStyle name="Percent 6 17 19" xfId="32096" xr:uid="{00000000-0005-0000-0000-00005E7D0000}"/>
    <cellStyle name="Percent 6 17 19 2" xfId="32097" xr:uid="{00000000-0005-0000-0000-00005F7D0000}"/>
    <cellStyle name="Percent 6 17 2" xfId="32098" xr:uid="{00000000-0005-0000-0000-0000607D0000}"/>
    <cellStyle name="Percent 6 17 2 2" xfId="32099" xr:uid="{00000000-0005-0000-0000-0000617D0000}"/>
    <cellStyle name="Percent 6 17 20" xfId="32100" xr:uid="{00000000-0005-0000-0000-0000627D0000}"/>
    <cellStyle name="Percent 6 17 20 2" xfId="32101" xr:uid="{00000000-0005-0000-0000-0000637D0000}"/>
    <cellStyle name="Percent 6 17 21" xfId="32102" xr:uid="{00000000-0005-0000-0000-0000647D0000}"/>
    <cellStyle name="Percent 6 17 21 2" xfId="32103" xr:uid="{00000000-0005-0000-0000-0000657D0000}"/>
    <cellStyle name="Percent 6 17 22" xfId="32104" xr:uid="{00000000-0005-0000-0000-0000667D0000}"/>
    <cellStyle name="Percent 6 17 22 2" xfId="32105" xr:uid="{00000000-0005-0000-0000-0000677D0000}"/>
    <cellStyle name="Percent 6 17 23" xfId="32106" xr:uid="{00000000-0005-0000-0000-0000687D0000}"/>
    <cellStyle name="Percent 6 17 23 2" xfId="32107" xr:uid="{00000000-0005-0000-0000-0000697D0000}"/>
    <cellStyle name="Percent 6 17 24" xfId="32108" xr:uid="{00000000-0005-0000-0000-00006A7D0000}"/>
    <cellStyle name="Percent 6 17 24 2" xfId="32109" xr:uid="{00000000-0005-0000-0000-00006B7D0000}"/>
    <cellStyle name="Percent 6 17 25" xfId="32110" xr:uid="{00000000-0005-0000-0000-00006C7D0000}"/>
    <cellStyle name="Percent 6 17 25 2" xfId="32111" xr:uid="{00000000-0005-0000-0000-00006D7D0000}"/>
    <cellStyle name="Percent 6 17 26" xfId="32112" xr:uid="{00000000-0005-0000-0000-00006E7D0000}"/>
    <cellStyle name="Percent 6 17 26 2" xfId="32113" xr:uid="{00000000-0005-0000-0000-00006F7D0000}"/>
    <cellStyle name="Percent 6 17 27" xfId="32114" xr:uid="{00000000-0005-0000-0000-0000707D0000}"/>
    <cellStyle name="Percent 6 17 27 2" xfId="32115" xr:uid="{00000000-0005-0000-0000-0000717D0000}"/>
    <cellStyle name="Percent 6 17 28" xfId="32116" xr:uid="{00000000-0005-0000-0000-0000727D0000}"/>
    <cellStyle name="Percent 6 17 28 2" xfId="32117" xr:uid="{00000000-0005-0000-0000-0000737D0000}"/>
    <cellStyle name="Percent 6 17 29" xfId="32118" xr:uid="{00000000-0005-0000-0000-0000747D0000}"/>
    <cellStyle name="Percent 6 17 29 2" xfId="32119" xr:uid="{00000000-0005-0000-0000-0000757D0000}"/>
    <cellStyle name="Percent 6 17 3" xfId="32120" xr:uid="{00000000-0005-0000-0000-0000767D0000}"/>
    <cellStyle name="Percent 6 17 3 2" xfId="32121" xr:uid="{00000000-0005-0000-0000-0000777D0000}"/>
    <cellStyle name="Percent 6 17 30" xfId="32122" xr:uid="{00000000-0005-0000-0000-0000787D0000}"/>
    <cellStyle name="Percent 6 17 30 2" xfId="32123" xr:uid="{00000000-0005-0000-0000-0000797D0000}"/>
    <cellStyle name="Percent 6 17 31" xfId="32124" xr:uid="{00000000-0005-0000-0000-00007A7D0000}"/>
    <cellStyle name="Percent 6 17 31 2" xfId="32125" xr:uid="{00000000-0005-0000-0000-00007B7D0000}"/>
    <cellStyle name="Percent 6 17 32" xfId="32126" xr:uid="{00000000-0005-0000-0000-00007C7D0000}"/>
    <cellStyle name="Percent 6 17 32 2" xfId="32127" xr:uid="{00000000-0005-0000-0000-00007D7D0000}"/>
    <cellStyle name="Percent 6 17 33" xfId="32128" xr:uid="{00000000-0005-0000-0000-00007E7D0000}"/>
    <cellStyle name="Percent 6 17 33 2" xfId="32129" xr:uid="{00000000-0005-0000-0000-00007F7D0000}"/>
    <cellStyle name="Percent 6 17 34" xfId="32130" xr:uid="{00000000-0005-0000-0000-0000807D0000}"/>
    <cellStyle name="Percent 6 17 34 2" xfId="32131" xr:uid="{00000000-0005-0000-0000-0000817D0000}"/>
    <cellStyle name="Percent 6 17 35" xfId="32132" xr:uid="{00000000-0005-0000-0000-0000827D0000}"/>
    <cellStyle name="Percent 6 17 35 2" xfId="32133" xr:uid="{00000000-0005-0000-0000-0000837D0000}"/>
    <cellStyle name="Percent 6 17 36" xfId="32134" xr:uid="{00000000-0005-0000-0000-0000847D0000}"/>
    <cellStyle name="Percent 6 17 36 2" xfId="32135" xr:uid="{00000000-0005-0000-0000-0000857D0000}"/>
    <cellStyle name="Percent 6 17 37" xfId="32136" xr:uid="{00000000-0005-0000-0000-0000867D0000}"/>
    <cellStyle name="Percent 6 17 37 2" xfId="32137" xr:uid="{00000000-0005-0000-0000-0000877D0000}"/>
    <cellStyle name="Percent 6 17 38" xfId="32138" xr:uid="{00000000-0005-0000-0000-0000887D0000}"/>
    <cellStyle name="Percent 6 17 38 2" xfId="32139" xr:uid="{00000000-0005-0000-0000-0000897D0000}"/>
    <cellStyle name="Percent 6 17 39" xfId="32140" xr:uid="{00000000-0005-0000-0000-00008A7D0000}"/>
    <cellStyle name="Percent 6 17 4" xfId="32141" xr:uid="{00000000-0005-0000-0000-00008B7D0000}"/>
    <cellStyle name="Percent 6 17 4 2" xfId="32142" xr:uid="{00000000-0005-0000-0000-00008C7D0000}"/>
    <cellStyle name="Percent 6 17 5" xfId="32143" xr:uid="{00000000-0005-0000-0000-00008D7D0000}"/>
    <cellStyle name="Percent 6 17 5 2" xfId="32144" xr:uid="{00000000-0005-0000-0000-00008E7D0000}"/>
    <cellStyle name="Percent 6 17 6" xfId="32145" xr:uid="{00000000-0005-0000-0000-00008F7D0000}"/>
    <cellStyle name="Percent 6 17 6 2" xfId="32146" xr:uid="{00000000-0005-0000-0000-0000907D0000}"/>
    <cellStyle name="Percent 6 17 7" xfId="32147" xr:uid="{00000000-0005-0000-0000-0000917D0000}"/>
    <cellStyle name="Percent 6 17 7 2" xfId="32148" xr:uid="{00000000-0005-0000-0000-0000927D0000}"/>
    <cellStyle name="Percent 6 17 8" xfId="32149" xr:uid="{00000000-0005-0000-0000-0000937D0000}"/>
    <cellStyle name="Percent 6 17 8 2" xfId="32150" xr:uid="{00000000-0005-0000-0000-0000947D0000}"/>
    <cellStyle name="Percent 6 17 9" xfId="32151" xr:uid="{00000000-0005-0000-0000-0000957D0000}"/>
    <cellStyle name="Percent 6 17 9 2" xfId="32152" xr:uid="{00000000-0005-0000-0000-0000967D0000}"/>
    <cellStyle name="Percent 6 18" xfId="32153" xr:uid="{00000000-0005-0000-0000-0000977D0000}"/>
    <cellStyle name="Percent 6 18 10" xfId="32154" xr:uid="{00000000-0005-0000-0000-0000987D0000}"/>
    <cellStyle name="Percent 6 18 10 2" xfId="32155" xr:uid="{00000000-0005-0000-0000-0000997D0000}"/>
    <cellStyle name="Percent 6 18 11" xfId="32156" xr:uid="{00000000-0005-0000-0000-00009A7D0000}"/>
    <cellStyle name="Percent 6 18 11 2" xfId="32157" xr:uid="{00000000-0005-0000-0000-00009B7D0000}"/>
    <cellStyle name="Percent 6 18 12" xfId="32158" xr:uid="{00000000-0005-0000-0000-00009C7D0000}"/>
    <cellStyle name="Percent 6 18 12 2" xfId="32159" xr:uid="{00000000-0005-0000-0000-00009D7D0000}"/>
    <cellStyle name="Percent 6 18 13" xfId="32160" xr:uid="{00000000-0005-0000-0000-00009E7D0000}"/>
    <cellStyle name="Percent 6 18 13 2" xfId="32161" xr:uid="{00000000-0005-0000-0000-00009F7D0000}"/>
    <cellStyle name="Percent 6 18 14" xfId="32162" xr:uid="{00000000-0005-0000-0000-0000A07D0000}"/>
    <cellStyle name="Percent 6 18 14 2" xfId="32163" xr:uid="{00000000-0005-0000-0000-0000A17D0000}"/>
    <cellStyle name="Percent 6 18 15" xfId="32164" xr:uid="{00000000-0005-0000-0000-0000A27D0000}"/>
    <cellStyle name="Percent 6 18 15 2" xfId="32165" xr:uid="{00000000-0005-0000-0000-0000A37D0000}"/>
    <cellStyle name="Percent 6 18 16" xfId="32166" xr:uid="{00000000-0005-0000-0000-0000A47D0000}"/>
    <cellStyle name="Percent 6 18 16 2" xfId="32167" xr:uid="{00000000-0005-0000-0000-0000A57D0000}"/>
    <cellStyle name="Percent 6 18 17" xfId="32168" xr:uid="{00000000-0005-0000-0000-0000A67D0000}"/>
    <cellStyle name="Percent 6 18 17 2" xfId="32169" xr:uid="{00000000-0005-0000-0000-0000A77D0000}"/>
    <cellStyle name="Percent 6 18 18" xfId="32170" xr:uid="{00000000-0005-0000-0000-0000A87D0000}"/>
    <cellStyle name="Percent 6 18 18 2" xfId="32171" xr:uid="{00000000-0005-0000-0000-0000A97D0000}"/>
    <cellStyle name="Percent 6 18 19" xfId="32172" xr:uid="{00000000-0005-0000-0000-0000AA7D0000}"/>
    <cellStyle name="Percent 6 18 19 2" xfId="32173" xr:uid="{00000000-0005-0000-0000-0000AB7D0000}"/>
    <cellStyle name="Percent 6 18 2" xfId="32174" xr:uid="{00000000-0005-0000-0000-0000AC7D0000}"/>
    <cellStyle name="Percent 6 18 2 2" xfId="32175" xr:uid="{00000000-0005-0000-0000-0000AD7D0000}"/>
    <cellStyle name="Percent 6 18 20" xfId="32176" xr:uid="{00000000-0005-0000-0000-0000AE7D0000}"/>
    <cellStyle name="Percent 6 18 20 2" xfId="32177" xr:uid="{00000000-0005-0000-0000-0000AF7D0000}"/>
    <cellStyle name="Percent 6 18 21" xfId="32178" xr:uid="{00000000-0005-0000-0000-0000B07D0000}"/>
    <cellStyle name="Percent 6 18 21 2" xfId="32179" xr:uid="{00000000-0005-0000-0000-0000B17D0000}"/>
    <cellStyle name="Percent 6 18 22" xfId="32180" xr:uid="{00000000-0005-0000-0000-0000B27D0000}"/>
    <cellStyle name="Percent 6 18 22 2" xfId="32181" xr:uid="{00000000-0005-0000-0000-0000B37D0000}"/>
    <cellStyle name="Percent 6 18 23" xfId="32182" xr:uid="{00000000-0005-0000-0000-0000B47D0000}"/>
    <cellStyle name="Percent 6 18 23 2" xfId="32183" xr:uid="{00000000-0005-0000-0000-0000B57D0000}"/>
    <cellStyle name="Percent 6 18 24" xfId="32184" xr:uid="{00000000-0005-0000-0000-0000B67D0000}"/>
    <cellStyle name="Percent 6 18 24 2" xfId="32185" xr:uid="{00000000-0005-0000-0000-0000B77D0000}"/>
    <cellStyle name="Percent 6 18 25" xfId="32186" xr:uid="{00000000-0005-0000-0000-0000B87D0000}"/>
    <cellStyle name="Percent 6 18 25 2" xfId="32187" xr:uid="{00000000-0005-0000-0000-0000B97D0000}"/>
    <cellStyle name="Percent 6 18 26" xfId="32188" xr:uid="{00000000-0005-0000-0000-0000BA7D0000}"/>
    <cellStyle name="Percent 6 18 26 2" xfId="32189" xr:uid="{00000000-0005-0000-0000-0000BB7D0000}"/>
    <cellStyle name="Percent 6 18 27" xfId="32190" xr:uid="{00000000-0005-0000-0000-0000BC7D0000}"/>
    <cellStyle name="Percent 6 18 27 2" xfId="32191" xr:uid="{00000000-0005-0000-0000-0000BD7D0000}"/>
    <cellStyle name="Percent 6 18 28" xfId="32192" xr:uid="{00000000-0005-0000-0000-0000BE7D0000}"/>
    <cellStyle name="Percent 6 18 28 2" xfId="32193" xr:uid="{00000000-0005-0000-0000-0000BF7D0000}"/>
    <cellStyle name="Percent 6 18 29" xfId="32194" xr:uid="{00000000-0005-0000-0000-0000C07D0000}"/>
    <cellStyle name="Percent 6 18 29 2" xfId="32195" xr:uid="{00000000-0005-0000-0000-0000C17D0000}"/>
    <cellStyle name="Percent 6 18 3" xfId="32196" xr:uid="{00000000-0005-0000-0000-0000C27D0000}"/>
    <cellStyle name="Percent 6 18 3 2" xfId="32197" xr:uid="{00000000-0005-0000-0000-0000C37D0000}"/>
    <cellStyle name="Percent 6 18 30" xfId="32198" xr:uid="{00000000-0005-0000-0000-0000C47D0000}"/>
    <cellStyle name="Percent 6 18 30 2" xfId="32199" xr:uid="{00000000-0005-0000-0000-0000C57D0000}"/>
    <cellStyle name="Percent 6 18 31" xfId="32200" xr:uid="{00000000-0005-0000-0000-0000C67D0000}"/>
    <cellStyle name="Percent 6 18 31 2" xfId="32201" xr:uid="{00000000-0005-0000-0000-0000C77D0000}"/>
    <cellStyle name="Percent 6 18 32" xfId="32202" xr:uid="{00000000-0005-0000-0000-0000C87D0000}"/>
    <cellStyle name="Percent 6 18 32 2" xfId="32203" xr:uid="{00000000-0005-0000-0000-0000C97D0000}"/>
    <cellStyle name="Percent 6 18 33" xfId="32204" xr:uid="{00000000-0005-0000-0000-0000CA7D0000}"/>
    <cellStyle name="Percent 6 18 33 2" xfId="32205" xr:uid="{00000000-0005-0000-0000-0000CB7D0000}"/>
    <cellStyle name="Percent 6 18 34" xfId="32206" xr:uid="{00000000-0005-0000-0000-0000CC7D0000}"/>
    <cellStyle name="Percent 6 18 34 2" xfId="32207" xr:uid="{00000000-0005-0000-0000-0000CD7D0000}"/>
    <cellStyle name="Percent 6 18 35" xfId="32208" xr:uid="{00000000-0005-0000-0000-0000CE7D0000}"/>
    <cellStyle name="Percent 6 18 35 2" xfId="32209" xr:uid="{00000000-0005-0000-0000-0000CF7D0000}"/>
    <cellStyle name="Percent 6 18 36" xfId="32210" xr:uid="{00000000-0005-0000-0000-0000D07D0000}"/>
    <cellStyle name="Percent 6 18 36 2" xfId="32211" xr:uid="{00000000-0005-0000-0000-0000D17D0000}"/>
    <cellStyle name="Percent 6 18 37" xfId="32212" xr:uid="{00000000-0005-0000-0000-0000D27D0000}"/>
    <cellStyle name="Percent 6 18 37 2" xfId="32213" xr:uid="{00000000-0005-0000-0000-0000D37D0000}"/>
    <cellStyle name="Percent 6 18 38" xfId="32214" xr:uid="{00000000-0005-0000-0000-0000D47D0000}"/>
    <cellStyle name="Percent 6 18 38 2" xfId="32215" xr:uid="{00000000-0005-0000-0000-0000D57D0000}"/>
    <cellStyle name="Percent 6 18 39" xfId="32216" xr:uid="{00000000-0005-0000-0000-0000D67D0000}"/>
    <cellStyle name="Percent 6 18 4" xfId="32217" xr:uid="{00000000-0005-0000-0000-0000D77D0000}"/>
    <cellStyle name="Percent 6 18 4 2" xfId="32218" xr:uid="{00000000-0005-0000-0000-0000D87D0000}"/>
    <cellStyle name="Percent 6 18 5" xfId="32219" xr:uid="{00000000-0005-0000-0000-0000D97D0000}"/>
    <cellStyle name="Percent 6 18 5 2" xfId="32220" xr:uid="{00000000-0005-0000-0000-0000DA7D0000}"/>
    <cellStyle name="Percent 6 18 6" xfId="32221" xr:uid="{00000000-0005-0000-0000-0000DB7D0000}"/>
    <cellStyle name="Percent 6 18 6 2" xfId="32222" xr:uid="{00000000-0005-0000-0000-0000DC7D0000}"/>
    <cellStyle name="Percent 6 18 7" xfId="32223" xr:uid="{00000000-0005-0000-0000-0000DD7D0000}"/>
    <cellStyle name="Percent 6 18 7 2" xfId="32224" xr:uid="{00000000-0005-0000-0000-0000DE7D0000}"/>
    <cellStyle name="Percent 6 18 8" xfId="32225" xr:uid="{00000000-0005-0000-0000-0000DF7D0000}"/>
    <cellStyle name="Percent 6 18 8 2" xfId="32226" xr:uid="{00000000-0005-0000-0000-0000E07D0000}"/>
    <cellStyle name="Percent 6 18 9" xfId="32227" xr:uid="{00000000-0005-0000-0000-0000E17D0000}"/>
    <cellStyle name="Percent 6 18 9 2" xfId="32228" xr:uid="{00000000-0005-0000-0000-0000E27D0000}"/>
    <cellStyle name="Percent 6 19" xfId="32229" xr:uid="{00000000-0005-0000-0000-0000E37D0000}"/>
    <cellStyle name="Percent 6 19 10" xfId="32230" xr:uid="{00000000-0005-0000-0000-0000E47D0000}"/>
    <cellStyle name="Percent 6 19 10 2" xfId="32231" xr:uid="{00000000-0005-0000-0000-0000E57D0000}"/>
    <cellStyle name="Percent 6 19 11" xfId="32232" xr:uid="{00000000-0005-0000-0000-0000E67D0000}"/>
    <cellStyle name="Percent 6 19 11 2" xfId="32233" xr:uid="{00000000-0005-0000-0000-0000E77D0000}"/>
    <cellStyle name="Percent 6 19 12" xfId="32234" xr:uid="{00000000-0005-0000-0000-0000E87D0000}"/>
    <cellStyle name="Percent 6 19 12 2" xfId="32235" xr:uid="{00000000-0005-0000-0000-0000E97D0000}"/>
    <cellStyle name="Percent 6 19 13" xfId="32236" xr:uid="{00000000-0005-0000-0000-0000EA7D0000}"/>
    <cellStyle name="Percent 6 19 13 2" xfId="32237" xr:uid="{00000000-0005-0000-0000-0000EB7D0000}"/>
    <cellStyle name="Percent 6 19 14" xfId="32238" xr:uid="{00000000-0005-0000-0000-0000EC7D0000}"/>
    <cellStyle name="Percent 6 19 14 2" xfId="32239" xr:uid="{00000000-0005-0000-0000-0000ED7D0000}"/>
    <cellStyle name="Percent 6 19 15" xfId="32240" xr:uid="{00000000-0005-0000-0000-0000EE7D0000}"/>
    <cellStyle name="Percent 6 19 15 2" xfId="32241" xr:uid="{00000000-0005-0000-0000-0000EF7D0000}"/>
    <cellStyle name="Percent 6 19 16" xfId="32242" xr:uid="{00000000-0005-0000-0000-0000F07D0000}"/>
    <cellStyle name="Percent 6 19 16 2" xfId="32243" xr:uid="{00000000-0005-0000-0000-0000F17D0000}"/>
    <cellStyle name="Percent 6 19 17" xfId="32244" xr:uid="{00000000-0005-0000-0000-0000F27D0000}"/>
    <cellStyle name="Percent 6 19 17 2" xfId="32245" xr:uid="{00000000-0005-0000-0000-0000F37D0000}"/>
    <cellStyle name="Percent 6 19 18" xfId="32246" xr:uid="{00000000-0005-0000-0000-0000F47D0000}"/>
    <cellStyle name="Percent 6 19 18 2" xfId="32247" xr:uid="{00000000-0005-0000-0000-0000F57D0000}"/>
    <cellStyle name="Percent 6 19 19" xfId="32248" xr:uid="{00000000-0005-0000-0000-0000F67D0000}"/>
    <cellStyle name="Percent 6 19 19 2" xfId="32249" xr:uid="{00000000-0005-0000-0000-0000F77D0000}"/>
    <cellStyle name="Percent 6 19 2" xfId="32250" xr:uid="{00000000-0005-0000-0000-0000F87D0000}"/>
    <cellStyle name="Percent 6 19 2 2" xfId="32251" xr:uid="{00000000-0005-0000-0000-0000F97D0000}"/>
    <cellStyle name="Percent 6 19 20" xfId="32252" xr:uid="{00000000-0005-0000-0000-0000FA7D0000}"/>
    <cellStyle name="Percent 6 19 20 2" xfId="32253" xr:uid="{00000000-0005-0000-0000-0000FB7D0000}"/>
    <cellStyle name="Percent 6 19 21" xfId="32254" xr:uid="{00000000-0005-0000-0000-0000FC7D0000}"/>
    <cellStyle name="Percent 6 19 21 2" xfId="32255" xr:uid="{00000000-0005-0000-0000-0000FD7D0000}"/>
    <cellStyle name="Percent 6 19 22" xfId="32256" xr:uid="{00000000-0005-0000-0000-0000FE7D0000}"/>
    <cellStyle name="Percent 6 19 22 2" xfId="32257" xr:uid="{00000000-0005-0000-0000-0000FF7D0000}"/>
    <cellStyle name="Percent 6 19 23" xfId="32258" xr:uid="{00000000-0005-0000-0000-0000007E0000}"/>
    <cellStyle name="Percent 6 19 23 2" xfId="32259" xr:uid="{00000000-0005-0000-0000-0000017E0000}"/>
    <cellStyle name="Percent 6 19 24" xfId="32260" xr:uid="{00000000-0005-0000-0000-0000027E0000}"/>
    <cellStyle name="Percent 6 19 24 2" xfId="32261" xr:uid="{00000000-0005-0000-0000-0000037E0000}"/>
    <cellStyle name="Percent 6 19 25" xfId="32262" xr:uid="{00000000-0005-0000-0000-0000047E0000}"/>
    <cellStyle name="Percent 6 19 25 2" xfId="32263" xr:uid="{00000000-0005-0000-0000-0000057E0000}"/>
    <cellStyle name="Percent 6 19 26" xfId="32264" xr:uid="{00000000-0005-0000-0000-0000067E0000}"/>
    <cellStyle name="Percent 6 19 26 2" xfId="32265" xr:uid="{00000000-0005-0000-0000-0000077E0000}"/>
    <cellStyle name="Percent 6 19 27" xfId="32266" xr:uid="{00000000-0005-0000-0000-0000087E0000}"/>
    <cellStyle name="Percent 6 19 27 2" xfId="32267" xr:uid="{00000000-0005-0000-0000-0000097E0000}"/>
    <cellStyle name="Percent 6 19 28" xfId="32268" xr:uid="{00000000-0005-0000-0000-00000A7E0000}"/>
    <cellStyle name="Percent 6 19 28 2" xfId="32269" xr:uid="{00000000-0005-0000-0000-00000B7E0000}"/>
    <cellStyle name="Percent 6 19 29" xfId="32270" xr:uid="{00000000-0005-0000-0000-00000C7E0000}"/>
    <cellStyle name="Percent 6 19 29 2" xfId="32271" xr:uid="{00000000-0005-0000-0000-00000D7E0000}"/>
    <cellStyle name="Percent 6 19 3" xfId="32272" xr:uid="{00000000-0005-0000-0000-00000E7E0000}"/>
    <cellStyle name="Percent 6 19 3 2" xfId="32273" xr:uid="{00000000-0005-0000-0000-00000F7E0000}"/>
    <cellStyle name="Percent 6 19 30" xfId="32274" xr:uid="{00000000-0005-0000-0000-0000107E0000}"/>
    <cellStyle name="Percent 6 19 30 2" xfId="32275" xr:uid="{00000000-0005-0000-0000-0000117E0000}"/>
    <cellStyle name="Percent 6 19 31" xfId="32276" xr:uid="{00000000-0005-0000-0000-0000127E0000}"/>
    <cellStyle name="Percent 6 19 31 2" xfId="32277" xr:uid="{00000000-0005-0000-0000-0000137E0000}"/>
    <cellStyle name="Percent 6 19 32" xfId="32278" xr:uid="{00000000-0005-0000-0000-0000147E0000}"/>
    <cellStyle name="Percent 6 19 32 2" xfId="32279" xr:uid="{00000000-0005-0000-0000-0000157E0000}"/>
    <cellStyle name="Percent 6 19 33" xfId="32280" xr:uid="{00000000-0005-0000-0000-0000167E0000}"/>
    <cellStyle name="Percent 6 19 33 2" xfId="32281" xr:uid="{00000000-0005-0000-0000-0000177E0000}"/>
    <cellStyle name="Percent 6 19 34" xfId="32282" xr:uid="{00000000-0005-0000-0000-0000187E0000}"/>
    <cellStyle name="Percent 6 19 34 2" xfId="32283" xr:uid="{00000000-0005-0000-0000-0000197E0000}"/>
    <cellStyle name="Percent 6 19 35" xfId="32284" xr:uid="{00000000-0005-0000-0000-00001A7E0000}"/>
    <cellStyle name="Percent 6 19 35 2" xfId="32285" xr:uid="{00000000-0005-0000-0000-00001B7E0000}"/>
    <cellStyle name="Percent 6 19 36" xfId="32286" xr:uid="{00000000-0005-0000-0000-00001C7E0000}"/>
    <cellStyle name="Percent 6 19 36 2" xfId="32287" xr:uid="{00000000-0005-0000-0000-00001D7E0000}"/>
    <cellStyle name="Percent 6 19 37" xfId="32288" xr:uid="{00000000-0005-0000-0000-00001E7E0000}"/>
    <cellStyle name="Percent 6 19 37 2" xfId="32289" xr:uid="{00000000-0005-0000-0000-00001F7E0000}"/>
    <cellStyle name="Percent 6 19 38" xfId="32290" xr:uid="{00000000-0005-0000-0000-0000207E0000}"/>
    <cellStyle name="Percent 6 19 38 2" xfId="32291" xr:uid="{00000000-0005-0000-0000-0000217E0000}"/>
    <cellStyle name="Percent 6 19 39" xfId="32292" xr:uid="{00000000-0005-0000-0000-0000227E0000}"/>
    <cellStyle name="Percent 6 19 4" xfId="32293" xr:uid="{00000000-0005-0000-0000-0000237E0000}"/>
    <cellStyle name="Percent 6 19 4 2" xfId="32294" xr:uid="{00000000-0005-0000-0000-0000247E0000}"/>
    <cellStyle name="Percent 6 19 5" xfId="32295" xr:uid="{00000000-0005-0000-0000-0000257E0000}"/>
    <cellStyle name="Percent 6 19 5 2" xfId="32296" xr:uid="{00000000-0005-0000-0000-0000267E0000}"/>
    <cellStyle name="Percent 6 19 6" xfId="32297" xr:uid="{00000000-0005-0000-0000-0000277E0000}"/>
    <cellStyle name="Percent 6 19 6 2" xfId="32298" xr:uid="{00000000-0005-0000-0000-0000287E0000}"/>
    <cellStyle name="Percent 6 19 7" xfId="32299" xr:uid="{00000000-0005-0000-0000-0000297E0000}"/>
    <cellStyle name="Percent 6 19 7 2" xfId="32300" xr:uid="{00000000-0005-0000-0000-00002A7E0000}"/>
    <cellStyle name="Percent 6 19 8" xfId="32301" xr:uid="{00000000-0005-0000-0000-00002B7E0000}"/>
    <cellStyle name="Percent 6 19 8 2" xfId="32302" xr:uid="{00000000-0005-0000-0000-00002C7E0000}"/>
    <cellStyle name="Percent 6 19 9" xfId="32303" xr:uid="{00000000-0005-0000-0000-00002D7E0000}"/>
    <cellStyle name="Percent 6 19 9 2" xfId="32304" xr:uid="{00000000-0005-0000-0000-00002E7E0000}"/>
    <cellStyle name="Percent 6 2" xfId="32305" xr:uid="{00000000-0005-0000-0000-00002F7E0000}"/>
    <cellStyle name="Percent 6 2 10" xfId="32306" xr:uid="{00000000-0005-0000-0000-0000307E0000}"/>
    <cellStyle name="Percent 6 2 10 2" xfId="32307" xr:uid="{00000000-0005-0000-0000-0000317E0000}"/>
    <cellStyle name="Percent 6 2 11" xfId="32308" xr:uid="{00000000-0005-0000-0000-0000327E0000}"/>
    <cellStyle name="Percent 6 2 11 2" xfId="32309" xr:uid="{00000000-0005-0000-0000-0000337E0000}"/>
    <cellStyle name="Percent 6 2 12" xfId="32310" xr:uid="{00000000-0005-0000-0000-0000347E0000}"/>
    <cellStyle name="Percent 6 2 12 2" xfId="32311" xr:uid="{00000000-0005-0000-0000-0000357E0000}"/>
    <cellStyle name="Percent 6 2 13" xfId="32312" xr:uid="{00000000-0005-0000-0000-0000367E0000}"/>
    <cellStyle name="Percent 6 2 13 2" xfId="32313" xr:uid="{00000000-0005-0000-0000-0000377E0000}"/>
    <cellStyle name="Percent 6 2 14" xfId="32314" xr:uid="{00000000-0005-0000-0000-0000387E0000}"/>
    <cellStyle name="Percent 6 2 14 2" xfId="32315" xr:uid="{00000000-0005-0000-0000-0000397E0000}"/>
    <cellStyle name="Percent 6 2 15" xfId="32316" xr:uid="{00000000-0005-0000-0000-00003A7E0000}"/>
    <cellStyle name="Percent 6 2 15 2" xfId="32317" xr:uid="{00000000-0005-0000-0000-00003B7E0000}"/>
    <cellStyle name="Percent 6 2 16" xfId="32318" xr:uid="{00000000-0005-0000-0000-00003C7E0000}"/>
    <cellStyle name="Percent 6 2 16 2" xfId="32319" xr:uid="{00000000-0005-0000-0000-00003D7E0000}"/>
    <cellStyle name="Percent 6 2 17" xfId="32320" xr:uid="{00000000-0005-0000-0000-00003E7E0000}"/>
    <cellStyle name="Percent 6 2 17 2" xfId="32321" xr:uid="{00000000-0005-0000-0000-00003F7E0000}"/>
    <cellStyle name="Percent 6 2 18" xfId="32322" xr:uid="{00000000-0005-0000-0000-0000407E0000}"/>
    <cellStyle name="Percent 6 2 18 2" xfId="32323" xr:uid="{00000000-0005-0000-0000-0000417E0000}"/>
    <cellStyle name="Percent 6 2 19" xfId="32324" xr:uid="{00000000-0005-0000-0000-0000427E0000}"/>
    <cellStyle name="Percent 6 2 19 2" xfId="32325" xr:uid="{00000000-0005-0000-0000-0000437E0000}"/>
    <cellStyle name="Percent 6 2 2" xfId="32326" xr:uid="{00000000-0005-0000-0000-0000447E0000}"/>
    <cellStyle name="Percent 6 2 2 2" xfId="32327" xr:uid="{00000000-0005-0000-0000-0000457E0000}"/>
    <cellStyle name="Percent 6 2 20" xfId="32328" xr:uid="{00000000-0005-0000-0000-0000467E0000}"/>
    <cellStyle name="Percent 6 2 20 2" xfId="32329" xr:uid="{00000000-0005-0000-0000-0000477E0000}"/>
    <cellStyle name="Percent 6 2 21" xfId="32330" xr:uid="{00000000-0005-0000-0000-0000487E0000}"/>
    <cellStyle name="Percent 6 2 21 2" xfId="32331" xr:uid="{00000000-0005-0000-0000-0000497E0000}"/>
    <cellStyle name="Percent 6 2 22" xfId="32332" xr:uid="{00000000-0005-0000-0000-00004A7E0000}"/>
    <cellStyle name="Percent 6 2 22 2" xfId="32333" xr:uid="{00000000-0005-0000-0000-00004B7E0000}"/>
    <cellStyle name="Percent 6 2 23" xfId="32334" xr:uid="{00000000-0005-0000-0000-00004C7E0000}"/>
    <cellStyle name="Percent 6 2 23 2" xfId="32335" xr:uid="{00000000-0005-0000-0000-00004D7E0000}"/>
    <cellStyle name="Percent 6 2 24" xfId="32336" xr:uid="{00000000-0005-0000-0000-00004E7E0000}"/>
    <cellStyle name="Percent 6 2 24 2" xfId="32337" xr:uid="{00000000-0005-0000-0000-00004F7E0000}"/>
    <cellStyle name="Percent 6 2 25" xfId="32338" xr:uid="{00000000-0005-0000-0000-0000507E0000}"/>
    <cellStyle name="Percent 6 2 25 2" xfId="32339" xr:uid="{00000000-0005-0000-0000-0000517E0000}"/>
    <cellStyle name="Percent 6 2 26" xfId="32340" xr:uid="{00000000-0005-0000-0000-0000527E0000}"/>
    <cellStyle name="Percent 6 2 26 2" xfId="32341" xr:uid="{00000000-0005-0000-0000-0000537E0000}"/>
    <cellStyle name="Percent 6 2 27" xfId="32342" xr:uid="{00000000-0005-0000-0000-0000547E0000}"/>
    <cellStyle name="Percent 6 2 27 2" xfId="32343" xr:uid="{00000000-0005-0000-0000-0000557E0000}"/>
    <cellStyle name="Percent 6 2 28" xfId="32344" xr:uid="{00000000-0005-0000-0000-0000567E0000}"/>
    <cellStyle name="Percent 6 2 28 2" xfId="32345" xr:uid="{00000000-0005-0000-0000-0000577E0000}"/>
    <cellStyle name="Percent 6 2 29" xfId="32346" xr:uid="{00000000-0005-0000-0000-0000587E0000}"/>
    <cellStyle name="Percent 6 2 29 2" xfId="32347" xr:uid="{00000000-0005-0000-0000-0000597E0000}"/>
    <cellStyle name="Percent 6 2 3" xfId="32348" xr:uid="{00000000-0005-0000-0000-00005A7E0000}"/>
    <cellStyle name="Percent 6 2 3 2" xfId="32349" xr:uid="{00000000-0005-0000-0000-00005B7E0000}"/>
    <cellStyle name="Percent 6 2 30" xfId="32350" xr:uid="{00000000-0005-0000-0000-00005C7E0000}"/>
    <cellStyle name="Percent 6 2 30 2" xfId="32351" xr:uid="{00000000-0005-0000-0000-00005D7E0000}"/>
    <cellStyle name="Percent 6 2 31" xfId="32352" xr:uid="{00000000-0005-0000-0000-00005E7E0000}"/>
    <cellStyle name="Percent 6 2 31 2" xfId="32353" xr:uid="{00000000-0005-0000-0000-00005F7E0000}"/>
    <cellStyle name="Percent 6 2 32" xfId="32354" xr:uid="{00000000-0005-0000-0000-0000607E0000}"/>
    <cellStyle name="Percent 6 2 32 2" xfId="32355" xr:uid="{00000000-0005-0000-0000-0000617E0000}"/>
    <cellStyle name="Percent 6 2 33" xfId="32356" xr:uid="{00000000-0005-0000-0000-0000627E0000}"/>
    <cellStyle name="Percent 6 2 33 2" xfId="32357" xr:uid="{00000000-0005-0000-0000-0000637E0000}"/>
    <cellStyle name="Percent 6 2 34" xfId="32358" xr:uid="{00000000-0005-0000-0000-0000647E0000}"/>
    <cellStyle name="Percent 6 2 34 2" xfId="32359" xr:uid="{00000000-0005-0000-0000-0000657E0000}"/>
    <cellStyle name="Percent 6 2 35" xfId="32360" xr:uid="{00000000-0005-0000-0000-0000667E0000}"/>
    <cellStyle name="Percent 6 2 35 2" xfId="32361" xr:uid="{00000000-0005-0000-0000-0000677E0000}"/>
    <cellStyle name="Percent 6 2 36" xfId="32362" xr:uid="{00000000-0005-0000-0000-0000687E0000}"/>
    <cellStyle name="Percent 6 2 36 2" xfId="32363" xr:uid="{00000000-0005-0000-0000-0000697E0000}"/>
    <cellStyle name="Percent 6 2 37" xfId="32364" xr:uid="{00000000-0005-0000-0000-00006A7E0000}"/>
    <cellStyle name="Percent 6 2 37 2" xfId="32365" xr:uid="{00000000-0005-0000-0000-00006B7E0000}"/>
    <cellStyle name="Percent 6 2 38" xfId="32366" xr:uid="{00000000-0005-0000-0000-00006C7E0000}"/>
    <cellStyle name="Percent 6 2 38 2" xfId="32367" xr:uid="{00000000-0005-0000-0000-00006D7E0000}"/>
    <cellStyle name="Percent 6 2 39" xfId="32368" xr:uid="{00000000-0005-0000-0000-00006E7E0000}"/>
    <cellStyle name="Percent 6 2 4" xfId="32369" xr:uid="{00000000-0005-0000-0000-00006F7E0000}"/>
    <cellStyle name="Percent 6 2 4 2" xfId="32370" xr:uid="{00000000-0005-0000-0000-0000707E0000}"/>
    <cellStyle name="Percent 6 2 5" xfId="32371" xr:uid="{00000000-0005-0000-0000-0000717E0000}"/>
    <cellStyle name="Percent 6 2 5 2" xfId="32372" xr:uid="{00000000-0005-0000-0000-0000727E0000}"/>
    <cellStyle name="Percent 6 2 6" xfId="32373" xr:uid="{00000000-0005-0000-0000-0000737E0000}"/>
    <cellStyle name="Percent 6 2 6 2" xfId="32374" xr:uid="{00000000-0005-0000-0000-0000747E0000}"/>
    <cellStyle name="Percent 6 2 7" xfId="32375" xr:uid="{00000000-0005-0000-0000-0000757E0000}"/>
    <cellStyle name="Percent 6 2 7 2" xfId="32376" xr:uid="{00000000-0005-0000-0000-0000767E0000}"/>
    <cellStyle name="Percent 6 2 8" xfId="32377" xr:uid="{00000000-0005-0000-0000-0000777E0000}"/>
    <cellStyle name="Percent 6 2 8 2" xfId="32378" xr:uid="{00000000-0005-0000-0000-0000787E0000}"/>
    <cellStyle name="Percent 6 2 9" xfId="32379" xr:uid="{00000000-0005-0000-0000-0000797E0000}"/>
    <cellStyle name="Percent 6 2 9 2" xfId="32380" xr:uid="{00000000-0005-0000-0000-00007A7E0000}"/>
    <cellStyle name="Percent 6 20" xfId="32381" xr:uid="{00000000-0005-0000-0000-00007B7E0000}"/>
    <cellStyle name="Percent 6 20 10" xfId="32382" xr:uid="{00000000-0005-0000-0000-00007C7E0000}"/>
    <cellStyle name="Percent 6 20 10 2" xfId="32383" xr:uid="{00000000-0005-0000-0000-00007D7E0000}"/>
    <cellStyle name="Percent 6 20 11" xfId="32384" xr:uid="{00000000-0005-0000-0000-00007E7E0000}"/>
    <cellStyle name="Percent 6 20 11 2" xfId="32385" xr:uid="{00000000-0005-0000-0000-00007F7E0000}"/>
    <cellStyle name="Percent 6 20 12" xfId="32386" xr:uid="{00000000-0005-0000-0000-0000807E0000}"/>
    <cellStyle name="Percent 6 20 12 2" xfId="32387" xr:uid="{00000000-0005-0000-0000-0000817E0000}"/>
    <cellStyle name="Percent 6 20 13" xfId="32388" xr:uid="{00000000-0005-0000-0000-0000827E0000}"/>
    <cellStyle name="Percent 6 20 13 2" xfId="32389" xr:uid="{00000000-0005-0000-0000-0000837E0000}"/>
    <cellStyle name="Percent 6 20 14" xfId="32390" xr:uid="{00000000-0005-0000-0000-0000847E0000}"/>
    <cellStyle name="Percent 6 20 14 2" xfId="32391" xr:uid="{00000000-0005-0000-0000-0000857E0000}"/>
    <cellStyle name="Percent 6 20 15" xfId="32392" xr:uid="{00000000-0005-0000-0000-0000867E0000}"/>
    <cellStyle name="Percent 6 20 15 2" xfId="32393" xr:uid="{00000000-0005-0000-0000-0000877E0000}"/>
    <cellStyle name="Percent 6 20 16" xfId="32394" xr:uid="{00000000-0005-0000-0000-0000887E0000}"/>
    <cellStyle name="Percent 6 20 16 2" xfId="32395" xr:uid="{00000000-0005-0000-0000-0000897E0000}"/>
    <cellStyle name="Percent 6 20 17" xfId="32396" xr:uid="{00000000-0005-0000-0000-00008A7E0000}"/>
    <cellStyle name="Percent 6 20 17 2" xfId="32397" xr:uid="{00000000-0005-0000-0000-00008B7E0000}"/>
    <cellStyle name="Percent 6 20 18" xfId="32398" xr:uid="{00000000-0005-0000-0000-00008C7E0000}"/>
    <cellStyle name="Percent 6 20 18 2" xfId="32399" xr:uid="{00000000-0005-0000-0000-00008D7E0000}"/>
    <cellStyle name="Percent 6 20 19" xfId="32400" xr:uid="{00000000-0005-0000-0000-00008E7E0000}"/>
    <cellStyle name="Percent 6 20 19 2" xfId="32401" xr:uid="{00000000-0005-0000-0000-00008F7E0000}"/>
    <cellStyle name="Percent 6 20 2" xfId="32402" xr:uid="{00000000-0005-0000-0000-0000907E0000}"/>
    <cellStyle name="Percent 6 20 2 2" xfId="32403" xr:uid="{00000000-0005-0000-0000-0000917E0000}"/>
    <cellStyle name="Percent 6 20 20" xfId="32404" xr:uid="{00000000-0005-0000-0000-0000927E0000}"/>
    <cellStyle name="Percent 6 20 20 2" xfId="32405" xr:uid="{00000000-0005-0000-0000-0000937E0000}"/>
    <cellStyle name="Percent 6 20 21" xfId="32406" xr:uid="{00000000-0005-0000-0000-0000947E0000}"/>
    <cellStyle name="Percent 6 20 21 2" xfId="32407" xr:uid="{00000000-0005-0000-0000-0000957E0000}"/>
    <cellStyle name="Percent 6 20 22" xfId="32408" xr:uid="{00000000-0005-0000-0000-0000967E0000}"/>
    <cellStyle name="Percent 6 20 22 2" xfId="32409" xr:uid="{00000000-0005-0000-0000-0000977E0000}"/>
    <cellStyle name="Percent 6 20 23" xfId="32410" xr:uid="{00000000-0005-0000-0000-0000987E0000}"/>
    <cellStyle name="Percent 6 20 23 2" xfId="32411" xr:uid="{00000000-0005-0000-0000-0000997E0000}"/>
    <cellStyle name="Percent 6 20 24" xfId="32412" xr:uid="{00000000-0005-0000-0000-00009A7E0000}"/>
    <cellStyle name="Percent 6 20 24 2" xfId="32413" xr:uid="{00000000-0005-0000-0000-00009B7E0000}"/>
    <cellStyle name="Percent 6 20 25" xfId="32414" xr:uid="{00000000-0005-0000-0000-00009C7E0000}"/>
    <cellStyle name="Percent 6 20 25 2" xfId="32415" xr:uid="{00000000-0005-0000-0000-00009D7E0000}"/>
    <cellStyle name="Percent 6 20 26" xfId="32416" xr:uid="{00000000-0005-0000-0000-00009E7E0000}"/>
    <cellStyle name="Percent 6 20 26 2" xfId="32417" xr:uid="{00000000-0005-0000-0000-00009F7E0000}"/>
    <cellStyle name="Percent 6 20 27" xfId="32418" xr:uid="{00000000-0005-0000-0000-0000A07E0000}"/>
    <cellStyle name="Percent 6 20 27 2" xfId="32419" xr:uid="{00000000-0005-0000-0000-0000A17E0000}"/>
    <cellStyle name="Percent 6 20 28" xfId="32420" xr:uid="{00000000-0005-0000-0000-0000A27E0000}"/>
    <cellStyle name="Percent 6 20 28 2" xfId="32421" xr:uid="{00000000-0005-0000-0000-0000A37E0000}"/>
    <cellStyle name="Percent 6 20 29" xfId="32422" xr:uid="{00000000-0005-0000-0000-0000A47E0000}"/>
    <cellStyle name="Percent 6 20 29 2" xfId="32423" xr:uid="{00000000-0005-0000-0000-0000A57E0000}"/>
    <cellStyle name="Percent 6 20 3" xfId="32424" xr:uid="{00000000-0005-0000-0000-0000A67E0000}"/>
    <cellStyle name="Percent 6 20 3 2" xfId="32425" xr:uid="{00000000-0005-0000-0000-0000A77E0000}"/>
    <cellStyle name="Percent 6 20 30" xfId="32426" xr:uid="{00000000-0005-0000-0000-0000A87E0000}"/>
    <cellStyle name="Percent 6 20 30 2" xfId="32427" xr:uid="{00000000-0005-0000-0000-0000A97E0000}"/>
    <cellStyle name="Percent 6 20 31" xfId="32428" xr:uid="{00000000-0005-0000-0000-0000AA7E0000}"/>
    <cellStyle name="Percent 6 20 31 2" xfId="32429" xr:uid="{00000000-0005-0000-0000-0000AB7E0000}"/>
    <cellStyle name="Percent 6 20 32" xfId="32430" xr:uid="{00000000-0005-0000-0000-0000AC7E0000}"/>
    <cellStyle name="Percent 6 20 32 2" xfId="32431" xr:uid="{00000000-0005-0000-0000-0000AD7E0000}"/>
    <cellStyle name="Percent 6 20 33" xfId="32432" xr:uid="{00000000-0005-0000-0000-0000AE7E0000}"/>
    <cellStyle name="Percent 6 20 33 2" xfId="32433" xr:uid="{00000000-0005-0000-0000-0000AF7E0000}"/>
    <cellStyle name="Percent 6 20 34" xfId="32434" xr:uid="{00000000-0005-0000-0000-0000B07E0000}"/>
    <cellStyle name="Percent 6 20 34 2" xfId="32435" xr:uid="{00000000-0005-0000-0000-0000B17E0000}"/>
    <cellStyle name="Percent 6 20 35" xfId="32436" xr:uid="{00000000-0005-0000-0000-0000B27E0000}"/>
    <cellStyle name="Percent 6 20 35 2" xfId="32437" xr:uid="{00000000-0005-0000-0000-0000B37E0000}"/>
    <cellStyle name="Percent 6 20 36" xfId="32438" xr:uid="{00000000-0005-0000-0000-0000B47E0000}"/>
    <cellStyle name="Percent 6 20 36 2" xfId="32439" xr:uid="{00000000-0005-0000-0000-0000B57E0000}"/>
    <cellStyle name="Percent 6 20 37" xfId="32440" xr:uid="{00000000-0005-0000-0000-0000B67E0000}"/>
    <cellStyle name="Percent 6 20 37 2" xfId="32441" xr:uid="{00000000-0005-0000-0000-0000B77E0000}"/>
    <cellStyle name="Percent 6 20 38" xfId="32442" xr:uid="{00000000-0005-0000-0000-0000B87E0000}"/>
    <cellStyle name="Percent 6 20 38 2" xfId="32443" xr:uid="{00000000-0005-0000-0000-0000B97E0000}"/>
    <cellStyle name="Percent 6 20 39" xfId="32444" xr:uid="{00000000-0005-0000-0000-0000BA7E0000}"/>
    <cellStyle name="Percent 6 20 4" xfId="32445" xr:uid="{00000000-0005-0000-0000-0000BB7E0000}"/>
    <cellStyle name="Percent 6 20 4 2" xfId="32446" xr:uid="{00000000-0005-0000-0000-0000BC7E0000}"/>
    <cellStyle name="Percent 6 20 5" xfId="32447" xr:uid="{00000000-0005-0000-0000-0000BD7E0000}"/>
    <cellStyle name="Percent 6 20 5 2" xfId="32448" xr:uid="{00000000-0005-0000-0000-0000BE7E0000}"/>
    <cellStyle name="Percent 6 20 6" xfId="32449" xr:uid="{00000000-0005-0000-0000-0000BF7E0000}"/>
    <cellStyle name="Percent 6 20 6 2" xfId="32450" xr:uid="{00000000-0005-0000-0000-0000C07E0000}"/>
    <cellStyle name="Percent 6 20 7" xfId="32451" xr:uid="{00000000-0005-0000-0000-0000C17E0000}"/>
    <cellStyle name="Percent 6 20 7 2" xfId="32452" xr:uid="{00000000-0005-0000-0000-0000C27E0000}"/>
    <cellStyle name="Percent 6 20 8" xfId="32453" xr:uid="{00000000-0005-0000-0000-0000C37E0000}"/>
    <cellStyle name="Percent 6 20 8 2" xfId="32454" xr:uid="{00000000-0005-0000-0000-0000C47E0000}"/>
    <cellStyle name="Percent 6 20 9" xfId="32455" xr:uid="{00000000-0005-0000-0000-0000C57E0000}"/>
    <cellStyle name="Percent 6 20 9 2" xfId="32456" xr:uid="{00000000-0005-0000-0000-0000C67E0000}"/>
    <cellStyle name="Percent 6 21" xfId="32457" xr:uid="{00000000-0005-0000-0000-0000C77E0000}"/>
    <cellStyle name="Percent 6 21 10" xfId="32458" xr:uid="{00000000-0005-0000-0000-0000C87E0000}"/>
    <cellStyle name="Percent 6 21 10 2" xfId="32459" xr:uid="{00000000-0005-0000-0000-0000C97E0000}"/>
    <cellStyle name="Percent 6 21 11" xfId="32460" xr:uid="{00000000-0005-0000-0000-0000CA7E0000}"/>
    <cellStyle name="Percent 6 21 11 2" xfId="32461" xr:uid="{00000000-0005-0000-0000-0000CB7E0000}"/>
    <cellStyle name="Percent 6 21 12" xfId="32462" xr:uid="{00000000-0005-0000-0000-0000CC7E0000}"/>
    <cellStyle name="Percent 6 21 12 2" xfId="32463" xr:uid="{00000000-0005-0000-0000-0000CD7E0000}"/>
    <cellStyle name="Percent 6 21 13" xfId="32464" xr:uid="{00000000-0005-0000-0000-0000CE7E0000}"/>
    <cellStyle name="Percent 6 21 13 2" xfId="32465" xr:uid="{00000000-0005-0000-0000-0000CF7E0000}"/>
    <cellStyle name="Percent 6 21 14" xfId="32466" xr:uid="{00000000-0005-0000-0000-0000D07E0000}"/>
    <cellStyle name="Percent 6 21 14 2" xfId="32467" xr:uid="{00000000-0005-0000-0000-0000D17E0000}"/>
    <cellStyle name="Percent 6 21 15" xfId="32468" xr:uid="{00000000-0005-0000-0000-0000D27E0000}"/>
    <cellStyle name="Percent 6 21 15 2" xfId="32469" xr:uid="{00000000-0005-0000-0000-0000D37E0000}"/>
    <cellStyle name="Percent 6 21 16" xfId="32470" xr:uid="{00000000-0005-0000-0000-0000D47E0000}"/>
    <cellStyle name="Percent 6 21 16 2" xfId="32471" xr:uid="{00000000-0005-0000-0000-0000D57E0000}"/>
    <cellStyle name="Percent 6 21 17" xfId="32472" xr:uid="{00000000-0005-0000-0000-0000D67E0000}"/>
    <cellStyle name="Percent 6 21 17 2" xfId="32473" xr:uid="{00000000-0005-0000-0000-0000D77E0000}"/>
    <cellStyle name="Percent 6 21 18" xfId="32474" xr:uid="{00000000-0005-0000-0000-0000D87E0000}"/>
    <cellStyle name="Percent 6 21 18 2" xfId="32475" xr:uid="{00000000-0005-0000-0000-0000D97E0000}"/>
    <cellStyle name="Percent 6 21 19" xfId="32476" xr:uid="{00000000-0005-0000-0000-0000DA7E0000}"/>
    <cellStyle name="Percent 6 21 19 2" xfId="32477" xr:uid="{00000000-0005-0000-0000-0000DB7E0000}"/>
    <cellStyle name="Percent 6 21 2" xfId="32478" xr:uid="{00000000-0005-0000-0000-0000DC7E0000}"/>
    <cellStyle name="Percent 6 21 2 2" xfId="32479" xr:uid="{00000000-0005-0000-0000-0000DD7E0000}"/>
    <cellStyle name="Percent 6 21 20" xfId="32480" xr:uid="{00000000-0005-0000-0000-0000DE7E0000}"/>
    <cellStyle name="Percent 6 21 20 2" xfId="32481" xr:uid="{00000000-0005-0000-0000-0000DF7E0000}"/>
    <cellStyle name="Percent 6 21 21" xfId="32482" xr:uid="{00000000-0005-0000-0000-0000E07E0000}"/>
    <cellStyle name="Percent 6 21 21 2" xfId="32483" xr:uid="{00000000-0005-0000-0000-0000E17E0000}"/>
    <cellStyle name="Percent 6 21 22" xfId="32484" xr:uid="{00000000-0005-0000-0000-0000E27E0000}"/>
    <cellStyle name="Percent 6 21 22 2" xfId="32485" xr:uid="{00000000-0005-0000-0000-0000E37E0000}"/>
    <cellStyle name="Percent 6 21 23" xfId="32486" xr:uid="{00000000-0005-0000-0000-0000E47E0000}"/>
    <cellStyle name="Percent 6 21 23 2" xfId="32487" xr:uid="{00000000-0005-0000-0000-0000E57E0000}"/>
    <cellStyle name="Percent 6 21 24" xfId="32488" xr:uid="{00000000-0005-0000-0000-0000E67E0000}"/>
    <cellStyle name="Percent 6 21 24 2" xfId="32489" xr:uid="{00000000-0005-0000-0000-0000E77E0000}"/>
    <cellStyle name="Percent 6 21 25" xfId="32490" xr:uid="{00000000-0005-0000-0000-0000E87E0000}"/>
    <cellStyle name="Percent 6 21 25 2" xfId="32491" xr:uid="{00000000-0005-0000-0000-0000E97E0000}"/>
    <cellStyle name="Percent 6 21 26" xfId="32492" xr:uid="{00000000-0005-0000-0000-0000EA7E0000}"/>
    <cellStyle name="Percent 6 21 26 2" xfId="32493" xr:uid="{00000000-0005-0000-0000-0000EB7E0000}"/>
    <cellStyle name="Percent 6 21 27" xfId="32494" xr:uid="{00000000-0005-0000-0000-0000EC7E0000}"/>
    <cellStyle name="Percent 6 21 27 2" xfId="32495" xr:uid="{00000000-0005-0000-0000-0000ED7E0000}"/>
    <cellStyle name="Percent 6 21 28" xfId="32496" xr:uid="{00000000-0005-0000-0000-0000EE7E0000}"/>
    <cellStyle name="Percent 6 21 28 2" xfId="32497" xr:uid="{00000000-0005-0000-0000-0000EF7E0000}"/>
    <cellStyle name="Percent 6 21 29" xfId="32498" xr:uid="{00000000-0005-0000-0000-0000F07E0000}"/>
    <cellStyle name="Percent 6 21 29 2" xfId="32499" xr:uid="{00000000-0005-0000-0000-0000F17E0000}"/>
    <cellStyle name="Percent 6 21 3" xfId="32500" xr:uid="{00000000-0005-0000-0000-0000F27E0000}"/>
    <cellStyle name="Percent 6 21 3 2" xfId="32501" xr:uid="{00000000-0005-0000-0000-0000F37E0000}"/>
    <cellStyle name="Percent 6 21 30" xfId="32502" xr:uid="{00000000-0005-0000-0000-0000F47E0000}"/>
    <cellStyle name="Percent 6 21 30 2" xfId="32503" xr:uid="{00000000-0005-0000-0000-0000F57E0000}"/>
    <cellStyle name="Percent 6 21 31" xfId="32504" xr:uid="{00000000-0005-0000-0000-0000F67E0000}"/>
    <cellStyle name="Percent 6 21 31 2" xfId="32505" xr:uid="{00000000-0005-0000-0000-0000F77E0000}"/>
    <cellStyle name="Percent 6 21 32" xfId="32506" xr:uid="{00000000-0005-0000-0000-0000F87E0000}"/>
    <cellStyle name="Percent 6 21 32 2" xfId="32507" xr:uid="{00000000-0005-0000-0000-0000F97E0000}"/>
    <cellStyle name="Percent 6 21 33" xfId="32508" xr:uid="{00000000-0005-0000-0000-0000FA7E0000}"/>
    <cellStyle name="Percent 6 21 33 2" xfId="32509" xr:uid="{00000000-0005-0000-0000-0000FB7E0000}"/>
    <cellStyle name="Percent 6 21 34" xfId="32510" xr:uid="{00000000-0005-0000-0000-0000FC7E0000}"/>
    <cellStyle name="Percent 6 21 34 2" xfId="32511" xr:uid="{00000000-0005-0000-0000-0000FD7E0000}"/>
    <cellStyle name="Percent 6 21 35" xfId="32512" xr:uid="{00000000-0005-0000-0000-0000FE7E0000}"/>
    <cellStyle name="Percent 6 21 35 2" xfId="32513" xr:uid="{00000000-0005-0000-0000-0000FF7E0000}"/>
    <cellStyle name="Percent 6 21 36" xfId="32514" xr:uid="{00000000-0005-0000-0000-0000007F0000}"/>
    <cellStyle name="Percent 6 21 36 2" xfId="32515" xr:uid="{00000000-0005-0000-0000-0000017F0000}"/>
    <cellStyle name="Percent 6 21 37" xfId="32516" xr:uid="{00000000-0005-0000-0000-0000027F0000}"/>
    <cellStyle name="Percent 6 21 37 2" xfId="32517" xr:uid="{00000000-0005-0000-0000-0000037F0000}"/>
    <cellStyle name="Percent 6 21 38" xfId="32518" xr:uid="{00000000-0005-0000-0000-0000047F0000}"/>
    <cellStyle name="Percent 6 21 38 2" xfId="32519" xr:uid="{00000000-0005-0000-0000-0000057F0000}"/>
    <cellStyle name="Percent 6 21 39" xfId="32520" xr:uid="{00000000-0005-0000-0000-0000067F0000}"/>
    <cellStyle name="Percent 6 21 4" xfId="32521" xr:uid="{00000000-0005-0000-0000-0000077F0000}"/>
    <cellStyle name="Percent 6 21 4 2" xfId="32522" xr:uid="{00000000-0005-0000-0000-0000087F0000}"/>
    <cellStyle name="Percent 6 21 5" xfId="32523" xr:uid="{00000000-0005-0000-0000-0000097F0000}"/>
    <cellStyle name="Percent 6 21 5 2" xfId="32524" xr:uid="{00000000-0005-0000-0000-00000A7F0000}"/>
    <cellStyle name="Percent 6 21 6" xfId="32525" xr:uid="{00000000-0005-0000-0000-00000B7F0000}"/>
    <cellStyle name="Percent 6 21 6 2" xfId="32526" xr:uid="{00000000-0005-0000-0000-00000C7F0000}"/>
    <cellStyle name="Percent 6 21 7" xfId="32527" xr:uid="{00000000-0005-0000-0000-00000D7F0000}"/>
    <cellStyle name="Percent 6 21 7 2" xfId="32528" xr:uid="{00000000-0005-0000-0000-00000E7F0000}"/>
    <cellStyle name="Percent 6 21 8" xfId="32529" xr:uid="{00000000-0005-0000-0000-00000F7F0000}"/>
    <cellStyle name="Percent 6 21 8 2" xfId="32530" xr:uid="{00000000-0005-0000-0000-0000107F0000}"/>
    <cellStyle name="Percent 6 21 9" xfId="32531" xr:uid="{00000000-0005-0000-0000-0000117F0000}"/>
    <cellStyle name="Percent 6 21 9 2" xfId="32532" xr:uid="{00000000-0005-0000-0000-0000127F0000}"/>
    <cellStyle name="Percent 6 22" xfId="32533" xr:uid="{00000000-0005-0000-0000-0000137F0000}"/>
    <cellStyle name="Percent 6 22 10" xfId="32534" xr:uid="{00000000-0005-0000-0000-0000147F0000}"/>
    <cellStyle name="Percent 6 22 10 2" xfId="32535" xr:uid="{00000000-0005-0000-0000-0000157F0000}"/>
    <cellStyle name="Percent 6 22 11" xfId="32536" xr:uid="{00000000-0005-0000-0000-0000167F0000}"/>
    <cellStyle name="Percent 6 22 11 2" xfId="32537" xr:uid="{00000000-0005-0000-0000-0000177F0000}"/>
    <cellStyle name="Percent 6 22 12" xfId="32538" xr:uid="{00000000-0005-0000-0000-0000187F0000}"/>
    <cellStyle name="Percent 6 22 12 2" xfId="32539" xr:uid="{00000000-0005-0000-0000-0000197F0000}"/>
    <cellStyle name="Percent 6 22 13" xfId="32540" xr:uid="{00000000-0005-0000-0000-00001A7F0000}"/>
    <cellStyle name="Percent 6 22 13 2" xfId="32541" xr:uid="{00000000-0005-0000-0000-00001B7F0000}"/>
    <cellStyle name="Percent 6 22 14" xfId="32542" xr:uid="{00000000-0005-0000-0000-00001C7F0000}"/>
    <cellStyle name="Percent 6 22 14 2" xfId="32543" xr:uid="{00000000-0005-0000-0000-00001D7F0000}"/>
    <cellStyle name="Percent 6 22 15" xfId="32544" xr:uid="{00000000-0005-0000-0000-00001E7F0000}"/>
    <cellStyle name="Percent 6 22 15 2" xfId="32545" xr:uid="{00000000-0005-0000-0000-00001F7F0000}"/>
    <cellStyle name="Percent 6 22 16" xfId="32546" xr:uid="{00000000-0005-0000-0000-0000207F0000}"/>
    <cellStyle name="Percent 6 22 16 2" xfId="32547" xr:uid="{00000000-0005-0000-0000-0000217F0000}"/>
    <cellStyle name="Percent 6 22 17" xfId="32548" xr:uid="{00000000-0005-0000-0000-0000227F0000}"/>
    <cellStyle name="Percent 6 22 17 2" xfId="32549" xr:uid="{00000000-0005-0000-0000-0000237F0000}"/>
    <cellStyle name="Percent 6 22 18" xfId="32550" xr:uid="{00000000-0005-0000-0000-0000247F0000}"/>
    <cellStyle name="Percent 6 22 18 2" xfId="32551" xr:uid="{00000000-0005-0000-0000-0000257F0000}"/>
    <cellStyle name="Percent 6 22 19" xfId="32552" xr:uid="{00000000-0005-0000-0000-0000267F0000}"/>
    <cellStyle name="Percent 6 22 19 2" xfId="32553" xr:uid="{00000000-0005-0000-0000-0000277F0000}"/>
    <cellStyle name="Percent 6 22 2" xfId="32554" xr:uid="{00000000-0005-0000-0000-0000287F0000}"/>
    <cellStyle name="Percent 6 22 2 2" xfId="32555" xr:uid="{00000000-0005-0000-0000-0000297F0000}"/>
    <cellStyle name="Percent 6 22 20" xfId="32556" xr:uid="{00000000-0005-0000-0000-00002A7F0000}"/>
    <cellStyle name="Percent 6 22 20 2" xfId="32557" xr:uid="{00000000-0005-0000-0000-00002B7F0000}"/>
    <cellStyle name="Percent 6 22 21" xfId="32558" xr:uid="{00000000-0005-0000-0000-00002C7F0000}"/>
    <cellStyle name="Percent 6 22 21 2" xfId="32559" xr:uid="{00000000-0005-0000-0000-00002D7F0000}"/>
    <cellStyle name="Percent 6 22 22" xfId="32560" xr:uid="{00000000-0005-0000-0000-00002E7F0000}"/>
    <cellStyle name="Percent 6 22 22 2" xfId="32561" xr:uid="{00000000-0005-0000-0000-00002F7F0000}"/>
    <cellStyle name="Percent 6 22 23" xfId="32562" xr:uid="{00000000-0005-0000-0000-0000307F0000}"/>
    <cellStyle name="Percent 6 22 23 2" xfId="32563" xr:uid="{00000000-0005-0000-0000-0000317F0000}"/>
    <cellStyle name="Percent 6 22 24" xfId="32564" xr:uid="{00000000-0005-0000-0000-0000327F0000}"/>
    <cellStyle name="Percent 6 22 24 2" xfId="32565" xr:uid="{00000000-0005-0000-0000-0000337F0000}"/>
    <cellStyle name="Percent 6 22 25" xfId="32566" xr:uid="{00000000-0005-0000-0000-0000347F0000}"/>
    <cellStyle name="Percent 6 22 25 2" xfId="32567" xr:uid="{00000000-0005-0000-0000-0000357F0000}"/>
    <cellStyle name="Percent 6 22 26" xfId="32568" xr:uid="{00000000-0005-0000-0000-0000367F0000}"/>
    <cellStyle name="Percent 6 22 26 2" xfId="32569" xr:uid="{00000000-0005-0000-0000-0000377F0000}"/>
    <cellStyle name="Percent 6 22 27" xfId="32570" xr:uid="{00000000-0005-0000-0000-0000387F0000}"/>
    <cellStyle name="Percent 6 22 27 2" xfId="32571" xr:uid="{00000000-0005-0000-0000-0000397F0000}"/>
    <cellStyle name="Percent 6 22 28" xfId="32572" xr:uid="{00000000-0005-0000-0000-00003A7F0000}"/>
    <cellStyle name="Percent 6 22 28 2" xfId="32573" xr:uid="{00000000-0005-0000-0000-00003B7F0000}"/>
    <cellStyle name="Percent 6 22 29" xfId="32574" xr:uid="{00000000-0005-0000-0000-00003C7F0000}"/>
    <cellStyle name="Percent 6 22 29 2" xfId="32575" xr:uid="{00000000-0005-0000-0000-00003D7F0000}"/>
    <cellStyle name="Percent 6 22 3" xfId="32576" xr:uid="{00000000-0005-0000-0000-00003E7F0000}"/>
    <cellStyle name="Percent 6 22 3 2" xfId="32577" xr:uid="{00000000-0005-0000-0000-00003F7F0000}"/>
    <cellStyle name="Percent 6 22 30" xfId="32578" xr:uid="{00000000-0005-0000-0000-0000407F0000}"/>
    <cellStyle name="Percent 6 22 30 2" xfId="32579" xr:uid="{00000000-0005-0000-0000-0000417F0000}"/>
    <cellStyle name="Percent 6 22 31" xfId="32580" xr:uid="{00000000-0005-0000-0000-0000427F0000}"/>
    <cellStyle name="Percent 6 22 31 2" xfId="32581" xr:uid="{00000000-0005-0000-0000-0000437F0000}"/>
    <cellStyle name="Percent 6 22 32" xfId="32582" xr:uid="{00000000-0005-0000-0000-0000447F0000}"/>
    <cellStyle name="Percent 6 22 32 2" xfId="32583" xr:uid="{00000000-0005-0000-0000-0000457F0000}"/>
    <cellStyle name="Percent 6 22 33" xfId="32584" xr:uid="{00000000-0005-0000-0000-0000467F0000}"/>
    <cellStyle name="Percent 6 22 33 2" xfId="32585" xr:uid="{00000000-0005-0000-0000-0000477F0000}"/>
    <cellStyle name="Percent 6 22 34" xfId="32586" xr:uid="{00000000-0005-0000-0000-0000487F0000}"/>
    <cellStyle name="Percent 6 22 34 2" xfId="32587" xr:uid="{00000000-0005-0000-0000-0000497F0000}"/>
    <cellStyle name="Percent 6 22 35" xfId="32588" xr:uid="{00000000-0005-0000-0000-00004A7F0000}"/>
    <cellStyle name="Percent 6 22 35 2" xfId="32589" xr:uid="{00000000-0005-0000-0000-00004B7F0000}"/>
    <cellStyle name="Percent 6 22 36" xfId="32590" xr:uid="{00000000-0005-0000-0000-00004C7F0000}"/>
    <cellStyle name="Percent 6 22 36 2" xfId="32591" xr:uid="{00000000-0005-0000-0000-00004D7F0000}"/>
    <cellStyle name="Percent 6 22 37" xfId="32592" xr:uid="{00000000-0005-0000-0000-00004E7F0000}"/>
    <cellStyle name="Percent 6 22 37 2" xfId="32593" xr:uid="{00000000-0005-0000-0000-00004F7F0000}"/>
    <cellStyle name="Percent 6 22 38" xfId="32594" xr:uid="{00000000-0005-0000-0000-0000507F0000}"/>
    <cellStyle name="Percent 6 22 38 2" xfId="32595" xr:uid="{00000000-0005-0000-0000-0000517F0000}"/>
    <cellStyle name="Percent 6 22 39" xfId="32596" xr:uid="{00000000-0005-0000-0000-0000527F0000}"/>
    <cellStyle name="Percent 6 22 4" xfId="32597" xr:uid="{00000000-0005-0000-0000-0000537F0000}"/>
    <cellStyle name="Percent 6 22 4 2" xfId="32598" xr:uid="{00000000-0005-0000-0000-0000547F0000}"/>
    <cellStyle name="Percent 6 22 5" xfId="32599" xr:uid="{00000000-0005-0000-0000-0000557F0000}"/>
    <cellStyle name="Percent 6 22 5 2" xfId="32600" xr:uid="{00000000-0005-0000-0000-0000567F0000}"/>
    <cellStyle name="Percent 6 22 6" xfId="32601" xr:uid="{00000000-0005-0000-0000-0000577F0000}"/>
    <cellStyle name="Percent 6 22 6 2" xfId="32602" xr:uid="{00000000-0005-0000-0000-0000587F0000}"/>
    <cellStyle name="Percent 6 22 7" xfId="32603" xr:uid="{00000000-0005-0000-0000-0000597F0000}"/>
    <cellStyle name="Percent 6 22 7 2" xfId="32604" xr:uid="{00000000-0005-0000-0000-00005A7F0000}"/>
    <cellStyle name="Percent 6 22 8" xfId="32605" xr:uid="{00000000-0005-0000-0000-00005B7F0000}"/>
    <cellStyle name="Percent 6 22 8 2" xfId="32606" xr:uid="{00000000-0005-0000-0000-00005C7F0000}"/>
    <cellStyle name="Percent 6 22 9" xfId="32607" xr:uid="{00000000-0005-0000-0000-00005D7F0000}"/>
    <cellStyle name="Percent 6 22 9 2" xfId="32608" xr:uid="{00000000-0005-0000-0000-00005E7F0000}"/>
    <cellStyle name="Percent 6 23" xfId="32609" xr:uid="{00000000-0005-0000-0000-00005F7F0000}"/>
    <cellStyle name="Percent 6 23 10" xfId="32610" xr:uid="{00000000-0005-0000-0000-0000607F0000}"/>
    <cellStyle name="Percent 6 23 10 2" xfId="32611" xr:uid="{00000000-0005-0000-0000-0000617F0000}"/>
    <cellStyle name="Percent 6 23 11" xfId="32612" xr:uid="{00000000-0005-0000-0000-0000627F0000}"/>
    <cellStyle name="Percent 6 23 11 2" xfId="32613" xr:uid="{00000000-0005-0000-0000-0000637F0000}"/>
    <cellStyle name="Percent 6 23 12" xfId="32614" xr:uid="{00000000-0005-0000-0000-0000647F0000}"/>
    <cellStyle name="Percent 6 23 12 2" xfId="32615" xr:uid="{00000000-0005-0000-0000-0000657F0000}"/>
    <cellStyle name="Percent 6 23 13" xfId="32616" xr:uid="{00000000-0005-0000-0000-0000667F0000}"/>
    <cellStyle name="Percent 6 23 13 2" xfId="32617" xr:uid="{00000000-0005-0000-0000-0000677F0000}"/>
    <cellStyle name="Percent 6 23 14" xfId="32618" xr:uid="{00000000-0005-0000-0000-0000687F0000}"/>
    <cellStyle name="Percent 6 23 14 2" xfId="32619" xr:uid="{00000000-0005-0000-0000-0000697F0000}"/>
    <cellStyle name="Percent 6 23 15" xfId="32620" xr:uid="{00000000-0005-0000-0000-00006A7F0000}"/>
    <cellStyle name="Percent 6 23 15 2" xfId="32621" xr:uid="{00000000-0005-0000-0000-00006B7F0000}"/>
    <cellStyle name="Percent 6 23 16" xfId="32622" xr:uid="{00000000-0005-0000-0000-00006C7F0000}"/>
    <cellStyle name="Percent 6 23 16 2" xfId="32623" xr:uid="{00000000-0005-0000-0000-00006D7F0000}"/>
    <cellStyle name="Percent 6 23 17" xfId="32624" xr:uid="{00000000-0005-0000-0000-00006E7F0000}"/>
    <cellStyle name="Percent 6 23 17 2" xfId="32625" xr:uid="{00000000-0005-0000-0000-00006F7F0000}"/>
    <cellStyle name="Percent 6 23 18" xfId="32626" xr:uid="{00000000-0005-0000-0000-0000707F0000}"/>
    <cellStyle name="Percent 6 23 18 2" xfId="32627" xr:uid="{00000000-0005-0000-0000-0000717F0000}"/>
    <cellStyle name="Percent 6 23 19" xfId="32628" xr:uid="{00000000-0005-0000-0000-0000727F0000}"/>
    <cellStyle name="Percent 6 23 19 2" xfId="32629" xr:uid="{00000000-0005-0000-0000-0000737F0000}"/>
    <cellStyle name="Percent 6 23 2" xfId="32630" xr:uid="{00000000-0005-0000-0000-0000747F0000}"/>
    <cellStyle name="Percent 6 23 2 2" xfId="32631" xr:uid="{00000000-0005-0000-0000-0000757F0000}"/>
    <cellStyle name="Percent 6 23 20" xfId="32632" xr:uid="{00000000-0005-0000-0000-0000767F0000}"/>
    <cellStyle name="Percent 6 23 20 2" xfId="32633" xr:uid="{00000000-0005-0000-0000-0000777F0000}"/>
    <cellStyle name="Percent 6 23 21" xfId="32634" xr:uid="{00000000-0005-0000-0000-0000787F0000}"/>
    <cellStyle name="Percent 6 23 21 2" xfId="32635" xr:uid="{00000000-0005-0000-0000-0000797F0000}"/>
    <cellStyle name="Percent 6 23 22" xfId="32636" xr:uid="{00000000-0005-0000-0000-00007A7F0000}"/>
    <cellStyle name="Percent 6 23 22 2" xfId="32637" xr:uid="{00000000-0005-0000-0000-00007B7F0000}"/>
    <cellStyle name="Percent 6 23 23" xfId="32638" xr:uid="{00000000-0005-0000-0000-00007C7F0000}"/>
    <cellStyle name="Percent 6 23 23 2" xfId="32639" xr:uid="{00000000-0005-0000-0000-00007D7F0000}"/>
    <cellStyle name="Percent 6 23 24" xfId="32640" xr:uid="{00000000-0005-0000-0000-00007E7F0000}"/>
    <cellStyle name="Percent 6 23 24 2" xfId="32641" xr:uid="{00000000-0005-0000-0000-00007F7F0000}"/>
    <cellStyle name="Percent 6 23 25" xfId="32642" xr:uid="{00000000-0005-0000-0000-0000807F0000}"/>
    <cellStyle name="Percent 6 23 25 2" xfId="32643" xr:uid="{00000000-0005-0000-0000-0000817F0000}"/>
    <cellStyle name="Percent 6 23 26" xfId="32644" xr:uid="{00000000-0005-0000-0000-0000827F0000}"/>
    <cellStyle name="Percent 6 23 26 2" xfId="32645" xr:uid="{00000000-0005-0000-0000-0000837F0000}"/>
    <cellStyle name="Percent 6 23 27" xfId="32646" xr:uid="{00000000-0005-0000-0000-0000847F0000}"/>
    <cellStyle name="Percent 6 23 27 2" xfId="32647" xr:uid="{00000000-0005-0000-0000-0000857F0000}"/>
    <cellStyle name="Percent 6 23 28" xfId="32648" xr:uid="{00000000-0005-0000-0000-0000867F0000}"/>
    <cellStyle name="Percent 6 23 28 2" xfId="32649" xr:uid="{00000000-0005-0000-0000-0000877F0000}"/>
    <cellStyle name="Percent 6 23 29" xfId="32650" xr:uid="{00000000-0005-0000-0000-0000887F0000}"/>
    <cellStyle name="Percent 6 23 29 2" xfId="32651" xr:uid="{00000000-0005-0000-0000-0000897F0000}"/>
    <cellStyle name="Percent 6 23 3" xfId="32652" xr:uid="{00000000-0005-0000-0000-00008A7F0000}"/>
    <cellStyle name="Percent 6 23 3 2" xfId="32653" xr:uid="{00000000-0005-0000-0000-00008B7F0000}"/>
    <cellStyle name="Percent 6 23 30" xfId="32654" xr:uid="{00000000-0005-0000-0000-00008C7F0000}"/>
    <cellStyle name="Percent 6 23 30 2" xfId="32655" xr:uid="{00000000-0005-0000-0000-00008D7F0000}"/>
    <cellStyle name="Percent 6 23 31" xfId="32656" xr:uid="{00000000-0005-0000-0000-00008E7F0000}"/>
    <cellStyle name="Percent 6 23 31 2" xfId="32657" xr:uid="{00000000-0005-0000-0000-00008F7F0000}"/>
    <cellStyle name="Percent 6 23 32" xfId="32658" xr:uid="{00000000-0005-0000-0000-0000907F0000}"/>
    <cellStyle name="Percent 6 23 32 2" xfId="32659" xr:uid="{00000000-0005-0000-0000-0000917F0000}"/>
    <cellStyle name="Percent 6 23 33" xfId="32660" xr:uid="{00000000-0005-0000-0000-0000927F0000}"/>
    <cellStyle name="Percent 6 23 33 2" xfId="32661" xr:uid="{00000000-0005-0000-0000-0000937F0000}"/>
    <cellStyle name="Percent 6 23 34" xfId="32662" xr:uid="{00000000-0005-0000-0000-0000947F0000}"/>
    <cellStyle name="Percent 6 23 34 2" xfId="32663" xr:uid="{00000000-0005-0000-0000-0000957F0000}"/>
    <cellStyle name="Percent 6 23 35" xfId="32664" xr:uid="{00000000-0005-0000-0000-0000967F0000}"/>
    <cellStyle name="Percent 6 23 35 2" xfId="32665" xr:uid="{00000000-0005-0000-0000-0000977F0000}"/>
    <cellStyle name="Percent 6 23 36" xfId="32666" xr:uid="{00000000-0005-0000-0000-0000987F0000}"/>
    <cellStyle name="Percent 6 23 36 2" xfId="32667" xr:uid="{00000000-0005-0000-0000-0000997F0000}"/>
    <cellStyle name="Percent 6 23 37" xfId="32668" xr:uid="{00000000-0005-0000-0000-00009A7F0000}"/>
    <cellStyle name="Percent 6 23 37 2" xfId="32669" xr:uid="{00000000-0005-0000-0000-00009B7F0000}"/>
    <cellStyle name="Percent 6 23 38" xfId="32670" xr:uid="{00000000-0005-0000-0000-00009C7F0000}"/>
    <cellStyle name="Percent 6 23 38 2" xfId="32671" xr:uid="{00000000-0005-0000-0000-00009D7F0000}"/>
    <cellStyle name="Percent 6 23 39" xfId="32672" xr:uid="{00000000-0005-0000-0000-00009E7F0000}"/>
    <cellStyle name="Percent 6 23 4" xfId="32673" xr:uid="{00000000-0005-0000-0000-00009F7F0000}"/>
    <cellStyle name="Percent 6 23 4 2" xfId="32674" xr:uid="{00000000-0005-0000-0000-0000A07F0000}"/>
    <cellStyle name="Percent 6 23 5" xfId="32675" xr:uid="{00000000-0005-0000-0000-0000A17F0000}"/>
    <cellStyle name="Percent 6 23 5 2" xfId="32676" xr:uid="{00000000-0005-0000-0000-0000A27F0000}"/>
    <cellStyle name="Percent 6 23 6" xfId="32677" xr:uid="{00000000-0005-0000-0000-0000A37F0000}"/>
    <cellStyle name="Percent 6 23 6 2" xfId="32678" xr:uid="{00000000-0005-0000-0000-0000A47F0000}"/>
    <cellStyle name="Percent 6 23 7" xfId="32679" xr:uid="{00000000-0005-0000-0000-0000A57F0000}"/>
    <cellStyle name="Percent 6 23 7 2" xfId="32680" xr:uid="{00000000-0005-0000-0000-0000A67F0000}"/>
    <cellStyle name="Percent 6 23 8" xfId="32681" xr:uid="{00000000-0005-0000-0000-0000A77F0000}"/>
    <cellStyle name="Percent 6 23 8 2" xfId="32682" xr:uid="{00000000-0005-0000-0000-0000A87F0000}"/>
    <cellStyle name="Percent 6 23 9" xfId="32683" xr:uid="{00000000-0005-0000-0000-0000A97F0000}"/>
    <cellStyle name="Percent 6 23 9 2" xfId="32684" xr:uid="{00000000-0005-0000-0000-0000AA7F0000}"/>
    <cellStyle name="Percent 6 24" xfId="32685" xr:uid="{00000000-0005-0000-0000-0000AB7F0000}"/>
    <cellStyle name="Percent 6 24 10" xfId="32686" xr:uid="{00000000-0005-0000-0000-0000AC7F0000}"/>
    <cellStyle name="Percent 6 24 10 2" xfId="32687" xr:uid="{00000000-0005-0000-0000-0000AD7F0000}"/>
    <cellStyle name="Percent 6 24 11" xfId="32688" xr:uid="{00000000-0005-0000-0000-0000AE7F0000}"/>
    <cellStyle name="Percent 6 24 11 2" xfId="32689" xr:uid="{00000000-0005-0000-0000-0000AF7F0000}"/>
    <cellStyle name="Percent 6 24 12" xfId="32690" xr:uid="{00000000-0005-0000-0000-0000B07F0000}"/>
    <cellStyle name="Percent 6 24 12 2" xfId="32691" xr:uid="{00000000-0005-0000-0000-0000B17F0000}"/>
    <cellStyle name="Percent 6 24 13" xfId="32692" xr:uid="{00000000-0005-0000-0000-0000B27F0000}"/>
    <cellStyle name="Percent 6 24 13 2" xfId="32693" xr:uid="{00000000-0005-0000-0000-0000B37F0000}"/>
    <cellStyle name="Percent 6 24 14" xfId="32694" xr:uid="{00000000-0005-0000-0000-0000B47F0000}"/>
    <cellStyle name="Percent 6 24 14 2" xfId="32695" xr:uid="{00000000-0005-0000-0000-0000B57F0000}"/>
    <cellStyle name="Percent 6 24 15" xfId="32696" xr:uid="{00000000-0005-0000-0000-0000B67F0000}"/>
    <cellStyle name="Percent 6 24 15 2" xfId="32697" xr:uid="{00000000-0005-0000-0000-0000B77F0000}"/>
    <cellStyle name="Percent 6 24 16" xfId="32698" xr:uid="{00000000-0005-0000-0000-0000B87F0000}"/>
    <cellStyle name="Percent 6 24 16 2" xfId="32699" xr:uid="{00000000-0005-0000-0000-0000B97F0000}"/>
    <cellStyle name="Percent 6 24 17" xfId="32700" xr:uid="{00000000-0005-0000-0000-0000BA7F0000}"/>
    <cellStyle name="Percent 6 24 17 2" xfId="32701" xr:uid="{00000000-0005-0000-0000-0000BB7F0000}"/>
    <cellStyle name="Percent 6 24 18" xfId="32702" xr:uid="{00000000-0005-0000-0000-0000BC7F0000}"/>
    <cellStyle name="Percent 6 24 18 2" xfId="32703" xr:uid="{00000000-0005-0000-0000-0000BD7F0000}"/>
    <cellStyle name="Percent 6 24 19" xfId="32704" xr:uid="{00000000-0005-0000-0000-0000BE7F0000}"/>
    <cellStyle name="Percent 6 24 19 2" xfId="32705" xr:uid="{00000000-0005-0000-0000-0000BF7F0000}"/>
    <cellStyle name="Percent 6 24 2" xfId="32706" xr:uid="{00000000-0005-0000-0000-0000C07F0000}"/>
    <cellStyle name="Percent 6 24 2 2" xfId="32707" xr:uid="{00000000-0005-0000-0000-0000C17F0000}"/>
    <cellStyle name="Percent 6 24 20" xfId="32708" xr:uid="{00000000-0005-0000-0000-0000C27F0000}"/>
    <cellStyle name="Percent 6 24 20 2" xfId="32709" xr:uid="{00000000-0005-0000-0000-0000C37F0000}"/>
    <cellStyle name="Percent 6 24 21" xfId="32710" xr:uid="{00000000-0005-0000-0000-0000C47F0000}"/>
    <cellStyle name="Percent 6 24 21 2" xfId="32711" xr:uid="{00000000-0005-0000-0000-0000C57F0000}"/>
    <cellStyle name="Percent 6 24 22" xfId="32712" xr:uid="{00000000-0005-0000-0000-0000C67F0000}"/>
    <cellStyle name="Percent 6 24 22 2" xfId="32713" xr:uid="{00000000-0005-0000-0000-0000C77F0000}"/>
    <cellStyle name="Percent 6 24 23" xfId="32714" xr:uid="{00000000-0005-0000-0000-0000C87F0000}"/>
    <cellStyle name="Percent 6 24 23 2" xfId="32715" xr:uid="{00000000-0005-0000-0000-0000C97F0000}"/>
    <cellStyle name="Percent 6 24 24" xfId="32716" xr:uid="{00000000-0005-0000-0000-0000CA7F0000}"/>
    <cellStyle name="Percent 6 24 24 2" xfId="32717" xr:uid="{00000000-0005-0000-0000-0000CB7F0000}"/>
    <cellStyle name="Percent 6 24 25" xfId="32718" xr:uid="{00000000-0005-0000-0000-0000CC7F0000}"/>
    <cellStyle name="Percent 6 24 25 2" xfId="32719" xr:uid="{00000000-0005-0000-0000-0000CD7F0000}"/>
    <cellStyle name="Percent 6 24 26" xfId="32720" xr:uid="{00000000-0005-0000-0000-0000CE7F0000}"/>
    <cellStyle name="Percent 6 24 26 2" xfId="32721" xr:uid="{00000000-0005-0000-0000-0000CF7F0000}"/>
    <cellStyle name="Percent 6 24 27" xfId="32722" xr:uid="{00000000-0005-0000-0000-0000D07F0000}"/>
    <cellStyle name="Percent 6 24 27 2" xfId="32723" xr:uid="{00000000-0005-0000-0000-0000D17F0000}"/>
    <cellStyle name="Percent 6 24 28" xfId="32724" xr:uid="{00000000-0005-0000-0000-0000D27F0000}"/>
    <cellStyle name="Percent 6 24 28 2" xfId="32725" xr:uid="{00000000-0005-0000-0000-0000D37F0000}"/>
    <cellStyle name="Percent 6 24 29" xfId="32726" xr:uid="{00000000-0005-0000-0000-0000D47F0000}"/>
    <cellStyle name="Percent 6 24 29 2" xfId="32727" xr:uid="{00000000-0005-0000-0000-0000D57F0000}"/>
    <cellStyle name="Percent 6 24 3" xfId="32728" xr:uid="{00000000-0005-0000-0000-0000D67F0000}"/>
    <cellStyle name="Percent 6 24 3 2" xfId="32729" xr:uid="{00000000-0005-0000-0000-0000D77F0000}"/>
    <cellStyle name="Percent 6 24 30" xfId="32730" xr:uid="{00000000-0005-0000-0000-0000D87F0000}"/>
    <cellStyle name="Percent 6 24 30 2" xfId="32731" xr:uid="{00000000-0005-0000-0000-0000D97F0000}"/>
    <cellStyle name="Percent 6 24 31" xfId="32732" xr:uid="{00000000-0005-0000-0000-0000DA7F0000}"/>
    <cellStyle name="Percent 6 24 31 2" xfId="32733" xr:uid="{00000000-0005-0000-0000-0000DB7F0000}"/>
    <cellStyle name="Percent 6 24 32" xfId="32734" xr:uid="{00000000-0005-0000-0000-0000DC7F0000}"/>
    <cellStyle name="Percent 6 24 32 2" xfId="32735" xr:uid="{00000000-0005-0000-0000-0000DD7F0000}"/>
    <cellStyle name="Percent 6 24 33" xfId="32736" xr:uid="{00000000-0005-0000-0000-0000DE7F0000}"/>
    <cellStyle name="Percent 6 24 33 2" xfId="32737" xr:uid="{00000000-0005-0000-0000-0000DF7F0000}"/>
    <cellStyle name="Percent 6 24 34" xfId="32738" xr:uid="{00000000-0005-0000-0000-0000E07F0000}"/>
    <cellStyle name="Percent 6 24 34 2" xfId="32739" xr:uid="{00000000-0005-0000-0000-0000E17F0000}"/>
    <cellStyle name="Percent 6 24 35" xfId="32740" xr:uid="{00000000-0005-0000-0000-0000E27F0000}"/>
    <cellStyle name="Percent 6 24 35 2" xfId="32741" xr:uid="{00000000-0005-0000-0000-0000E37F0000}"/>
    <cellStyle name="Percent 6 24 36" xfId="32742" xr:uid="{00000000-0005-0000-0000-0000E47F0000}"/>
    <cellStyle name="Percent 6 24 36 2" xfId="32743" xr:uid="{00000000-0005-0000-0000-0000E57F0000}"/>
    <cellStyle name="Percent 6 24 37" xfId="32744" xr:uid="{00000000-0005-0000-0000-0000E67F0000}"/>
    <cellStyle name="Percent 6 24 37 2" xfId="32745" xr:uid="{00000000-0005-0000-0000-0000E77F0000}"/>
    <cellStyle name="Percent 6 24 38" xfId="32746" xr:uid="{00000000-0005-0000-0000-0000E87F0000}"/>
    <cellStyle name="Percent 6 24 38 2" xfId="32747" xr:uid="{00000000-0005-0000-0000-0000E97F0000}"/>
    <cellStyle name="Percent 6 24 39" xfId="32748" xr:uid="{00000000-0005-0000-0000-0000EA7F0000}"/>
    <cellStyle name="Percent 6 24 4" xfId="32749" xr:uid="{00000000-0005-0000-0000-0000EB7F0000}"/>
    <cellStyle name="Percent 6 24 4 2" xfId="32750" xr:uid="{00000000-0005-0000-0000-0000EC7F0000}"/>
    <cellStyle name="Percent 6 24 5" xfId="32751" xr:uid="{00000000-0005-0000-0000-0000ED7F0000}"/>
    <cellStyle name="Percent 6 24 5 2" xfId="32752" xr:uid="{00000000-0005-0000-0000-0000EE7F0000}"/>
    <cellStyle name="Percent 6 24 6" xfId="32753" xr:uid="{00000000-0005-0000-0000-0000EF7F0000}"/>
    <cellStyle name="Percent 6 24 6 2" xfId="32754" xr:uid="{00000000-0005-0000-0000-0000F07F0000}"/>
    <cellStyle name="Percent 6 24 7" xfId="32755" xr:uid="{00000000-0005-0000-0000-0000F17F0000}"/>
    <cellStyle name="Percent 6 24 7 2" xfId="32756" xr:uid="{00000000-0005-0000-0000-0000F27F0000}"/>
    <cellStyle name="Percent 6 24 8" xfId="32757" xr:uid="{00000000-0005-0000-0000-0000F37F0000}"/>
    <cellStyle name="Percent 6 24 8 2" xfId="32758" xr:uid="{00000000-0005-0000-0000-0000F47F0000}"/>
    <cellStyle name="Percent 6 24 9" xfId="32759" xr:uid="{00000000-0005-0000-0000-0000F57F0000}"/>
    <cellStyle name="Percent 6 24 9 2" xfId="32760" xr:uid="{00000000-0005-0000-0000-0000F67F0000}"/>
    <cellStyle name="Percent 6 25" xfId="32761" xr:uid="{00000000-0005-0000-0000-0000F77F0000}"/>
    <cellStyle name="Percent 6 25 10" xfId="32762" xr:uid="{00000000-0005-0000-0000-0000F87F0000}"/>
    <cellStyle name="Percent 6 25 10 2" xfId="32763" xr:uid="{00000000-0005-0000-0000-0000F97F0000}"/>
    <cellStyle name="Percent 6 25 11" xfId="32764" xr:uid="{00000000-0005-0000-0000-0000FA7F0000}"/>
    <cellStyle name="Percent 6 25 11 2" xfId="32765" xr:uid="{00000000-0005-0000-0000-0000FB7F0000}"/>
    <cellStyle name="Percent 6 25 12" xfId="32766" xr:uid="{00000000-0005-0000-0000-0000FC7F0000}"/>
    <cellStyle name="Percent 6 25 12 2" xfId="32767" xr:uid="{00000000-0005-0000-0000-0000FD7F0000}"/>
    <cellStyle name="Percent 6 25 13" xfId="32768" xr:uid="{00000000-0005-0000-0000-0000FE7F0000}"/>
    <cellStyle name="Percent 6 25 13 2" xfId="32769" xr:uid="{00000000-0005-0000-0000-0000FF7F0000}"/>
    <cellStyle name="Percent 6 25 14" xfId="32770" xr:uid="{00000000-0005-0000-0000-000000800000}"/>
    <cellStyle name="Percent 6 25 14 2" xfId="32771" xr:uid="{00000000-0005-0000-0000-000001800000}"/>
    <cellStyle name="Percent 6 25 15" xfId="32772" xr:uid="{00000000-0005-0000-0000-000002800000}"/>
    <cellStyle name="Percent 6 25 15 2" xfId="32773" xr:uid="{00000000-0005-0000-0000-000003800000}"/>
    <cellStyle name="Percent 6 25 16" xfId="32774" xr:uid="{00000000-0005-0000-0000-000004800000}"/>
    <cellStyle name="Percent 6 25 16 2" xfId="32775" xr:uid="{00000000-0005-0000-0000-000005800000}"/>
    <cellStyle name="Percent 6 25 17" xfId="32776" xr:uid="{00000000-0005-0000-0000-000006800000}"/>
    <cellStyle name="Percent 6 25 17 2" xfId="32777" xr:uid="{00000000-0005-0000-0000-000007800000}"/>
    <cellStyle name="Percent 6 25 18" xfId="32778" xr:uid="{00000000-0005-0000-0000-000008800000}"/>
    <cellStyle name="Percent 6 25 18 2" xfId="32779" xr:uid="{00000000-0005-0000-0000-000009800000}"/>
    <cellStyle name="Percent 6 25 19" xfId="32780" xr:uid="{00000000-0005-0000-0000-00000A800000}"/>
    <cellStyle name="Percent 6 25 19 2" xfId="32781" xr:uid="{00000000-0005-0000-0000-00000B800000}"/>
    <cellStyle name="Percent 6 25 2" xfId="32782" xr:uid="{00000000-0005-0000-0000-00000C800000}"/>
    <cellStyle name="Percent 6 25 2 2" xfId="32783" xr:uid="{00000000-0005-0000-0000-00000D800000}"/>
    <cellStyle name="Percent 6 25 20" xfId="32784" xr:uid="{00000000-0005-0000-0000-00000E800000}"/>
    <cellStyle name="Percent 6 25 20 2" xfId="32785" xr:uid="{00000000-0005-0000-0000-00000F800000}"/>
    <cellStyle name="Percent 6 25 21" xfId="32786" xr:uid="{00000000-0005-0000-0000-000010800000}"/>
    <cellStyle name="Percent 6 25 21 2" xfId="32787" xr:uid="{00000000-0005-0000-0000-000011800000}"/>
    <cellStyle name="Percent 6 25 22" xfId="32788" xr:uid="{00000000-0005-0000-0000-000012800000}"/>
    <cellStyle name="Percent 6 25 22 2" xfId="32789" xr:uid="{00000000-0005-0000-0000-000013800000}"/>
    <cellStyle name="Percent 6 25 23" xfId="32790" xr:uid="{00000000-0005-0000-0000-000014800000}"/>
    <cellStyle name="Percent 6 25 23 2" xfId="32791" xr:uid="{00000000-0005-0000-0000-000015800000}"/>
    <cellStyle name="Percent 6 25 24" xfId="32792" xr:uid="{00000000-0005-0000-0000-000016800000}"/>
    <cellStyle name="Percent 6 25 24 2" xfId="32793" xr:uid="{00000000-0005-0000-0000-000017800000}"/>
    <cellStyle name="Percent 6 25 25" xfId="32794" xr:uid="{00000000-0005-0000-0000-000018800000}"/>
    <cellStyle name="Percent 6 25 25 2" xfId="32795" xr:uid="{00000000-0005-0000-0000-000019800000}"/>
    <cellStyle name="Percent 6 25 26" xfId="32796" xr:uid="{00000000-0005-0000-0000-00001A800000}"/>
    <cellStyle name="Percent 6 25 26 2" xfId="32797" xr:uid="{00000000-0005-0000-0000-00001B800000}"/>
    <cellStyle name="Percent 6 25 27" xfId="32798" xr:uid="{00000000-0005-0000-0000-00001C800000}"/>
    <cellStyle name="Percent 6 25 27 2" xfId="32799" xr:uid="{00000000-0005-0000-0000-00001D800000}"/>
    <cellStyle name="Percent 6 25 28" xfId="32800" xr:uid="{00000000-0005-0000-0000-00001E800000}"/>
    <cellStyle name="Percent 6 25 28 2" xfId="32801" xr:uid="{00000000-0005-0000-0000-00001F800000}"/>
    <cellStyle name="Percent 6 25 29" xfId="32802" xr:uid="{00000000-0005-0000-0000-000020800000}"/>
    <cellStyle name="Percent 6 25 29 2" xfId="32803" xr:uid="{00000000-0005-0000-0000-000021800000}"/>
    <cellStyle name="Percent 6 25 3" xfId="32804" xr:uid="{00000000-0005-0000-0000-000022800000}"/>
    <cellStyle name="Percent 6 25 3 2" xfId="32805" xr:uid="{00000000-0005-0000-0000-000023800000}"/>
    <cellStyle name="Percent 6 25 30" xfId="32806" xr:uid="{00000000-0005-0000-0000-000024800000}"/>
    <cellStyle name="Percent 6 25 30 2" xfId="32807" xr:uid="{00000000-0005-0000-0000-000025800000}"/>
    <cellStyle name="Percent 6 25 31" xfId="32808" xr:uid="{00000000-0005-0000-0000-000026800000}"/>
    <cellStyle name="Percent 6 25 31 2" xfId="32809" xr:uid="{00000000-0005-0000-0000-000027800000}"/>
    <cellStyle name="Percent 6 25 32" xfId="32810" xr:uid="{00000000-0005-0000-0000-000028800000}"/>
    <cellStyle name="Percent 6 25 32 2" xfId="32811" xr:uid="{00000000-0005-0000-0000-000029800000}"/>
    <cellStyle name="Percent 6 25 33" xfId="32812" xr:uid="{00000000-0005-0000-0000-00002A800000}"/>
    <cellStyle name="Percent 6 25 33 2" xfId="32813" xr:uid="{00000000-0005-0000-0000-00002B800000}"/>
    <cellStyle name="Percent 6 25 34" xfId="32814" xr:uid="{00000000-0005-0000-0000-00002C800000}"/>
    <cellStyle name="Percent 6 25 34 2" xfId="32815" xr:uid="{00000000-0005-0000-0000-00002D800000}"/>
    <cellStyle name="Percent 6 25 35" xfId="32816" xr:uid="{00000000-0005-0000-0000-00002E800000}"/>
    <cellStyle name="Percent 6 25 35 2" xfId="32817" xr:uid="{00000000-0005-0000-0000-00002F800000}"/>
    <cellStyle name="Percent 6 25 36" xfId="32818" xr:uid="{00000000-0005-0000-0000-000030800000}"/>
    <cellStyle name="Percent 6 25 36 2" xfId="32819" xr:uid="{00000000-0005-0000-0000-000031800000}"/>
    <cellStyle name="Percent 6 25 37" xfId="32820" xr:uid="{00000000-0005-0000-0000-000032800000}"/>
    <cellStyle name="Percent 6 25 37 2" xfId="32821" xr:uid="{00000000-0005-0000-0000-000033800000}"/>
    <cellStyle name="Percent 6 25 38" xfId="32822" xr:uid="{00000000-0005-0000-0000-000034800000}"/>
    <cellStyle name="Percent 6 25 38 2" xfId="32823" xr:uid="{00000000-0005-0000-0000-000035800000}"/>
    <cellStyle name="Percent 6 25 39" xfId="32824" xr:uid="{00000000-0005-0000-0000-000036800000}"/>
    <cellStyle name="Percent 6 25 4" xfId="32825" xr:uid="{00000000-0005-0000-0000-000037800000}"/>
    <cellStyle name="Percent 6 25 4 2" xfId="32826" xr:uid="{00000000-0005-0000-0000-000038800000}"/>
    <cellStyle name="Percent 6 25 5" xfId="32827" xr:uid="{00000000-0005-0000-0000-000039800000}"/>
    <cellStyle name="Percent 6 25 5 2" xfId="32828" xr:uid="{00000000-0005-0000-0000-00003A800000}"/>
    <cellStyle name="Percent 6 25 6" xfId="32829" xr:uid="{00000000-0005-0000-0000-00003B800000}"/>
    <cellStyle name="Percent 6 25 6 2" xfId="32830" xr:uid="{00000000-0005-0000-0000-00003C800000}"/>
    <cellStyle name="Percent 6 25 7" xfId="32831" xr:uid="{00000000-0005-0000-0000-00003D800000}"/>
    <cellStyle name="Percent 6 25 7 2" xfId="32832" xr:uid="{00000000-0005-0000-0000-00003E800000}"/>
    <cellStyle name="Percent 6 25 8" xfId="32833" xr:uid="{00000000-0005-0000-0000-00003F800000}"/>
    <cellStyle name="Percent 6 25 8 2" xfId="32834" xr:uid="{00000000-0005-0000-0000-000040800000}"/>
    <cellStyle name="Percent 6 25 9" xfId="32835" xr:uid="{00000000-0005-0000-0000-000041800000}"/>
    <cellStyle name="Percent 6 25 9 2" xfId="32836" xr:uid="{00000000-0005-0000-0000-000042800000}"/>
    <cellStyle name="Percent 6 3" xfId="32837" xr:uid="{00000000-0005-0000-0000-000043800000}"/>
    <cellStyle name="Percent 6 3 10" xfId="32838" xr:uid="{00000000-0005-0000-0000-000044800000}"/>
    <cellStyle name="Percent 6 3 10 2" xfId="32839" xr:uid="{00000000-0005-0000-0000-000045800000}"/>
    <cellStyle name="Percent 6 3 11" xfId="32840" xr:uid="{00000000-0005-0000-0000-000046800000}"/>
    <cellStyle name="Percent 6 3 11 2" xfId="32841" xr:uid="{00000000-0005-0000-0000-000047800000}"/>
    <cellStyle name="Percent 6 3 12" xfId="32842" xr:uid="{00000000-0005-0000-0000-000048800000}"/>
    <cellStyle name="Percent 6 3 12 2" xfId="32843" xr:uid="{00000000-0005-0000-0000-000049800000}"/>
    <cellStyle name="Percent 6 3 13" xfId="32844" xr:uid="{00000000-0005-0000-0000-00004A800000}"/>
    <cellStyle name="Percent 6 3 13 2" xfId="32845" xr:uid="{00000000-0005-0000-0000-00004B800000}"/>
    <cellStyle name="Percent 6 3 14" xfId="32846" xr:uid="{00000000-0005-0000-0000-00004C800000}"/>
    <cellStyle name="Percent 6 3 14 2" xfId="32847" xr:uid="{00000000-0005-0000-0000-00004D800000}"/>
    <cellStyle name="Percent 6 3 15" xfId="32848" xr:uid="{00000000-0005-0000-0000-00004E800000}"/>
    <cellStyle name="Percent 6 3 15 2" xfId="32849" xr:uid="{00000000-0005-0000-0000-00004F800000}"/>
    <cellStyle name="Percent 6 3 16" xfId="32850" xr:uid="{00000000-0005-0000-0000-000050800000}"/>
    <cellStyle name="Percent 6 3 16 2" xfId="32851" xr:uid="{00000000-0005-0000-0000-000051800000}"/>
    <cellStyle name="Percent 6 3 17" xfId="32852" xr:uid="{00000000-0005-0000-0000-000052800000}"/>
    <cellStyle name="Percent 6 3 17 2" xfId="32853" xr:uid="{00000000-0005-0000-0000-000053800000}"/>
    <cellStyle name="Percent 6 3 18" xfId="32854" xr:uid="{00000000-0005-0000-0000-000054800000}"/>
    <cellStyle name="Percent 6 3 18 2" xfId="32855" xr:uid="{00000000-0005-0000-0000-000055800000}"/>
    <cellStyle name="Percent 6 3 19" xfId="32856" xr:uid="{00000000-0005-0000-0000-000056800000}"/>
    <cellStyle name="Percent 6 3 19 2" xfId="32857" xr:uid="{00000000-0005-0000-0000-000057800000}"/>
    <cellStyle name="Percent 6 3 2" xfId="32858" xr:uid="{00000000-0005-0000-0000-000058800000}"/>
    <cellStyle name="Percent 6 3 2 2" xfId="32859" xr:uid="{00000000-0005-0000-0000-000059800000}"/>
    <cellStyle name="Percent 6 3 20" xfId="32860" xr:uid="{00000000-0005-0000-0000-00005A800000}"/>
    <cellStyle name="Percent 6 3 20 2" xfId="32861" xr:uid="{00000000-0005-0000-0000-00005B800000}"/>
    <cellStyle name="Percent 6 3 21" xfId="32862" xr:uid="{00000000-0005-0000-0000-00005C800000}"/>
    <cellStyle name="Percent 6 3 21 2" xfId="32863" xr:uid="{00000000-0005-0000-0000-00005D800000}"/>
    <cellStyle name="Percent 6 3 22" xfId="32864" xr:uid="{00000000-0005-0000-0000-00005E800000}"/>
    <cellStyle name="Percent 6 3 22 2" xfId="32865" xr:uid="{00000000-0005-0000-0000-00005F800000}"/>
    <cellStyle name="Percent 6 3 23" xfId="32866" xr:uid="{00000000-0005-0000-0000-000060800000}"/>
    <cellStyle name="Percent 6 3 23 2" xfId="32867" xr:uid="{00000000-0005-0000-0000-000061800000}"/>
    <cellStyle name="Percent 6 3 24" xfId="32868" xr:uid="{00000000-0005-0000-0000-000062800000}"/>
    <cellStyle name="Percent 6 3 24 2" xfId="32869" xr:uid="{00000000-0005-0000-0000-000063800000}"/>
    <cellStyle name="Percent 6 3 25" xfId="32870" xr:uid="{00000000-0005-0000-0000-000064800000}"/>
    <cellStyle name="Percent 6 3 25 2" xfId="32871" xr:uid="{00000000-0005-0000-0000-000065800000}"/>
    <cellStyle name="Percent 6 3 26" xfId="32872" xr:uid="{00000000-0005-0000-0000-000066800000}"/>
    <cellStyle name="Percent 6 3 26 2" xfId="32873" xr:uid="{00000000-0005-0000-0000-000067800000}"/>
    <cellStyle name="Percent 6 3 27" xfId="32874" xr:uid="{00000000-0005-0000-0000-000068800000}"/>
    <cellStyle name="Percent 6 3 27 2" xfId="32875" xr:uid="{00000000-0005-0000-0000-000069800000}"/>
    <cellStyle name="Percent 6 3 28" xfId="32876" xr:uid="{00000000-0005-0000-0000-00006A800000}"/>
    <cellStyle name="Percent 6 3 28 2" xfId="32877" xr:uid="{00000000-0005-0000-0000-00006B800000}"/>
    <cellStyle name="Percent 6 3 29" xfId="32878" xr:uid="{00000000-0005-0000-0000-00006C800000}"/>
    <cellStyle name="Percent 6 3 29 2" xfId="32879" xr:uid="{00000000-0005-0000-0000-00006D800000}"/>
    <cellStyle name="Percent 6 3 3" xfId="32880" xr:uid="{00000000-0005-0000-0000-00006E800000}"/>
    <cellStyle name="Percent 6 3 3 2" xfId="32881" xr:uid="{00000000-0005-0000-0000-00006F800000}"/>
    <cellStyle name="Percent 6 3 30" xfId="32882" xr:uid="{00000000-0005-0000-0000-000070800000}"/>
    <cellStyle name="Percent 6 3 30 2" xfId="32883" xr:uid="{00000000-0005-0000-0000-000071800000}"/>
    <cellStyle name="Percent 6 3 31" xfId="32884" xr:uid="{00000000-0005-0000-0000-000072800000}"/>
    <cellStyle name="Percent 6 3 31 2" xfId="32885" xr:uid="{00000000-0005-0000-0000-000073800000}"/>
    <cellStyle name="Percent 6 3 32" xfId="32886" xr:uid="{00000000-0005-0000-0000-000074800000}"/>
    <cellStyle name="Percent 6 3 32 2" xfId="32887" xr:uid="{00000000-0005-0000-0000-000075800000}"/>
    <cellStyle name="Percent 6 3 33" xfId="32888" xr:uid="{00000000-0005-0000-0000-000076800000}"/>
    <cellStyle name="Percent 6 3 33 2" xfId="32889" xr:uid="{00000000-0005-0000-0000-000077800000}"/>
    <cellStyle name="Percent 6 3 34" xfId="32890" xr:uid="{00000000-0005-0000-0000-000078800000}"/>
    <cellStyle name="Percent 6 3 34 2" xfId="32891" xr:uid="{00000000-0005-0000-0000-000079800000}"/>
    <cellStyle name="Percent 6 3 35" xfId="32892" xr:uid="{00000000-0005-0000-0000-00007A800000}"/>
    <cellStyle name="Percent 6 3 35 2" xfId="32893" xr:uid="{00000000-0005-0000-0000-00007B800000}"/>
    <cellStyle name="Percent 6 3 36" xfId="32894" xr:uid="{00000000-0005-0000-0000-00007C800000}"/>
    <cellStyle name="Percent 6 3 36 2" xfId="32895" xr:uid="{00000000-0005-0000-0000-00007D800000}"/>
    <cellStyle name="Percent 6 3 37" xfId="32896" xr:uid="{00000000-0005-0000-0000-00007E800000}"/>
    <cellStyle name="Percent 6 3 37 2" xfId="32897" xr:uid="{00000000-0005-0000-0000-00007F800000}"/>
    <cellStyle name="Percent 6 3 38" xfId="32898" xr:uid="{00000000-0005-0000-0000-000080800000}"/>
    <cellStyle name="Percent 6 3 38 2" xfId="32899" xr:uid="{00000000-0005-0000-0000-000081800000}"/>
    <cellStyle name="Percent 6 3 39" xfId="32900" xr:uid="{00000000-0005-0000-0000-000082800000}"/>
    <cellStyle name="Percent 6 3 4" xfId="32901" xr:uid="{00000000-0005-0000-0000-000083800000}"/>
    <cellStyle name="Percent 6 3 4 2" xfId="32902" xr:uid="{00000000-0005-0000-0000-000084800000}"/>
    <cellStyle name="Percent 6 3 5" xfId="32903" xr:uid="{00000000-0005-0000-0000-000085800000}"/>
    <cellStyle name="Percent 6 3 5 2" xfId="32904" xr:uid="{00000000-0005-0000-0000-000086800000}"/>
    <cellStyle name="Percent 6 3 6" xfId="32905" xr:uid="{00000000-0005-0000-0000-000087800000}"/>
    <cellStyle name="Percent 6 3 6 2" xfId="32906" xr:uid="{00000000-0005-0000-0000-000088800000}"/>
    <cellStyle name="Percent 6 3 7" xfId="32907" xr:uid="{00000000-0005-0000-0000-000089800000}"/>
    <cellStyle name="Percent 6 3 7 2" xfId="32908" xr:uid="{00000000-0005-0000-0000-00008A800000}"/>
    <cellStyle name="Percent 6 3 8" xfId="32909" xr:uid="{00000000-0005-0000-0000-00008B800000}"/>
    <cellStyle name="Percent 6 3 8 2" xfId="32910" xr:uid="{00000000-0005-0000-0000-00008C800000}"/>
    <cellStyle name="Percent 6 3 9" xfId="32911" xr:uid="{00000000-0005-0000-0000-00008D800000}"/>
    <cellStyle name="Percent 6 3 9 2" xfId="32912" xr:uid="{00000000-0005-0000-0000-00008E800000}"/>
    <cellStyle name="Percent 6 4" xfId="32913" xr:uid="{00000000-0005-0000-0000-00008F800000}"/>
    <cellStyle name="Percent 6 4 10" xfId="32914" xr:uid="{00000000-0005-0000-0000-000090800000}"/>
    <cellStyle name="Percent 6 4 10 2" xfId="32915" xr:uid="{00000000-0005-0000-0000-000091800000}"/>
    <cellStyle name="Percent 6 4 11" xfId="32916" xr:uid="{00000000-0005-0000-0000-000092800000}"/>
    <cellStyle name="Percent 6 4 11 2" xfId="32917" xr:uid="{00000000-0005-0000-0000-000093800000}"/>
    <cellStyle name="Percent 6 4 12" xfId="32918" xr:uid="{00000000-0005-0000-0000-000094800000}"/>
    <cellStyle name="Percent 6 4 12 2" xfId="32919" xr:uid="{00000000-0005-0000-0000-000095800000}"/>
    <cellStyle name="Percent 6 4 13" xfId="32920" xr:uid="{00000000-0005-0000-0000-000096800000}"/>
    <cellStyle name="Percent 6 4 13 2" xfId="32921" xr:uid="{00000000-0005-0000-0000-000097800000}"/>
    <cellStyle name="Percent 6 4 14" xfId="32922" xr:uid="{00000000-0005-0000-0000-000098800000}"/>
    <cellStyle name="Percent 6 4 14 2" xfId="32923" xr:uid="{00000000-0005-0000-0000-000099800000}"/>
    <cellStyle name="Percent 6 4 15" xfId="32924" xr:uid="{00000000-0005-0000-0000-00009A800000}"/>
    <cellStyle name="Percent 6 4 15 2" xfId="32925" xr:uid="{00000000-0005-0000-0000-00009B800000}"/>
    <cellStyle name="Percent 6 4 16" xfId="32926" xr:uid="{00000000-0005-0000-0000-00009C800000}"/>
    <cellStyle name="Percent 6 4 16 2" xfId="32927" xr:uid="{00000000-0005-0000-0000-00009D800000}"/>
    <cellStyle name="Percent 6 4 17" xfId="32928" xr:uid="{00000000-0005-0000-0000-00009E800000}"/>
    <cellStyle name="Percent 6 4 17 2" xfId="32929" xr:uid="{00000000-0005-0000-0000-00009F800000}"/>
    <cellStyle name="Percent 6 4 18" xfId="32930" xr:uid="{00000000-0005-0000-0000-0000A0800000}"/>
    <cellStyle name="Percent 6 4 18 2" xfId="32931" xr:uid="{00000000-0005-0000-0000-0000A1800000}"/>
    <cellStyle name="Percent 6 4 19" xfId="32932" xr:uid="{00000000-0005-0000-0000-0000A2800000}"/>
    <cellStyle name="Percent 6 4 19 2" xfId="32933" xr:uid="{00000000-0005-0000-0000-0000A3800000}"/>
    <cellStyle name="Percent 6 4 2" xfId="32934" xr:uid="{00000000-0005-0000-0000-0000A4800000}"/>
    <cellStyle name="Percent 6 4 2 2" xfId="32935" xr:uid="{00000000-0005-0000-0000-0000A5800000}"/>
    <cellStyle name="Percent 6 4 20" xfId="32936" xr:uid="{00000000-0005-0000-0000-0000A6800000}"/>
    <cellStyle name="Percent 6 4 20 2" xfId="32937" xr:uid="{00000000-0005-0000-0000-0000A7800000}"/>
    <cellStyle name="Percent 6 4 21" xfId="32938" xr:uid="{00000000-0005-0000-0000-0000A8800000}"/>
    <cellStyle name="Percent 6 4 21 2" xfId="32939" xr:uid="{00000000-0005-0000-0000-0000A9800000}"/>
    <cellStyle name="Percent 6 4 22" xfId="32940" xr:uid="{00000000-0005-0000-0000-0000AA800000}"/>
    <cellStyle name="Percent 6 4 22 2" xfId="32941" xr:uid="{00000000-0005-0000-0000-0000AB800000}"/>
    <cellStyle name="Percent 6 4 23" xfId="32942" xr:uid="{00000000-0005-0000-0000-0000AC800000}"/>
    <cellStyle name="Percent 6 4 23 2" xfId="32943" xr:uid="{00000000-0005-0000-0000-0000AD800000}"/>
    <cellStyle name="Percent 6 4 24" xfId="32944" xr:uid="{00000000-0005-0000-0000-0000AE800000}"/>
    <cellStyle name="Percent 6 4 24 2" xfId="32945" xr:uid="{00000000-0005-0000-0000-0000AF800000}"/>
    <cellStyle name="Percent 6 4 25" xfId="32946" xr:uid="{00000000-0005-0000-0000-0000B0800000}"/>
    <cellStyle name="Percent 6 4 25 2" xfId="32947" xr:uid="{00000000-0005-0000-0000-0000B1800000}"/>
    <cellStyle name="Percent 6 4 26" xfId="32948" xr:uid="{00000000-0005-0000-0000-0000B2800000}"/>
    <cellStyle name="Percent 6 4 26 2" xfId="32949" xr:uid="{00000000-0005-0000-0000-0000B3800000}"/>
    <cellStyle name="Percent 6 4 27" xfId="32950" xr:uid="{00000000-0005-0000-0000-0000B4800000}"/>
    <cellStyle name="Percent 6 4 27 2" xfId="32951" xr:uid="{00000000-0005-0000-0000-0000B5800000}"/>
    <cellStyle name="Percent 6 4 28" xfId="32952" xr:uid="{00000000-0005-0000-0000-0000B6800000}"/>
    <cellStyle name="Percent 6 4 28 2" xfId="32953" xr:uid="{00000000-0005-0000-0000-0000B7800000}"/>
    <cellStyle name="Percent 6 4 29" xfId="32954" xr:uid="{00000000-0005-0000-0000-0000B8800000}"/>
    <cellStyle name="Percent 6 4 29 2" xfId="32955" xr:uid="{00000000-0005-0000-0000-0000B9800000}"/>
    <cellStyle name="Percent 6 4 3" xfId="32956" xr:uid="{00000000-0005-0000-0000-0000BA800000}"/>
    <cellStyle name="Percent 6 4 3 2" xfId="32957" xr:uid="{00000000-0005-0000-0000-0000BB800000}"/>
    <cellStyle name="Percent 6 4 30" xfId="32958" xr:uid="{00000000-0005-0000-0000-0000BC800000}"/>
    <cellStyle name="Percent 6 4 30 2" xfId="32959" xr:uid="{00000000-0005-0000-0000-0000BD800000}"/>
    <cellStyle name="Percent 6 4 31" xfId="32960" xr:uid="{00000000-0005-0000-0000-0000BE800000}"/>
    <cellStyle name="Percent 6 4 31 2" xfId="32961" xr:uid="{00000000-0005-0000-0000-0000BF800000}"/>
    <cellStyle name="Percent 6 4 32" xfId="32962" xr:uid="{00000000-0005-0000-0000-0000C0800000}"/>
    <cellStyle name="Percent 6 4 32 2" xfId="32963" xr:uid="{00000000-0005-0000-0000-0000C1800000}"/>
    <cellStyle name="Percent 6 4 33" xfId="32964" xr:uid="{00000000-0005-0000-0000-0000C2800000}"/>
    <cellStyle name="Percent 6 4 33 2" xfId="32965" xr:uid="{00000000-0005-0000-0000-0000C3800000}"/>
    <cellStyle name="Percent 6 4 34" xfId="32966" xr:uid="{00000000-0005-0000-0000-0000C4800000}"/>
    <cellStyle name="Percent 6 4 34 2" xfId="32967" xr:uid="{00000000-0005-0000-0000-0000C5800000}"/>
    <cellStyle name="Percent 6 4 35" xfId="32968" xr:uid="{00000000-0005-0000-0000-0000C6800000}"/>
    <cellStyle name="Percent 6 4 35 2" xfId="32969" xr:uid="{00000000-0005-0000-0000-0000C7800000}"/>
    <cellStyle name="Percent 6 4 36" xfId="32970" xr:uid="{00000000-0005-0000-0000-0000C8800000}"/>
    <cellStyle name="Percent 6 4 36 2" xfId="32971" xr:uid="{00000000-0005-0000-0000-0000C9800000}"/>
    <cellStyle name="Percent 6 4 37" xfId="32972" xr:uid="{00000000-0005-0000-0000-0000CA800000}"/>
    <cellStyle name="Percent 6 4 37 2" xfId="32973" xr:uid="{00000000-0005-0000-0000-0000CB800000}"/>
    <cellStyle name="Percent 6 4 38" xfId="32974" xr:uid="{00000000-0005-0000-0000-0000CC800000}"/>
    <cellStyle name="Percent 6 4 38 2" xfId="32975" xr:uid="{00000000-0005-0000-0000-0000CD800000}"/>
    <cellStyle name="Percent 6 4 39" xfId="32976" xr:uid="{00000000-0005-0000-0000-0000CE800000}"/>
    <cellStyle name="Percent 6 4 4" xfId="32977" xr:uid="{00000000-0005-0000-0000-0000CF800000}"/>
    <cellStyle name="Percent 6 4 4 2" xfId="32978" xr:uid="{00000000-0005-0000-0000-0000D0800000}"/>
    <cellStyle name="Percent 6 4 5" xfId="32979" xr:uid="{00000000-0005-0000-0000-0000D1800000}"/>
    <cellStyle name="Percent 6 4 5 2" xfId="32980" xr:uid="{00000000-0005-0000-0000-0000D2800000}"/>
    <cellStyle name="Percent 6 4 6" xfId="32981" xr:uid="{00000000-0005-0000-0000-0000D3800000}"/>
    <cellStyle name="Percent 6 4 6 2" xfId="32982" xr:uid="{00000000-0005-0000-0000-0000D4800000}"/>
    <cellStyle name="Percent 6 4 7" xfId="32983" xr:uid="{00000000-0005-0000-0000-0000D5800000}"/>
    <cellStyle name="Percent 6 4 7 2" xfId="32984" xr:uid="{00000000-0005-0000-0000-0000D6800000}"/>
    <cellStyle name="Percent 6 4 8" xfId="32985" xr:uid="{00000000-0005-0000-0000-0000D7800000}"/>
    <cellStyle name="Percent 6 4 8 2" xfId="32986" xr:uid="{00000000-0005-0000-0000-0000D8800000}"/>
    <cellStyle name="Percent 6 4 9" xfId="32987" xr:uid="{00000000-0005-0000-0000-0000D9800000}"/>
    <cellStyle name="Percent 6 4 9 2" xfId="32988" xr:uid="{00000000-0005-0000-0000-0000DA800000}"/>
    <cellStyle name="Percent 6 5" xfId="32989" xr:uid="{00000000-0005-0000-0000-0000DB800000}"/>
    <cellStyle name="Percent 6 5 10" xfId="32990" xr:uid="{00000000-0005-0000-0000-0000DC800000}"/>
    <cellStyle name="Percent 6 5 10 2" xfId="32991" xr:uid="{00000000-0005-0000-0000-0000DD800000}"/>
    <cellStyle name="Percent 6 5 11" xfId="32992" xr:uid="{00000000-0005-0000-0000-0000DE800000}"/>
    <cellStyle name="Percent 6 5 11 2" xfId="32993" xr:uid="{00000000-0005-0000-0000-0000DF800000}"/>
    <cellStyle name="Percent 6 5 12" xfId="32994" xr:uid="{00000000-0005-0000-0000-0000E0800000}"/>
    <cellStyle name="Percent 6 5 12 2" xfId="32995" xr:uid="{00000000-0005-0000-0000-0000E1800000}"/>
    <cellStyle name="Percent 6 5 13" xfId="32996" xr:uid="{00000000-0005-0000-0000-0000E2800000}"/>
    <cellStyle name="Percent 6 5 13 2" xfId="32997" xr:uid="{00000000-0005-0000-0000-0000E3800000}"/>
    <cellStyle name="Percent 6 5 14" xfId="32998" xr:uid="{00000000-0005-0000-0000-0000E4800000}"/>
    <cellStyle name="Percent 6 5 14 2" xfId="32999" xr:uid="{00000000-0005-0000-0000-0000E5800000}"/>
    <cellStyle name="Percent 6 5 15" xfId="33000" xr:uid="{00000000-0005-0000-0000-0000E6800000}"/>
    <cellStyle name="Percent 6 5 15 2" xfId="33001" xr:uid="{00000000-0005-0000-0000-0000E7800000}"/>
    <cellStyle name="Percent 6 5 16" xfId="33002" xr:uid="{00000000-0005-0000-0000-0000E8800000}"/>
    <cellStyle name="Percent 6 5 16 2" xfId="33003" xr:uid="{00000000-0005-0000-0000-0000E9800000}"/>
    <cellStyle name="Percent 6 5 17" xfId="33004" xr:uid="{00000000-0005-0000-0000-0000EA800000}"/>
    <cellStyle name="Percent 6 5 17 2" xfId="33005" xr:uid="{00000000-0005-0000-0000-0000EB800000}"/>
    <cellStyle name="Percent 6 5 18" xfId="33006" xr:uid="{00000000-0005-0000-0000-0000EC800000}"/>
    <cellStyle name="Percent 6 5 18 2" xfId="33007" xr:uid="{00000000-0005-0000-0000-0000ED800000}"/>
    <cellStyle name="Percent 6 5 19" xfId="33008" xr:uid="{00000000-0005-0000-0000-0000EE800000}"/>
    <cellStyle name="Percent 6 5 19 2" xfId="33009" xr:uid="{00000000-0005-0000-0000-0000EF800000}"/>
    <cellStyle name="Percent 6 5 2" xfId="33010" xr:uid="{00000000-0005-0000-0000-0000F0800000}"/>
    <cellStyle name="Percent 6 5 2 2" xfId="33011" xr:uid="{00000000-0005-0000-0000-0000F1800000}"/>
    <cellStyle name="Percent 6 5 20" xfId="33012" xr:uid="{00000000-0005-0000-0000-0000F2800000}"/>
    <cellStyle name="Percent 6 5 20 2" xfId="33013" xr:uid="{00000000-0005-0000-0000-0000F3800000}"/>
    <cellStyle name="Percent 6 5 21" xfId="33014" xr:uid="{00000000-0005-0000-0000-0000F4800000}"/>
    <cellStyle name="Percent 6 5 21 2" xfId="33015" xr:uid="{00000000-0005-0000-0000-0000F5800000}"/>
    <cellStyle name="Percent 6 5 22" xfId="33016" xr:uid="{00000000-0005-0000-0000-0000F6800000}"/>
    <cellStyle name="Percent 6 5 22 2" xfId="33017" xr:uid="{00000000-0005-0000-0000-0000F7800000}"/>
    <cellStyle name="Percent 6 5 23" xfId="33018" xr:uid="{00000000-0005-0000-0000-0000F8800000}"/>
    <cellStyle name="Percent 6 5 23 2" xfId="33019" xr:uid="{00000000-0005-0000-0000-0000F9800000}"/>
    <cellStyle name="Percent 6 5 24" xfId="33020" xr:uid="{00000000-0005-0000-0000-0000FA800000}"/>
    <cellStyle name="Percent 6 5 24 2" xfId="33021" xr:uid="{00000000-0005-0000-0000-0000FB800000}"/>
    <cellStyle name="Percent 6 5 25" xfId="33022" xr:uid="{00000000-0005-0000-0000-0000FC800000}"/>
    <cellStyle name="Percent 6 5 25 2" xfId="33023" xr:uid="{00000000-0005-0000-0000-0000FD800000}"/>
    <cellStyle name="Percent 6 5 26" xfId="33024" xr:uid="{00000000-0005-0000-0000-0000FE800000}"/>
    <cellStyle name="Percent 6 5 26 2" xfId="33025" xr:uid="{00000000-0005-0000-0000-0000FF800000}"/>
    <cellStyle name="Percent 6 5 27" xfId="33026" xr:uid="{00000000-0005-0000-0000-000000810000}"/>
    <cellStyle name="Percent 6 5 27 2" xfId="33027" xr:uid="{00000000-0005-0000-0000-000001810000}"/>
    <cellStyle name="Percent 6 5 28" xfId="33028" xr:uid="{00000000-0005-0000-0000-000002810000}"/>
    <cellStyle name="Percent 6 5 28 2" xfId="33029" xr:uid="{00000000-0005-0000-0000-000003810000}"/>
    <cellStyle name="Percent 6 5 29" xfId="33030" xr:uid="{00000000-0005-0000-0000-000004810000}"/>
    <cellStyle name="Percent 6 5 29 2" xfId="33031" xr:uid="{00000000-0005-0000-0000-000005810000}"/>
    <cellStyle name="Percent 6 5 3" xfId="33032" xr:uid="{00000000-0005-0000-0000-000006810000}"/>
    <cellStyle name="Percent 6 5 3 2" xfId="33033" xr:uid="{00000000-0005-0000-0000-000007810000}"/>
    <cellStyle name="Percent 6 5 30" xfId="33034" xr:uid="{00000000-0005-0000-0000-000008810000}"/>
    <cellStyle name="Percent 6 5 30 2" xfId="33035" xr:uid="{00000000-0005-0000-0000-000009810000}"/>
    <cellStyle name="Percent 6 5 31" xfId="33036" xr:uid="{00000000-0005-0000-0000-00000A810000}"/>
    <cellStyle name="Percent 6 5 31 2" xfId="33037" xr:uid="{00000000-0005-0000-0000-00000B810000}"/>
    <cellStyle name="Percent 6 5 32" xfId="33038" xr:uid="{00000000-0005-0000-0000-00000C810000}"/>
    <cellStyle name="Percent 6 5 32 2" xfId="33039" xr:uid="{00000000-0005-0000-0000-00000D810000}"/>
    <cellStyle name="Percent 6 5 33" xfId="33040" xr:uid="{00000000-0005-0000-0000-00000E810000}"/>
    <cellStyle name="Percent 6 5 33 2" xfId="33041" xr:uid="{00000000-0005-0000-0000-00000F810000}"/>
    <cellStyle name="Percent 6 5 34" xfId="33042" xr:uid="{00000000-0005-0000-0000-000010810000}"/>
    <cellStyle name="Percent 6 5 34 2" xfId="33043" xr:uid="{00000000-0005-0000-0000-000011810000}"/>
    <cellStyle name="Percent 6 5 35" xfId="33044" xr:uid="{00000000-0005-0000-0000-000012810000}"/>
    <cellStyle name="Percent 6 5 35 2" xfId="33045" xr:uid="{00000000-0005-0000-0000-000013810000}"/>
    <cellStyle name="Percent 6 5 36" xfId="33046" xr:uid="{00000000-0005-0000-0000-000014810000}"/>
    <cellStyle name="Percent 6 5 36 2" xfId="33047" xr:uid="{00000000-0005-0000-0000-000015810000}"/>
    <cellStyle name="Percent 6 5 37" xfId="33048" xr:uid="{00000000-0005-0000-0000-000016810000}"/>
    <cellStyle name="Percent 6 5 37 2" xfId="33049" xr:uid="{00000000-0005-0000-0000-000017810000}"/>
    <cellStyle name="Percent 6 5 38" xfId="33050" xr:uid="{00000000-0005-0000-0000-000018810000}"/>
    <cellStyle name="Percent 6 5 38 2" xfId="33051" xr:uid="{00000000-0005-0000-0000-000019810000}"/>
    <cellStyle name="Percent 6 5 39" xfId="33052" xr:uid="{00000000-0005-0000-0000-00001A810000}"/>
    <cellStyle name="Percent 6 5 4" xfId="33053" xr:uid="{00000000-0005-0000-0000-00001B810000}"/>
    <cellStyle name="Percent 6 5 4 2" xfId="33054" xr:uid="{00000000-0005-0000-0000-00001C810000}"/>
    <cellStyle name="Percent 6 5 5" xfId="33055" xr:uid="{00000000-0005-0000-0000-00001D810000}"/>
    <cellStyle name="Percent 6 5 5 2" xfId="33056" xr:uid="{00000000-0005-0000-0000-00001E810000}"/>
    <cellStyle name="Percent 6 5 6" xfId="33057" xr:uid="{00000000-0005-0000-0000-00001F810000}"/>
    <cellStyle name="Percent 6 5 6 2" xfId="33058" xr:uid="{00000000-0005-0000-0000-000020810000}"/>
    <cellStyle name="Percent 6 5 7" xfId="33059" xr:uid="{00000000-0005-0000-0000-000021810000}"/>
    <cellStyle name="Percent 6 5 7 2" xfId="33060" xr:uid="{00000000-0005-0000-0000-000022810000}"/>
    <cellStyle name="Percent 6 5 8" xfId="33061" xr:uid="{00000000-0005-0000-0000-000023810000}"/>
    <cellStyle name="Percent 6 5 8 2" xfId="33062" xr:uid="{00000000-0005-0000-0000-000024810000}"/>
    <cellStyle name="Percent 6 5 9" xfId="33063" xr:uid="{00000000-0005-0000-0000-000025810000}"/>
    <cellStyle name="Percent 6 5 9 2" xfId="33064" xr:uid="{00000000-0005-0000-0000-000026810000}"/>
    <cellStyle name="Percent 6 6" xfId="33065" xr:uid="{00000000-0005-0000-0000-000027810000}"/>
    <cellStyle name="Percent 6 6 10" xfId="33066" xr:uid="{00000000-0005-0000-0000-000028810000}"/>
    <cellStyle name="Percent 6 6 10 2" xfId="33067" xr:uid="{00000000-0005-0000-0000-000029810000}"/>
    <cellStyle name="Percent 6 6 11" xfId="33068" xr:uid="{00000000-0005-0000-0000-00002A810000}"/>
    <cellStyle name="Percent 6 6 11 2" xfId="33069" xr:uid="{00000000-0005-0000-0000-00002B810000}"/>
    <cellStyle name="Percent 6 6 12" xfId="33070" xr:uid="{00000000-0005-0000-0000-00002C810000}"/>
    <cellStyle name="Percent 6 6 12 2" xfId="33071" xr:uid="{00000000-0005-0000-0000-00002D810000}"/>
    <cellStyle name="Percent 6 6 13" xfId="33072" xr:uid="{00000000-0005-0000-0000-00002E810000}"/>
    <cellStyle name="Percent 6 6 13 2" xfId="33073" xr:uid="{00000000-0005-0000-0000-00002F810000}"/>
    <cellStyle name="Percent 6 6 14" xfId="33074" xr:uid="{00000000-0005-0000-0000-000030810000}"/>
    <cellStyle name="Percent 6 6 14 2" xfId="33075" xr:uid="{00000000-0005-0000-0000-000031810000}"/>
    <cellStyle name="Percent 6 6 15" xfId="33076" xr:uid="{00000000-0005-0000-0000-000032810000}"/>
    <cellStyle name="Percent 6 6 15 2" xfId="33077" xr:uid="{00000000-0005-0000-0000-000033810000}"/>
    <cellStyle name="Percent 6 6 16" xfId="33078" xr:uid="{00000000-0005-0000-0000-000034810000}"/>
    <cellStyle name="Percent 6 6 16 2" xfId="33079" xr:uid="{00000000-0005-0000-0000-000035810000}"/>
    <cellStyle name="Percent 6 6 17" xfId="33080" xr:uid="{00000000-0005-0000-0000-000036810000}"/>
    <cellStyle name="Percent 6 6 17 2" xfId="33081" xr:uid="{00000000-0005-0000-0000-000037810000}"/>
    <cellStyle name="Percent 6 6 18" xfId="33082" xr:uid="{00000000-0005-0000-0000-000038810000}"/>
    <cellStyle name="Percent 6 6 18 2" xfId="33083" xr:uid="{00000000-0005-0000-0000-000039810000}"/>
    <cellStyle name="Percent 6 6 19" xfId="33084" xr:uid="{00000000-0005-0000-0000-00003A810000}"/>
    <cellStyle name="Percent 6 6 19 2" xfId="33085" xr:uid="{00000000-0005-0000-0000-00003B810000}"/>
    <cellStyle name="Percent 6 6 2" xfId="33086" xr:uid="{00000000-0005-0000-0000-00003C810000}"/>
    <cellStyle name="Percent 6 6 2 2" xfId="33087" xr:uid="{00000000-0005-0000-0000-00003D810000}"/>
    <cellStyle name="Percent 6 6 20" xfId="33088" xr:uid="{00000000-0005-0000-0000-00003E810000}"/>
    <cellStyle name="Percent 6 6 20 2" xfId="33089" xr:uid="{00000000-0005-0000-0000-00003F810000}"/>
    <cellStyle name="Percent 6 6 21" xfId="33090" xr:uid="{00000000-0005-0000-0000-000040810000}"/>
    <cellStyle name="Percent 6 6 21 2" xfId="33091" xr:uid="{00000000-0005-0000-0000-000041810000}"/>
    <cellStyle name="Percent 6 6 22" xfId="33092" xr:uid="{00000000-0005-0000-0000-000042810000}"/>
    <cellStyle name="Percent 6 6 22 2" xfId="33093" xr:uid="{00000000-0005-0000-0000-000043810000}"/>
    <cellStyle name="Percent 6 6 23" xfId="33094" xr:uid="{00000000-0005-0000-0000-000044810000}"/>
    <cellStyle name="Percent 6 6 23 2" xfId="33095" xr:uid="{00000000-0005-0000-0000-000045810000}"/>
    <cellStyle name="Percent 6 6 24" xfId="33096" xr:uid="{00000000-0005-0000-0000-000046810000}"/>
    <cellStyle name="Percent 6 6 24 2" xfId="33097" xr:uid="{00000000-0005-0000-0000-000047810000}"/>
    <cellStyle name="Percent 6 6 25" xfId="33098" xr:uid="{00000000-0005-0000-0000-000048810000}"/>
    <cellStyle name="Percent 6 6 25 2" xfId="33099" xr:uid="{00000000-0005-0000-0000-000049810000}"/>
    <cellStyle name="Percent 6 6 26" xfId="33100" xr:uid="{00000000-0005-0000-0000-00004A810000}"/>
    <cellStyle name="Percent 6 6 26 2" xfId="33101" xr:uid="{00000000-0005-0000-0000-00004B810000}"/>
    <cellStyle name="Percent 6 6 27" xfId="33102" xr:uid="{00000000-0005-0000-0000-00004C810000}"/>
    <cellStyle name="Percent 6 6 27 2" xfId="33103" xr:uid="{00000000-0005-0000-0000-00004D810000}"/>
    <cellStyle name="Percent 6 6 28" xfId="33104" xr:uid="{00000000-0005-0000-0000-00004E810000}"/>
    <cellStyle name="Percent 6 6 28 2" xfId="33105" xr:uid="{00000000-0005-0000-0000-00004F810000}"/>
    <cellStyle name="Percent 6 6 29" xfId="33106" xr:uid="{00000000-0005-0000-0000-000050810000}"/>
    <cellStyle name="Percent 6 6 29 2" xfId="33107" xr:uid="{00000000-0005-0000-0000-000051810000}"/>
    <cellStyle name="Percent 6 6 3" xfId="33108" xr:uid="{00000000-0005-0000-0000-000052810000}"/>
    <cellStyle name="Percent 6 6 3 2" xfId="33109" xr:uid="{00000000-0005-0000-0000-000053810000}"/>
    <cellStyle name="Percent 6 6 30" xfId="33110" xr:uid="{00000000-0005-0000-0000-000054810000}"/>
    <cellStyle name="Percent 6 6 30 2" xfId="33111" xr:uid="{00000000-0005-0000-0000-000055810000}"/>
    <cellStyle name="Percent 6 6 31" xfId="33112" xr:uid="{00000000-0005-0000-0000-000056810000}"/>
    <cellStyle name="Percent 6 6 31 2" xfId="33113" xr:uid="{00000000-0005-0000-0000-000057810000}"/>
    <cellStyle name="Percent 6 6 32" xfId="33114" xr:uid="{00000000-0005-0000-0000-000058810000}"/>
    <cellStyle name="Percent 6 6 32 2" xfId="33115" xr:uid="{00000000-0005-0000-0000-000059810000}"/>
    <cellStyle name="Percent 6 6 33" xfId="33116" xr:uid="{00000000-0005-0000-0000-00005A810000}"/>
    <cellStyle name="Percent 6 6 33 2" xfId="33117" xr:uid="{00000000-0005-0000-0000-00005B810000}"/>
    <cellStyle name="Percent 6 6 34" xfId="33118" xr:uid="{00000000-0005-0000-0000-00005C810000}"/>
    <cellStyle name="Percent 6 6 34 2" xfId="33119" xr:uid="{00000000-0005-0000-0000-00005D810000}"/>
    <cellStyle name="Percent 6 6 35" xfId="33120" xr:uid="{00000000-0005-0000-0000-00005E810000}"/>
    <cellStyle name="Percent 6 6 35 2" xfId="33121" xr:uid="{00000000-0005-0000-0000-00005F810000}"/>
    <cellStyle name="Percent 6 6 36" xfId="33122" xr:uid="{00000000-0005-0000-0000-000060810000}"/>
    <cellStyle name="Percent 6 6 36 2" xfId="33123" xr:uid="{00000000-0005-0000-0000-000061810000}"/>
    <cellStyle name="Percent 6 6 37" xfId="33124" xr:uid="{00000000-0005-0000-0000-000062810000}"/>
    <cellStyle name="Percent 6 6 37 2" xfId="33125" xr:uid="{00000000-0005-0000-0000-000063810000}"/>
    <cellStyle name="Percent 6 6 38" xfId="33126" xr:uid="{00000000-0005-0000-0000-000064810000}"/>
    <cellStyle name="Percent 6 6 38 2" xfId="33127" xr:uid="{00000000-0005-0000-0000-000065810000}"/>
    <cellStyle name="Percent 6 6 39" xfId="33128" xr:uid="{00000000-0005-0000-0000-000066810000}"/>
    <cellStyle name="Percent 6 6 4" xfId="33129" xr:uid="{00000000-0005-0000-0000-000067810000}"/>
    <cellStyle name="Percent 6 6 4 2" xfId="33130" xr:uid="{00000000-0005-0000-0000-000068810000}"/>
    <cellStyle name="Percent 6 6 5" xfId="33131" xr:uid="{00000000-0005-0000-0000-000069810000}"/>
    <cellStyle name="Percent 6 6 5 2" xfId="33132" xr:uid="{00000000-0005-0000-0000-00006A810000}"/>
    <cellStyle name="Percent 6 6 6" xfId="33133" xr:uid="{00000000-0005-0000-0000-00006B810000}"/>
    <cellStyle name="Percent 6 6 6 2" xfId="33134" xr:uid="{00000000-0005-0000-0000-00006C810000}"/>
    <cellStyle name="Percent 6 6 7" xfId="33135" xr:uid="{00000000-0005-0000-0000-00006D810000}"/>
    <cellStyle name="Percent 6 6 7 2" xfId="33136" xr:uid="{00000000-0005-0000-0000-00006E810000}"/>
    <cellStyle name="Percent 6 6 8" xfId="33137" xr:uid="{00000000-0005-0000-0000-00006F810000}"/>
    <cellStyle name="Percent 6 6 8 2" xfId="33138" xr:uid="{00000000-0005-0000-0000-000070810000}"/>
    <cellStyle name="Percent 6 6 9" xfId="33139" xr:uid="{00000000-0005-0000-0000-000071810000}"/>
    <cellStyle name="Percent 6 6 9 2" xfId="33140" xr:uid="{00000000-0005-0000-0000-000072810000}"/>
    <cellStyle name="Percent 6 7" xfId="33141" xr:uid="{00000000-0005-0000-0000-000073810000}"/>
    <cellStyle name="Percent 6 7 10" xfId="33142" xr:uid="{00000000-0005-0000-0000-000074810000}"/>
    <cellStyle name="Percent 6 7 10 2" xfId="33143" xr:uid="{00000000-0005-0000-0000-000075810000}"/>
    <cellStyle name="Percent 6 7 11" xfId="33144" xr:uid="{00000000-0005-0000-0000-000076810000}"/>
    <cellStyle name="Percent 6 7 11 2" xfId="33145" xr:uid="{00000000-0005-0000-0000-000077810000}"/>
    <cellStyle name="Percent 6 7 12" xfId="33146" xr:uid="{00000000-0005-0000-0000-000078810000}"/>
    <cellStyle name="Percent 6 7 12 2" xfId="33147" xr:uid="{00000000-0005-0000-0000-000079810000}"/>
    <cellStyle name="Percent 6 7 13" xfId="33148" xr:uid="{00000000-0005-0000-0000-00007A810000}"/>
    <cellStyle name="Percent 6 7 13 2" xfId="33149" xr:uid="{00000000-0005-0000-0000-00007B810000}"/>
    <cellStyle name="Percent 6 7 14" xfId="33150" xr:uid="{00000000-0005-0000-0000-00007C810000}"/>
    <cellStyle name="Percent 6 7 14 2" xfId="33151" xr:uid="{00000000-0005-0000-0000-00007D810000}"/>
    <cellStyle name="Percent 6 7 15" xfId="33152" xr:uid="{00000000-0005-0000-0000-00007E810000}"/>
    <cellStyle name="Percent 6 7 15 2" xfId="33153" xr:uid="{00000000-0005-0000-0000-00007F810000}"/>
    <cellStyle name="Percent 6 7 16" xfId="33154" xr:uid="{00000000-0005-0000-0000-000080810000}"/>
    <cellStyle name="Percent 6 7 16 2" xfId="33155" xr:uid="{00000000-0005-0000-0000-000081810000}"/>
    <cellStyle name="Percent 6 7 17" xfId="33156" xr:uid="{00000000-0005-0000-0000-000082810000}"/>
    <cellStyle name="Percent 6 7 17 2" xfId="33157" xr:uid="{00000000-0005-0000-0000-000083810000}"/>
    <cellStyle name="Percent 6 7 18" xfId="33158" xr:uid="{00000000-0005-0000-0000-000084810000}"/>
    <cellStyle name="Percent 6 7 18 2" xfId="33159" xr:uid="{00000000-0005-0000-0000-000085810000}"/>
    <cellStyle name="Percent 6 7 19" xfId="33160" xr:uid="{00000000-0005-0000-0000-000086810000}"/>
    <cellStyle name="Percent 6 7 19 2" xfId="33161" xr:uid="{00000000-0005-0000-0000-000087810000}"/>
    <cellStyle name="Percent 6 7 2" xfId="33162" xr:uid="{00000000-0005-0000-0000-000088810000}"/>
    <cellStyle name="Percent 6 7 2 2" xfId="33163" xr:uid="{00000000-0005-0000-0000-000089810000}"/>
    <cellStyle name="Percent 6 7 20" xfId="33164" xr:uid="{00000000-0005-0000-0000-00008A810000}"/>
    <cellStyle name="Percent 6 7 20 2" xfId="33165" xr:uid="{00000000-0005-0000-0000-00008B810000}"/>
    <cellStyle name="Percent 6 7 21" xfId="33166" xr:uid="{00000000-0005-0000-0000-00008C810000}"/>
    <cellStyle name="Percent 6 7 21 2" xfId="33167" xr:uid="{00000000-0005-0000-0000-00008D810000}"/>
    <cellStyle name="Percent 6 7 22" xfId="33168" xr:uid="{00000000-0005-0000-0000-00008E810000}"/>
    <cellStyle name="Percent 6 7 22 2" xfId="33169" xr:uid="{00000000-0005-0000-0000-00008F810000}"/>
    <cellStyle name="Percent 6 7 23" xfId="33170" xr:uid="{00000000-0005-0000-0000-000090810000}"/>
    <cellStyle name="Percent 6 7 23 2" xfId="33171" xr:uid="{00000000-0005-0000-0000-000091810000}"/>
    <cellStyle name="Percent 6 7 24" xfId="33172" xr:uid="{00000000-0005-0000-0000-000092810000}"/>
    <cellStyle name="Percent 6 7 24 2" xfId="33173" xr:uid="{00000000-0005-0000-0000-000093810000}"/>
    <cellStyle name="Percent 6 7 25" xfId="33174" xr:uid="{00000000-0005-0000-0000-000094810000}"/>
    <cellStyle name="Percent 6 7 25 2" xfId="33175" xr:uid="{00000000-0005-0000-0000-000095810000}"/>
    <cellStyle name="Percent 6 7 26" xfId="33176" xr:uid="{00000000-0005-0000-0000-000096810000}"/>
    <cellStyle name="Percent 6 7 26 2" xfId="33177" xr:uid="{00000000-0005-0000-0000-000097810000}"/>
    <cellStyle name="Percent 6 7 27" xfId="33178" xr:uid="{00000000-0005-0000-0000-000098810000}"/>
    <cellStyle name="Percent 6 7 27 2" xfId="33179" xr:uid="{00000000-0005-0000-0000-000099810000}"/>
    <cellStyle name="Percent 6 7 28" xfId="33180" xr:uid="{00000000-0005-0000-0000-00009A810000}"/>
    <cellStyle name="Percent 6 7 28 2" xfId="33181" xr:uid="{00000000-0005-0000-0000-00009B810000}"/>
    <cellStyle name="Percent 6 7 29" xfId="33182" xr:uid="{00000000-0005-0000-0000-00009C810000}"/>
    <cellStyle name="Percent 6 7 29 2" xfId="33183" xr:uid="{00000000-0005-0000-0000-00009D810000}"/>
    <cellStyle name="Percent 6 7 3" xfId="33184" xr:uid="{00000000-0005-0000-0000-00009E810000}"/>
    <cellStyle name="Percent 6 7 3 2" xfId="33185" xr:uid="{00000000-0005-0000-0000-00009F810000}"/>
    <cellStyle name="Percent 6 7 30" xfId="33186" xr:uid="{00000000-0005-0000-0000-0000A0810000}"/>
    <cellStyle name="Percent 6 7 30 2" xfId="33187" xr:uid="{00000000-0005-0000-0000-0000A1810000}"/>
    <cellStyle name="Percent 6 7 31" xfId="33188" xr:uid="{00000000-0005-0000-0000-0000A2810000}"/>
    <cellStyle name="Percent 6 7 31 2" xfId="33189" xr:uid="{00000000-0005-0000-0000-0000A3810000}"/>
    <cellStyle name="Percent 6 7 32" xfId="33190" xr:uid="{00000000-0005-0000-0000-0000A4810000}"/>
    <cellStyle name="Percent 6 7 32 2" xfId="33191" xr:uid="{00000000-0005-0000-0000-0000A5810000}"/>
    <cellStyle name="Percent 6 7 33" xfId="33192" xr:uid="{00000000-0005-0000-0000-0000A6810000}"/>
    <cellStyle name="Percent 6 7 33 2" xfId="33193" xr:uid="{00000000-0005-0000-0000-0000A7810000}"/>
    <cellStyle name="Percent 6 7 34" xfId="33194" xr:uid="{00000000-0005-0000-0000-0000A8810000}"/>
    <cellStyle name="Percent 6 7 34 2" xfId="33195" xr:uid="{00000000-0005-0000-0000-0000A9810000}"/>
    <cellStyle name="Percent 6 7 35" xfId="33196" xr:uid="{00000000-0005-0000-0000-0000AA810000}"/>
    <cellStyle name="Percent 6 7 35 2" xfId="33197" xr:uid="{00000000-0005-0000-0000-0000AB810000}"/>
    <cellStyle name="Percent 6 7 36" xfId="33198" xr:uid="{00000000-0005-0000-0000-0000AC810000}"/>
    <cellStyle name="Percent 6 7 36 2" xfId="33199" xr:uid="{00000000-0005-0000-0000-0000AD810000}"/>
    <cellStyle name="Percent 6 7 37" xfId="33200" xr:uid="{00000000-0005-0000-0000-0000AE810000}"/>
    <cellStyle name="Percent 6 7 37 2" xfId="33201" xr:uid="{00000000-0005-0000-0000-0000AF810000}"/>
    <cellStyle name="Percent 6 7 38" xfId="33202" xr:uid="{00000000-0005-0000-0000-0000B0810000}"/>
    <cellStyle name="Percent 6 7 38 2" xfId="33203" xr:uid="{00000000-0005-0000-0000-0000B1810000}"/>
    <cellStyle name="Percent 6 7 39" xfId="33204" xr:uid="{00000000-0005-0000-0000-0000B2810000}"/>
    <cellStyle name="Percent 6 7 4" xfId="33205" xr:uid="{00000000-0005-0000-0000-0000B3810000}"/>
    <cellStyle name="Percent 6 7 4 2" xfId="33206" xr:uid="{00000000-0005-0000-0000-0000B4810000}"/>
    <cellStyle name="Percent 6 7 5" xfId="33207" xr:uid="{00000000-0005-0000-0000-0000B5810000}"/>
    <cellStyle name="Percent 6 7 5 2" xfId="33208" xr:uid="{00000000-0005-0000-0000-0000B6810000}"/>
    <cellStyle name="Percent 6 7 6" xfId="33209" xr:uid="{00000000-0005-0000-0000-0000B7810000}"/>
    <cellStyle name="Percent 6 7 6 2" xfId="33210" xr:uid="{00000000-0005-0000-0000-0000B8810000}"/>
    <cellStyle name="Percent 6 7 7" xfId="33211" xr:uid="{00000000-0005-0000-0000-0000B9810000}"/>
    <cellStyle name="Percent 6 7 7 2" xfId="33212" xr:uid="{00000000-0005-0000-0000-0000BA810000}"/>
    <cellStyle name="Percent 6 7 8" xfId="33213" xr:uid="{00000000-0005-0000-0000-0000BB810000}"/>
    <cellStyle name="Percent 6 7 8 2" xfId="33214" xr:uid="{00000000-0005-0000-0000-0000BC810000}"/>
    <cellStyle name="Percent 6 7 9" xfId="33215" xr:uid="{00000000-0005-0000-0000-0000BD810000}"/>
    <cellStyle name="Percent 6 7 9 2" xfId="33216" xr:uid="{00000000-0005-0000-0000-0000BE810000}"/>
    <cellStyle name="Percent 6 8" xfId="33217" xr:uid="{00000000-0005-0000-0000-0000BF810000}"/>
    <cellStyle name="Percent 6 8 10" xfId="33218" xr:uid="{00000000-0005-0000-0000-0000C0810000}"/>
    <cellStyle name="Percent 6 8 10 2" xfId="33219" xr:uid="{00000000-0005-0000-0000-0000C1810000}"/>
    <cellStyle name="Percent 6 8 11" xfId="33220" xr:uid="{00000000-0005-0000-0000-0000C2810000}"/>
    <cellStyle name="Percent 6 8 11 2" xfId="33221" xr:uid="{00000000-0005-0000-0000-0000C3810000}"/>
    <cellStyle name="Percent 6 8 12" xfId="33222" xr:uid="{00000000-0005-0000-0000-0000C4810000}"/>
    <cellStyle name="Percent 6 8 12 2" xfId="33223" xr:uid="{00000000-0005-0000-0000-0000C5810000}"/>
    <cellStyle name="Percent 6 8 13" xfId="33224" xr:uid="{00000000-0005-0000-0000-0000C6810000}"/>
    <cellStyle name="Percent 6 8 13 2" xfId="33225" xr:uid="{00000000-0005-0000-0000-0000C7810000}"/>
    <cellStyle name="Percent 6 8 14" xfId="33226" xr:uid="{00000000-0005-0000-0000-0000C8810000}"/>
    <cellStyle name="Percent 6 8 14 2" xfId="33227" xr:uid="{00000000-0005-0000-0000-0000C9810000}"/>
    <cellStyle name="Percent 6 8 15" xfId="33228" xr:uid="{00000000-0005-0000-0000-0000CA810000}"/>
    <cellStyle name="Percent 6 8 15 2" xfId="33229" xr:uid="{00000000-0005-0000-0000-0000CB810000}"/>
    <cellStyle name="Percent 6 8 16" xfId="33230" xr:uid="{00000000-0005-0000-0000-0000CC810000}"/>
    <cellStyle name="Percent 6 8 16 2" xfId="33231" xr:uid="{00000000-0005-0000-0000-0000CD810000}"/>
    <cellStyle name="Percent 6 8 17" xfId="33232" xr:uid="{00000000-0005-0000-0000-0000CE810000}"/>
    <cellStyle name="Percent 6 8 17 2" xfId="33233" xr:uid="{00000000-0005-0000-0000-0000CF810000}"/>
    <cellStyle name="Percent 6 8 18" xfId="33234" xr:uid="{00000000-0005-0000-0000-0000D0810000}"/>
    <cellStyle name="Percent 6 8 18 2" xfId="33235" xr:uid="{00000000-0005-0000-0000-0000D1810000}"/>
    <cellStyle name="Percent 6 8 19" xfId="33236" xr:uid="{00000000-0005-0000-0000-0000D2810000}"/>
    <cellStyle name="Percent 6 8 19 2" xfId="33237" xr:uid="{00000000-0005-0000-0000-0000D3810000}"/>
    <cellStyle name="Percent 6 8 2" xfId="33238" xr:uid="{00000000-0005-0000-0000-0000D4810000}"/>
    <cellStyle name="Percent 6 8 2 2" xfId="33239" xr:uid="{00000000-0005-0000-0000-0000D5810000}"/>
    <cellStyle name="Percent 6 8 20" xfId="33240" xr:uid="{00000000-0005-0000-0000-0000D6810000}"/>
    <cellStyle name="Percent 6 8 20 2" xfId="33241" xr:uid="{00000000-0005-0000-0000-0000D7810000}"/>
    <cellStyle name="Percent 6 8 21" xfId="33242" xr:uid="{00000000-0005-0000-0000-0000D8810000}"/>
    <cellStyle name="Percent 6 8 21 2" xfId="33243" xr:uid="{00000000-0005-0000-0000-0000D9810000}"/>
    <cellStyle name="Percent 6 8 22" xfId="33244" xr:uid="{00000000-0005-0000-0000-0000DA810000}"/>
    <cellStyle name="Percent 6 8 22 2" xfId="33245" xr:uid="{00000000-0005-0000-0000-0000DB810000}"/>
    <cellStyle name="Percent 6 8 23" xfId="33246" xr:uid="{00000000-0005-0000-0000-0000DC810000}"/>
    <cellStyle name="Percent 6 8 23 2" xfId="33247" xr:uid="{00000000-0005-0000-0000-0000DD810000}"/>
    <cellStyle name="Percent 6 8 24" xfId="33248" xr:uid="{00000000-0005-0000-0000-0000DE810000}"/>
    <cellStyle name="Percent 6 8 24 2" xfId="33249" xr:uid="{00000000-0005-0000-0000-0000DF810000}"/>
    <cellStyle name="Percent 6 8 25" xfId="33250" xr:uid="{00000000-0005-0000-0000-0000E0810000}"/>
    <cellStyle name="Percent 6 8 25 2" xfId="33251" xr:uid="{00000000-0005-0000-0000-0000E1810000}"/>
    <cellStyle name="Percent 6 8 26" xfId="33252" xr:uid="{00000000-0005-0000-0000-0000E2810000}"/>
    <cellStyle name="Percent 6 8 26 2" xfId="33253" xr:uid="{00000000-0005-0000-0000-0000E3810000}"/>
    <cellStyle name="Percent 6 8 27" xfId="33254" xr:uid="{00000000-0005-0000-0000-0000E4810000}"/>
    <cellStyle name="Percent 6 8 27 2" xfId="33255" xr:uid="{00000000-0005-0000-0000-0000E5810000}"/>
    <cellStyle name="Percent 6 8 28" xfId="33256" xr:uid="{00000000-0005-0000-0000-0000E6810000}"/>
    <cellStyle name="Percent 6 8 28 2" xfId="33257" xr:uid="{00000000-0005-0000-0000-0000E7810000}"/>
    <cellStyle name="Percent 6 8 29" xfId="33258" xr:uid="{00000000-0005-0000-0000-0000E8810000}"/>
    <cellStyle name="Percent 6 8 29 2" xfId="33259" xr:uid="{00000000-0005-0000-0000-0000E9810000}"/>
    <cellStyle name="Percent 6 8 3" xfId="33260" xr:uid="{00000000-0005-0000-0000-0000EA810000}"/>
    <cellStyle name="Percent 6 8 3 2" xfId="33261" xr:uid="{00000000-0005-0000-0000-0000EB810000}"/>
    <cellStyle name="Percent 6 8 30" xfId="33262" xr:uid="{00000000-0005-0000-0000-0000EC810000}"/>
    <cellStyle name="Percent 6 8 30 2" xfId="33263" xr:uid="{00000000-0005-0000-0000-0000ED810000}"/>
    <cellStyle name="Percent 6 8 31" xfId="33264" xr:uid="{00000000-0005-0000-0000-0000EE810000}"/>
    <cellStyle name="Percent 6 8 31 2" xfId="33265" xr:uid="{00000000-0005-0000-0000-0000EF810000}"/>
    <cellStyle name="Percent 6 8 32" xfId="33266" xr:uid="{00000000-0005-0000-0000-0000F0810000}"/>
    <cellStyle name="Percent 6 8 32 2" xfId="33267" xr:uid="{00000000-0005-0000-0000-0000F1810000}"/>
    <cellStyle name="Percent 6 8 33" xfId="33268" xr:uid="{00000000-0005-0000-0000-0000F2810000}"/>
    <cellStyle name="Percent 6 8 33 2" xfId="33269" xr:uid="{00000000-0005-0000-0000-0000F3810000}"/>
    <cellStyle name="Percent 6 8 34" xfId="33270" xr:uid="{00000000-0005-0000-0000-0000F4810000}"/>
    <cellStyle name="Percent 6 8 34 2" xfId="33271" xr:uid="{00000000-0005-0000-0000-0000F5810000}"/>
    <cellStyle name="Percent 6 8 35" xfId="33272" xr:uid="{00000000-0005-0000-0000-0000F6810000}"/>
    <cellStyle name="Percent 6 8 35 2" xfId="33273" xr:uid="{00000000-0005-0000-0000-0000F7810000}"/>
    <cellStyle name="Percent 6 8 36" xfId="33274" xr:uid="{00000000-0005-0000-0000-0000F8810000}"/>
    <cellStyle name="Percent 6 8 36 2" xfId="33275" xr:uid="{00000000-0005-0000-0000-0000F9810000}"/>
    <cellStyle name="Percent 6 8 37" xfId="33276" xr:uid="{00000000-0005-0000-0000-0000FA810000}"/>
    <cellStyle name="Percent 6 8 37 2" xfId="33277" xr:uid="{00000000-0005-0000-0000-0000FB810000}"/>
    <cellStyle name="Percent 6 8 38" xfId="33278" xr:uid="{00000000-0005-0000-0000-0000FC810000}"/>
    <cellStyle name="Percent 6 8 38 2" xfId="33279" xr:uid="{00000000-0005-0000-0000-0000FD810000}"/>
    <cellStyle name="Percent 6 8 39" xfId="33280" xr:uid="{00000000-0005-0000-0000-0000FE810000}"/>
    <cellStyle name="Percent 6 8 4" xfId="33281" xr:uid="{00000000-0005-0000-0000-0000FF810000}"/>
    <cellStyle name="Percent 6 8 4 2" xfId="33282" xr:uid="{00000000-0005-0000-0000-000000820000}"/>
    <cellStyle name="Percent 6 8 5" xfId="33283" xr:uid="{00000000-0005-0000-0000-000001820000}"/>
    <cellStyle name="Percent 6 8 5 2" xfId="33284" xr:uid="{00000000-0005-0000-0000-000002820000}"/>
    <cellStyle name="Percent 6 8 6" xfId="33285" xr:uid="{00000000-0005-0000-0000-000003820000}"/>
    <cellStyle name="Percent 6 8 6 2" xfId="33286" xr:uid="{00000000-0005-0000-0000-000004820000}"/>
    <cellStyle name="Percent 6 8 7" xfId="33287" xr:uid="{00000000-0005-0000-0000-000005820000}"/>
    <cellStyle name="Percent 6 8 7 2" xfId="33288" xr:uid="{00000000-0005-0000-0000-000006820000}"/>
    <cellStyle name="Percent 6 8 8" xfId="33289" xr:uid="{00000000-0005-0000-0000-000007820000}"/>
    <cellStyle name="Percent 6 8 8 2" xfId="33290" xr:uid="{00000000-0005-0000-0000-000008820000}"/>
    <cellStyle name="Percent 6 8 9" xfId="33291" xr:uid="{00000000-0005-0000-0000-000009820000}"/>
    <cellStyle name="Percent 6 8 9 2" xfId="33292" xr:uid="{00000000-0005-0000-0000-00000A820000}"/>
    <cellStyle name="Percent 6 9" xfId="33293" xr:uid="{00000000-0005-0000-0000-00000B820000}"/>
    <cellStyle name="Percent 6 9 10" xfId="33294" xr:uid="{00000000-0005-0000-0000-00000C820000}"/>
    <cellStyle name="Percent 6 9 10 2" xfId="33295" xr:uid="{00000000-0005-0000-0000-00000D820000}"/>
    <cellStyle name="Percent 6 9 11" xfId="33296" xr:uid="{00000000-0005-0000-0000-00000E820000}"/>
    <cellStyle name="Percent 6 9 11 2" xfId="33297" xr:uid="{00000000-0005-0000-0000-00000F820000}"/>
    <cellStyle name="Percent 6 9 12" xfId="33298" xr:uid="{00000000-0005-0000-0000-000010820000}"/>
    <cellStyle name="Percent 6 9 12 2" xfId="33299" xr:uid="{00000000-0005-0000-0000-000011820000}"/>
    <cellStyle name="Percent 6 9 13" xfId="33300" xr:uid="{00000000-0005-0000-0000-000012820000}"/>
    <cellStyle name="Percent 6 9 13 2" xfId="33301" xr:uid="{00000000-0005-0000-0000-000013820000}"/>
    <cellStyle name="Percent 6 9 14" xfId="33302" xr:uid="{00000000-0005-0000-0000-000014820000}"/>
    <cellStyle name="Percent 6 9 14 2" xfId="33303" xr:uid="{00000000-0005-0000-0000-000015820000}"/>
    <cellStyle name="Percent 6 9 15" xfId="33304" xr:uid="{00000000-0005-0000-0000-000016820000}"/>
    <cellStyle name="Percent 6 9 15 2" xfId="33305" xr:uid="{00000000-0005-0000-0000-000017820000}"/>
    <cellStyle name="Percent 6 9 16" xfId="33306" xr:uid="{00000000-0005-0000-0000-000018820000}"/>
    <cellStyle name="Percent 6 9 16 2" xfId="33307" xr:uid="{00000000-0005-0000-0000-000019820000}"/>
    <cellStyle name="Percent 6 9 17" xfId="33308" xr:uid="{00000000-0005-0000-0000-00001A820000}"/>
    <cellStyle name="Percent 6 9 17 2" xfId="33309" xr:uid="{00000000-0005-0000-0000-00001B820000}"/>
    <cellStyle name="Percent 6 9 18" xfId="33310" xr:uid="{00000000-0005-0000-0000-00001C820000}"/>
    <cellStyle name="Percent 6 9 18 2" xfId="33311" xr:uid="{00000000-0005-0000-0000-00001D820000}"/>
    <cellStyle name="Percent 6 9 19" xfId="33312" xr:uid="{00000000-0005-0000-0000-00001E820000}"/>
    <cellStyle name="Percent 6 9 19 2" xfId="33313" xr:uid="{00000000-0005-0000-0000-00001F820000}"/>
    <cellStyle name="Percent 6 9 2" xfId="33314" xr:uid="{00000000-0005-0000-0000-000020820000}"/>
    <cellStyle name="Percent 6 9 2 2" xfId="33315" xr:uid="{00000000-0005-0000-0000-000021820000}"/>
    <cellStyle name="Percent 6 9 20" xfId="33316" xr:uid="{00000000-0005-0000-0000-000022820000}"/>
    <cellStyle name="Percent 6 9 20 2" xfId="33317" xr:uid="{00000000-0005-0000-0000-000023820000}"/>
    <cellStyle name="Percent 6 9 21" xfId="33318" xr:uid="{00000000-0005-0000-0000-000024820000}"/>
    <cellStyle name="Percent 6 9 21 2" xfId="33319" xr:uid="{00000000-0005-0000-0000-000025820000}"/>
    <cellStyle name="Percent 6 9 22" xfId="33320" xr:uid="{00000000-0005-0000-0000-000026820000}"/>
    <cellStyle name="Percent 6 9 22 2" xfId="33321" xr:uid="{00000000-0005-0000-0000-000027820000}"/>
    <cellStyle name="Percent 6 9 23" xfId="33322" xr:uid="{00000000-0005-0000-0000-000028820000}"/>
    <cellStyle name="Percent 6 9 23 2" xfId="33323" xr:uid="{00000000-0005-0000-0000-000029820000}"/>
    <cellStyle name="Percent 6 9 24" xfId="33324" xr:uid="{00000000-0005-0000-0000-00002A820000}"/>
    <cellStyle name="Percent 6 9 24 2" xfId="33325" xr:uid="{00000000-0005-0000-0000-00002B820000}"/>
    <cellStyle name="Percent 6 9 25" xfId="33326" xr:uid="{00000000-0005-0000-0000-00002C820000}"/>
    <cellStyle name="Percent 6 9 25 2" xfId="33327" xr:uid="{00000000-0005-0000-0000-00002D820000}"/>
    <cellStyle name="Percent 6 9 26" xfId="33328" xr:uid="{00000000-0005-0000-0000-00002E820000}"/>
    <cellStyle name="Percent 6 9 26 2" xfId="33329" xr:uid="{00000000-0005-0000-0000-00002F820000}"/>
    <cellStyle name="Percent 6 9 27" xfId="33330" xr:uid="{00000000-0005-0000-0000-000030820000}"/>
    <cellStyle name="Percent 6 9 27 2" xfId="33331" xr:uid="{00000000-0005-0000-0000-000031820000}"/>
    <cellStyle name="Percent 6 9 28" xfId="33332" xr:uid="{00000000-0005-0000-0000-000032820000}"/>
    <cellStyle name="Percent 6 9 28 2" xfId="33333" xr:uid="{00000000-0005-0000-0000-000033820000}"/>
    <cellStyle name="Percent 6 9 29" xfId="33334" xr:uid="{00000000-0005-0000-0000-000034820000}"/>
    <cellStyle name="Percent 6 9 29 2" xfId="33335" xr:uid="{00000000-0005-0000-0000-000035820000}"/>
    <cellStyle name="Percent 6 9 3" xfId="33336" xr:uid="{00000000-0005-0000-0000-000036820000}"/>
    <cellStyle name="Percent 6 9 3 2" xfId="33337" xr:uid="{00000000-0005-0000-0000-000037820000}"/>
    <cellStyle name="Percent 6 9 30" xfId="33338" xr:uid="{00000000-0005-0000-0000-000038820000}"/>
    <cellStyle name="Percent 6 9 30 2" xfId="33339" xr:uid="{00000000-0005-0000-0000-000039820000}"/>
    <cellStyle name="Percent 6 9 31" xfId="33340" xr:uid="{00000000-0005-0000-0000-00003A820000}"/>
    <cellStyle name="Percent 6 9 31 2" xfId="33341" xr:uid="{00000000-0005-0000-0000-00003B820000}"/>
    <cellStyle name="Percent 6 9 32" xfId="33342" xr:uid="{00000000-0005-0000-0000-00003C820000}"/>
    <cellStyle name="Percent 6 9 32 2" xfId="33343" xr:uid="{00000000-0005-0000-0000-00003D820000}"/>
    <cellStyle name="Percent 6 9 33" xfId="33344" xr:uid="{00000000-0005-0000-0000-00003E820000}"/>
    <cellStyle name="Percent 6 9 33 2" xfId="33345" xr:uid="{00000000-0005-0000-0000-00003F820000}"/>
    <cellStyle name="Percent 6 9 34" xfId="33346" xr:uid="{00000000-0005-0000-0000-000040820000}"/>
    <cellStyle name="Percent 6 9 34 2" xfId="33347" xr:uid="{00000000-0005-0000-0000-000041820000}"/>
    <cellStyle name="Percent 6 9 35" xfId="33348" xr:uid="{00000000-0005-0000-0000-000042820000}"/>
    <cellStyle name="Percent 6 9 35 2" xfId="33349" xr:uid="{00000000-0005-0000-0000-000043820000}"/>
    <cellStyle name="Percent 6 9 36" xfId="33350" xr:uid="{00000000-0005-0000-0000-000044820000}"/>
    <cellStyle name="Percent 6 9 36 2" xfId="33351" xr:uid="{00000000-0005-0000-0000-000045820000}"/>
    <cellStyle name="Percent 6 9 37" xfId="33352" xr:uid="{00000000-0005-0000-0000-000046820000}"/>
    <cellStyle name="Percent 6 9 37 2" xfId="33353" xr:uid="{00000000-0005-0000-0000-000047820000}"/>
    <cellStyle name="Percent 6 9 38" xfId="33354" xr:uid="{00000000-0005-0000-0000-000048820000}"/>
    <cellStyle name="Percent 6 9 38 2" xfId="33355" xr:uid="{00000000-0005-0000-0000-000049820000}"/>
    <cellStyle name="Percent 6 9 39" xfId="33356" xr:uid="{00000000-0005-0000-0000-00004A820000}"/>
    <cellStyle name="Percent 6 9 4" xfId="33357" xr:uid="{00000000-0005-0000-0000-00004B820000}"/>
    <cellStyle name="Percent 6 9 4 2" xfId="33358" xr:uid="{00000000-0005-0000-0000-00004C820000}"/>
    <cellStyle name="Percent 6 9 5" xfId="33359" xr:uid="{00000000-0005-0000-0000-00004D820000}"/>
    <cellStyle name="Percent 6 9 5 2" xfId="33360" xr:uid="{00000000-0005-0000-0000-00004E820000}"/>
    <cellStyle name="Percent 6 9 6" xfId="33361" xr:uid="{00000000-0005-0000-0000-00004F820000}"/>
    <cellStyle name="Percent 6 9 6 2" xfId="33362" xr:uid="{00000000-0005-0000-0000-000050820000}"/>
    <cellStyle name="Percent 6 9 7" xfId="33363" xr:uid="{00000000-0005-0000-0000-000051820000}"/>
    <cellStyle name="Percent 6 9 7 2" xfId="33364" xr:uid="{00000000-0005-0000-0000-000052820000}"/>
    <cellStyle name="Percent 6 9 8" xfId="33365" xr:uid="{00000000-0005-0000-0000-000053820000}"/>
    <cellStyle name="Percent 6 9 8 2" xfId="33366" xr:uid="{00000000-0005-0000-0000-000054820000}"/>
    <cellStyle name="Percent 6 9 9" xfId="33367" xr:uid="{00000000-0005-0000-0000-000055820000}"/>
    <cellStyle name="Percent 6 9 9 2" xfId="33368" xr:uid="{00000000-0005-0000-0000-000056820000}"/>
    <cellStyle name="Percent 7 10" xfId="33369" xr:uid="{00000000-0005-0000-0000-000057820000}"/>
    <cellStyle name="Percent 7 10 10" xfId="33370" xr:uid="{00000000-0005-0000-0000-000058820000}"/>
    <cellStyle name="Percent 7 10 10 2" xfId="33371" xr:uid="{00000000-0005-0000-0000-000059820000}"/>
    <cellStyle name="Percent 7 10 11" xfId="33372" xr:uid="{00000000-0005-0000-0000-00005A820000}"/>
    <cellStyle name="Percent 7 10 11 2" xfId="33373" xr:uid="{00000000-0005-0000-0000-00005B820000}"/>
    <cellStyle name="Percent 7 10 12" xfId="33374" xr:uid="{00000000-0005-0000-0000-00005C820000}"/>
    <cellStyle name="Percent 7 10 12 2" xfId="33375" xr:uid="{00000000-0005-0000-0000-00005D820000}"/>
    <cellStyle name="Percent 7 10 13" xfId="33376" xr:uid="{00000000-0005-0000-0000-00005E820000}"/>
    <cellStyle name="Percent 7 10 13 2" xfId="33377" xr:uid="{00000000-0005-0000-0000-00005F820000}"/>
    <cellStyle name="Percent 7 10 14" xfId="33378" xr:uid="{00000000-0005-0000-0000-000060820000}"/>
    <cellStyle name="Percent 7 10 14 2" xfId="33379" xr:uid="{00000000-0005-0000-0000-000061820000}"/>
    <cellStyle name="Percent 7 10 15" xfId="33380" xr:uid="{00000000-0005-0000-0000-000062820000}"/>
    <cellStyle name="Percent 7 10 15 2" xfId="33381" xr:uid="{00000000-0005-0000-0000-000063820000}"/>
    <cellStyle name="Percent 7 10 16" xfId="33382" xr:uid="{00000000-0005-0000-0000-000064820000}"/>
    <cellStyle name="Percent 7 10 16 2" xfId="33383" xr:uid="{00000000-0005-0000-0000-000065820000}"/>
    <cellStyle name="Percent 7 10 17" xfId="33384" xr:uid="{00000000-0005-0000-0000-000066820000}"/>
    <cellStyle name="Percent 7 10 17 2" xfId="33385" xr:uid="{00000000-0005-0000-0000-000067820000}"/>
    <cellStyle name="Percent 7 10 18" xfId="33386" xr:uid="{00000000-0005-0000-0000-000068820000}"/>
    <cellStyle name="Percent 7 10 18 2" xfId="33387" xr:uid="{00000000-0005-0000-0000-000069820000}"/>
    <cellStyle name="Percent 7 10 19" xfId="33388" xr:uid="{00000000-0005-0000-0000-00006A820000}"/>
    <cellStyle name="Percent 7 10 19 2" xfId="33389" xr:uid="{00000000-0005-0000-0000-00006B820000}"/>
    <cellStyle name="Percent 7 10 2" xfId="33390" xr:uid="{00000000-0005-0000-0000-00006C820000}"/>
    <cellStyle name="Percent 7 10 2 2" xfId="33391" xr:uid="{00000000-0005-0000-0000-00006D820000}"/>
    <cellStyle name="Percent 7 10 20" xfId="33392" xr:uid="{00000000-0005-0000-0000-00006E820000}"/>
    <cellStyle name="Percent 7 10 20 2" xfId="33393" xr:uid="{00000000-0005-0000-0000-00006F820000}"/>
    <cellStyle name="Percent 7 10 21" xfId="33394" xr:uid="{00000000-0005-0000-0000-000070820000}"/>
    <cellStyle name="Percent 7 10 21 2" xfId="33395" xr:uid="{00000000-0005-0000-0000-000071820000}"/>
    <cellStyle name="Percent 7 10 22" xfId="33396" xr:uid="{00000000-0005-0000-0000-000072820000}"/>
    <cellStyle name="Percent 7 10 22 2" xfId="33397" xr:uid="{00000000-0005-0000-0000-000073820000}"/>
    <cellStyle name="Percent 7 10 23" xfId="33398" xr:uid="{00000000-0005-0000-0000-000074820000}"/>
    <cellStyle name="Percent 7 10 23 2" xfId="33399" xr:uid="{00000000-0005-0000-0000-000075820000}"/>
    <cellStyle name="Percent 7 10 24" xfId="33400" xr:uid="{00000000-0005-0000-0000-000076820000}"/>
    <cellStyle name="Percent 7 10 24 2" xfId="33401" xr:uid="{00000000-0005-0000-0000-000077820000}"/>
    <cellStyle name="Percent 7 10 25" xfId="33402" xr:uid="{00000000-0005-0000-0000-000078820000}"/>
    <cellStyle name="Percent 7 10 25 2" xfId="33403" xr:uid="{00000000-0005-0000-0000-000079820000}"/>
    <cellStyle name="Percent 7 10 26" xfId="33404" xr:uid="{00000000-0005-0000-0000-00007A820000}"/>
    <cellStyle name="Percent 7 10 26 2" xfId="33405" xr:uid="{00000000-0005-0000-0000-00007B820000}"/>
    <cellStyle name="Percent 7 10 27" xfId="33406" xr:uid="{00000000-0005-0000-0000-00007C820000}"/>
    <cellStyle name="Percent 7 10 27 2" xfId="33407" xr:uid="{00000000-0005-0000-0000-00007D820000}"/>
    <cellStyle name="Percent 7 10 28" xfId="33408" xr:uid="{00000000-0005-0000-0000-00007E820000}"/>
    <cellStyle name="Percent 7 10 28 2" xfId="33409" xr:uid="{00000000-0005-0000-0000-00007F820000}"/>
    <cellStyle name="Percent 7 10 29" xfId="33410" xr:uid="{00000000-0005-0000-0000-000080820000}"/>
    <cellStyle name="Percent 7 10 29 2" xfId="33411" xr:uid="{00000000-0005-0000-0000-000081820000}"/>
    <cellStyle name="Percent 7 10 3" xfId="33412" xr:uid="{00000000-0005-0000-0000-000082820000}"/>
    <cellStyle name="Percent 7 10 3 2" xfId="33413" xr:uid="{00000000-0005-0000-0000-000083820000}"/>
    <cellStyle name="Percent 7 10 30" xfId="33414" xr:uid="{00000000-0005-0000-0000-000084820000}"/>
    <cellStyle name="Percent 7 10 30 2" xfId="33415" xr:uid="{00000000-0005-0000-0000-000085820000}"/>
    <cellStyle name="Percent 7 10 31" xfId="33416" xr:uid="{00000000-0005-0000-0000-000086820000}"/>
    <cellStyle name="Percent 7 10 31 2" xfId="33417" xr:uid="{00000000-0005-0000-0000-000087820000}"/>
    <cellStyle name="Percent 7 10 32" xfId="33418" xr:uid="{00000000-0005-0000-0000-000088820000}"/>
    <cellStyle name="Percent 7 10 32 2" xfId="33419" xr:uid="{00000000-0005-0000-0000-000089820000}"/>
    <cellStyle name="Percent 7 10 33" xfId="33420" xr:uid="{00000000-0005-0000-0000-00008A820000}"/>
    <cellStyle name="Percent 7 10 33 2" xfId="33421" xr:uid="{00000000-0005-0000-0000-00008B820000}"/>
    <cellStyle name="Percent 7 10 34" xfId="33422" xr:uid="{00000000-0005-0000-0000-00008C820000}"/>
    <cellStyle name="Percent 7 10 34 2" xfId="33423" xr:uid="{00000000-0005-0000-0000-00008D820000}"/>
    <cellStyle name="Percent 7 10 35" xfId="33424" xr:uid="{00000000-0005-0000-0000-00008E820000}"/>
    <cellStyle name="Percent 7 10 35 2" xfId="33425" xr:uid="{00000000-0005-0000-0000-00008F820000}"/>
    <cellStyle name="Percent 7 10 36" xfId="33426" xr:uid="{00000000-0005-0000-0000-000090820000}"/>
    <cellStyle name="Percent 7 10 36 2" xfId="33427" xr:uid="{00000000-0005-0000-0000-000091820000}"/>
    <cellStyle name="Percent 7 10 37" xfId="33428" xr:uid="{00000000-0005-0000-0000-000092820000}"/>
    <cellStyle name="Percent 7 10 37 2" xfId="33429" xr:uid="{00000000-0005-0000-0000-000093820000}"/>
    <cellStyle name="Percent 7 10 38" xfId="33430" xr:uid="{00000000-0005-0000-0000-000094820000}"/>
    <cellStyle name="Percent 7 10 38 2" xfId="33431" xr:uid="{00000000-0005-0000-0000-000095820000}"/>
    <cellStyle name="Percent 7 10 39" xfId="33432" xr:uid="{00000000-0005-0000-0000-000096820000}"/>
    <cellStyle name="Percent 7 10 4" xfId="33433" xr:uid="{00000000-0005-0000-0000-000097820000}"/>
    <cellStyle name="Percent 7 10 4 2" xfId="33434" xr:uid="{00000000-0005-0000-0000-000098820000}"/>
    <cellStyle name="Percent 7 10 5" xfId="33435" xr:uid="{00000000-0005-0000-0000-000099820000}"/>
    <cellStyle name="Percent 7 10 5 2" xfId="33436" xr:uid="{00000000-0005-0000-0000-00009A820000}"/>
    <cellStyle name="Percent 7 10 6" xfId="33437" xr:uid="{00000000-0005-0000-0000-00009B820000}"/>
    <cellStyle name="Percent 7 10 6 2" xfId="33438" xr:uid="{00000000-0005-0000-0000-00009C820000}"/>
    <cellStyle name="Percent 7 10 7" xfId="33439" xr:uid="{00000000-0005-0000-0000-00009D820000}"/>
    <cellStyle name="Percent 7 10 7 2" xfId="33440" xr:uid="{00000000-0005-0000-0000-00009E820000}"/>
    <cellStyle name="Percent 7 10 8" xfId="33441" xr:uid="{00000000-0005-0000-0000-00009F820000}"/>
    <cellStyle name="Percent 7 10 8 2" xfId="33442" xr:uid="{00000000-0005-0000-0000-0000A0820000}"/>
    <cellStyle name="Percent 7 10 9" xfId="33443" xr:uid="{00000000-0005-0000-0000-0000A1820000}"/>
    <cellStyle name="Percent 7 10 9 2" xfId="33444" xr:uid="{00000000-0005-0000-0000-0000A2820000}"/>
    <cellStyle name="Percent 7 11" xfId="33445" xr:uid="{00000000-0005-0000-0000-0000A3820000}"/>
    <cellStyle name="Percent 7 11 10" xfId="33446" xr:uid="{00000000-0005-0000-0000-0000A4820000}"/>
    <cellStyle name="Percent 7 11 10 2" xfId="33447" xr:uid="{00000000-0005-0000-0000-0000A5820000}"/>
    <cellStyle name="Percent 7 11 11" xfId="33448" xr:uid="{00000000-0005-0000-0000-0000A6820000}"/>
    <cellStyle name="Percent 7 11 11 2" xfId="33449" xr:uid="{00000000-0005-0000-0000-0000A7820000}"/>
    <cellStyle name="Percent 7 11 12" xfId="33450" xr:uid="{00000000-0005-0000-0000-0000A8820000}"/>
    <cellStyle name="Percent 7 11 12 2" xfId="33451" xr:uid="{00000000-0005-0000-0000-0000A9820000}"/>
    <cellStyle name="Percent 7 11 13" xfId="33452" xr:uid="{00000000-0005-0000-0000-0000AA820000}"/>
    <cellStyle name="Percent 7 11 13 2" xfId="33453" xr:uid="{00000000-0005-0000-0000-0000AB820000}"/>
    <cellStyle name="Percent 7 11 14" xfId="33454" xr:uid="{00000000-0005-0000-0000-0000AC820000}"/>
    <cellStyle name="Percent 7 11 14 2" xfId="33455" xr:uid="{00000000-0005-0000-0000-0000AD820000}"/>
    <cellStyle name="Percent 7 11 15" xfId="33456" xr:uid="{00000000-0005-0000-0000-0000AE820000}"/>
    <cellStyle name="Percent 7 11 15 2" xfId="33457" xr:uid="{00000000-0005-0000-0000-0000AF820000}"/>
    <cellStyle name="Percent 7 11 16" xfId="33458" xr:uid="{00000000-0005-0000-0000-0000B0820000}"/>
    <cellStyle name="Percent 7 11 16 2" xfId="33459" xr:uid="{00000000-0005-0000-0000-0000B1820000}"/>
    <cellStyle name="Percent 7 11 17" xfId="33460" xr:uid="{00000000-0005-0000-0000-0000B2820000}"/>
    <cellStyle name="Percent 7 11 17 2" xfId="33461" xr:uid="{00000000-0005-0000-0000-0000B3820000}"/>
    <cellStyle name="Percent 7 11 18" xfId="33462" xr:uid="{00000000-0005-0000-0000-0000B4820000}"/>
    <cellStyle name="Percent 7 11 18 2" xfId="33463" xr:uid="{00000000-0005-0000-0000-0000B5820000}"/>
    <cellStyle name="Percent 7 11 19" xfId="33464" xr:uid="{00000000-0005-0000-0000-0000B6820000}"/>
    <cellStyle name="Percent 7 11 19 2" xfId="33465" xr:uid="{00000000-0005-0000-0000-0000B7820000}"/>
    <cellStyle name="Percent 7 11 2" xfId="33466" xr:uid="{00000000-0005-0000-0000-0000B8820000}"/>
    <cellStyle name="Percent 7 11 2 2" xfId="33467" xr:uid="{00000000-0005-0000-0000-0000B9820000}"/>
    <cellStyle name="Percent 7 11 20" xfId="33468" xr:uid="{00000000-0005-0000-0000-0000BA820000}"/>
    <cellStyle name="Percent 7 11 20 2" xfId="33469" xr:uid="{00000000-0005-0000-0000-0000BB820000}"/>
    <cellStyle name="Percent 7 11 21" xfId="33470" xr:uid="{00000000-0005-0000-0000-0000BC820000}"/>
    <cellStyle name="Percent 7 11 21 2" xfId="33471" xr:uid="{00000000-0005-0000-0000-0000BD820000}"/>
    <cellStyle name="Percent 7 11 22" xfId="33472" xr:uid="{00000000-0005-0000-0000-0000BE820000}"/>
    <cellStyle name="Percent 7 11 22 2" xfId="33473" xr:uid="{00000000-0005-0000-0000-0000BF820000}"/>
    <cellStyle name="Percent 7 11 23" xfId="33474" xr:uid="{00000000-0005-0000-0000-0000C0820000}"/>
    <cellStyle name="Percent 7 11 23 2" xfId="33475" xr:uid="{00000000-0005-0000-0000-0000C1820000}"/>
    <cellStyle name="Percent 7 11 24" xfId="33476" xr:uid="{00000000-0005-0000-0000-0000C2820000}"/>
    <cellStyle name="Percent 7 11 24 2" xfId="33477" xr:uid="{00000000-0005-0000-0000-0000C3820000}"/>
    <cellStyle name="Percent 7 11 25" xfId="33478" xr:uid="{00000000-0005-0000-0000-0000C4820000}"/>
    <cellStyle name="Percent 7 11 25 2" xfId="33479" xr:uid="{00000000-0005-0000-0000-0000C5820000}"/>
    <cellStyle name="Percent 7 11 26" xfId="33480" xr:uid="{00000000-0005-0000-0000-0000C6820000}"/>
    <cellStyle name="Percent 7 11 26 2" xfId="33481" xr:uid="{00000000-0005-0000-0000-0000C7820000}"/>
    <cellStyle name="Percent 7 11 27" xfId="33482" xr:uid="{00000000-0005-0000-0000-0000C8820000}"/>
    <cellStyle name="Percent 7 11 27 2" xfId="33483" xr:uid="{00000000-0005-0000-0000-0000C9820000}"/>
    <cellStyle name="Percent 7 11 28" xfId="33484" xr:uid="{00000000-0005-0000-0000-0000CA820000}"/>
    <cellStyle name="Percent 7 11 28 2" xfId="33485" xr:uid="{00000000-0005-0000-0000-0000CB820000}"/>
    <cellStyle name="Percent 7 11 29" xfId="33486" xr:uid="{00000000-0005-0000-0000-0000CC820000}"/>
    <cellStyle name="Percent 7 11 29 2" xfId="33487" xr:uid="{00000000-0005-0000-0000-0000CD820000}"/>
    <cellStyle name="Percent 7 11 3" xfId="33488" xr:uid="{00000000-0005-0000-0000-0000CE820000}"/>
    <cellStyle name="Percent 7 11 3 2" xfId="33489" xr:uid="{00000000-0005-0000-0000-0000CF820000}"/>
    <cellStyle name="Percent 7 11 30" xfId="33490" xr:uid="{00000000-0005-0000-0000-0000D0820000}"/>
    <cellStyle name="Percent 7 11 30 2" xfId="33491" xr:uid="{00000000-0005-0000-0000-0000D1820000}"/>
    <cellStyle name="Percent 7 11 31" xfId="33492" xr:uid="{00000000-0005-0000-0000-0000D2820000}"/>
    <cellStyle name="Percent 7 11 31 2" xfId="33493" xr:uid="{00000000-0005-0000-0000-0000D3820000}"/>
    <cellStyle name="Percent 7 11 32" xfId="33494" xr:uid="{00000000-0005-0000-0000-0000D4820000}"/>
    <cellStyle name="Percent 7 11 32 2" xfId="33495" xr:uid="{00000000-0005-0000-0000-0000D5820000}"/>
    <cellStyle name="Percent 7 11 33" xfId="33496" xr:uid="{00000000-0005-0000-0000-0000D6820000}"/>
    <cellStyle name="Percent 7 11 33 2" xfId="33497" xr:uid="{00000000-0005-0000-0000-0000D7820000}"/>
    <cellStyle name="Percent 7 11 34" xfId="33498" xr:uid="{00000000-0005-0000-0000-0000D8820000}"/>
    <cellStyle name="Percent 7 11 34 2" xfId="33499" xr:uid="{00000000-0005-0000-0000-0000D9820000}"/>
    <cellStyle name="Percent 7 11 35" xfId="33500" xr:uid="{00000000-0005-0000-0000-0000DA820000}"/>
    <cellStyle name="Percent 7 11 35 2" xfId="33501" xr:uid="{00000000-0005-0000-0000-0000DB820000}"/>
    <cellStyle name="Percent 7 11 36" xfId="33502" xr:uid="{00000000-0005-0000-0000-0000DC820000}"/>
    <cellStyle name="Percent 7 11 36 2" xfId="33503" xr:uid="{00000000-0005-0000-0000-0000DD820000}"/>
    <cellStyle name="Percent 7 11 37" xfId="33504" xr:uid="{00000000-0005-0000-0000-0000DE820000}"/>
    <cellStyle name="Percent 7 11 37 2" xfId="33505" xr:uid="{00000000-0005-0000-0000-0000DF820000}"/>
    <cellStyle name="Percent 7 11 38" xfId="33506" xr:uid="{00000000-0005-0000-0000-0000E0820000}"/>
    <cellStyle name="Percent 7 11 38 2" xfId="33507" xr:uid="{00000000-0005-0000-0000-0000E1820000}"/>
    <cellStyle name="Percent 7 11 39" xfId="33508" xr:uid="{00000000-0005-0000-0000-0000E2820000}"/>
    <cellStyle name="Percent 7 11 4" xfId="33509" xr:uid="{00000000-0005-0000-0000-0000E3820000}"/>
    <cellStyle name="Percent 7 11 4 2" xfId="33510" xr:uid="{00000000-0005-0000-0000-0000E4820000}"/>
    <cellStyle name="Percent 7 11 5" xfId="33511" xr:uid="{00000000-0005-0000-0000-0000E5820000}"/>
    <cellStyle name="Percent 7 11 5 2" xfId="33512" xr:uid="{00000000-0005-0000-0000-0000E6820000}"/>
    <cellStyle name="Percent 7 11 6" xfId="33513" xr:uid="{00000000-0005-0000-0000-0000E7820000}"/>
    <cellStyle name="Percent 7 11 6 2" xfId="33514" xr:uid="{00000000-0005-0000-0000-0000E8820000}"/>
    <cellStyle name="Percent 7 11 7" xfId="33515" xr:uid="{00000000-0005-0000-0000-0000E9820000}"/>
    <cellStyle name="Percent 7 11 7 2" xfId="33516" xr:uid="{00000000-0005-0000-0000-0000EA820000}"/>
    <cellStyle name="Percent 7 11 8" xfId="33517" xr:uid="{00000000-0005-0000-0000-0000EB820000}"/>
    <cellStyle name="Percent 7 11 8 2" xfId="33518" xr:uid="{00000000-0005-0000-0000-0000EC820000}"/>
    <cellStyle name="Percent 7 11 9" xfId="33519" xr:uid="{00000000-0005-0000-0000-0000ED820000}"/>
    <cellStyle name="Percent 7 11 9 2" xfId="33520" xr:uid="{00000000-0005-0000-0000-0000EE820000}"/>
    <cellStyle name="Percent 7 12" xfId="33521" xr:uid="{00000000-0005-0000-0000-0000EF820000}"/>
    <cellStyle name="Percent 7 12 10" xfId="33522" xr:uid="{00000000-0005-0000-0000-0000F0820000}"/>
    <cellStyle name="Percent 7 12 10 2" xfId="33523" xr:uid="{00000000-0005-0000-0000-0000F1820000}"/>
    <cellStyle name="Percent 7 12 11" xfId="33524" xr:uid="{00000000-0005-0000-0000-0000F2820000}"/>
    <cellStyle name="Percent 7 12 11 2" xfId="33525" xr:uid="{00000000-0005-0000-0000-0000F3820000}"/>
    <cellStyle name="Percent 7 12 12" xfId="33526" xr:uid="{00000000-0005-0000-0000-0000F4820000}"/>
    <cellStyle name="Percent 7 12 12 2" xfId="33527" xr:uid="{00000000-0005-0000-0000-0000F5820000}"/>
    <cellStyle name="Percent 7 12 13" xfId="33528" xr:uid="{00000000-0005-0000-0000-0000F6820000}"/>
    <cellStyle name="Percent 7 12 13 2" xfId="33529" xr:uid="{00000000-0005-0000-0000-0000F7820000}"/>
    <cellStyle name="Percent 7 12 14" xfId="33530" xr:uid="{00000000-0005-0000-0000-0000F8820000}"/>
    <cellStyle name="Percent 7 12 14 2" xfId="33531" xr:uid="{00000000-0005-0000-0000-0000F9820000}"/>
    <cellStyle name="Percent 7 12 15" xfId="33532" xr:uid="{00000000-0005-0000-0000-0000FA820000}"/>
    <cellStyle name="Percent 7 12 15 2" xfId="33533" xr:uid="{00000000-0005-0000-0000-0000FB820000}"/>
    <cellStyle name="Percent 7 12 16" xfId="33534" xr:uid="{00000000-0005-0000-0000-0000FC820000}"/>
    <cellStyle name="Percent 7 12 16 2" xfId="33535" xr:uid="{00000000-0005-0000-0000-0000FD820000}"/>
    <cellStyle name="Percent 7 12 17" xfId="33536" xr:uid="{00000000-0005-0000-0000-0000FE820000}"/>
    <cellStyle name="Percent 7 12 17 2" xfId="33537" xr:uid="{00000000-0005-0000-0000-0000FF820000}"/>
    <cellStyle name="Percent 7 12 18" xfId="33538" xr:uid="{00000000-0005-0000-0000-000000830000}"/>
    <cellStyle name="Percent 7 12 18 2" xfId="33539" xr:uid="{00000000-0005-0000-0000-000001830000}"/>
    <cellStyle name="Percent 7 12 19" xfId="33540" xr:uid="{00000000-0005-0000-0000-000002830000}"/>
    <cellStyle name="Percent 7 12 19 2" xfId="33541" xr:uid="{00000000-0005-0000-0000-000003830000}"/>
    <cellStyle name="Percent 7 12 2" xfId="33542" xr:uid="{00000000-0005-0000-0000-000004830000}"/>
    <cellStyle name="Percent 7 12 2 2" xfId="33543" xr:uid="{00000000-0005-0000-0000-000005830000}"/>
    <cellStyle name="Percent 7 12 20" xfId="33544" xr:uid="{00000000-0005-0000-0000-000006830000}"/>
    <cellStyle name="Percent 7 12 20 2" xfId="33545" xr:uid="{00000000-0005-0000-0000-000007830000}"/>
    <cellStyle name="Percent 7 12 21" xfId="33546" xr:uid="{00000000-0005-0000-0000-000008830000}"/>
    <cellStyle name="Percent 7 12 21 2" xfId="33547" xr:uid="{00000000-0005-0000-0000-000009830000}"/>
    <cellStyle name="Percent 7 12 22" xfId="33548" xr:uid="{00000000-0005-0000-0000-00000A830000}"/>
    <cellStyle name="Percent 7 12 22 2" xfId="33549" xr:uid="{00000000-0005-0000-0000-00000B830000}"/>
    <cellStyle name="Percent 7 12 23" xfId="33550" xr:uid="{00000000-0005-0000-0000-00000C830000}"/>
    <cellStyle name="Percent 7 12 23 2" xfId="33551" xr:uid="{00000000-0005-0000-0000-00000D830000}"/>
    <cellStyle name="Percent 7 12 24" xfId="33552" xr:uid="{00000000-0005-0000-0000-00000E830000}"/>
    <cellStyle name="Percent 7 12 24 2" xfId="33553" xr:uid="{00000000-0005-0000-0000-00000F830000}"/>
    <cellStyle name="Percent 7 12 25" xfId="33554" xr:uid="{00000000-0005-0000-0000-000010830000}"/>
    <cellStyle name="Percent 7 12 25 2" xfId="33555" xr:uid="{00000000-0005-0000-0000-000011830000}"/>
    <cellStyle name="Percent 7 12 26" xfId="33556" xr:uid="{00000000-0005-0000-0000-000012830000}"/>
    <cellStyle name="Percent 7 12 26 2" xfId="33557" xr:uid="{00000000-0005-0000-0000-000013830000}"/>
    <cellStyle name="Percent 7 12 27" xfId="33558" xr:uid="{00000000-0005-0000-0000-000014830000}"/>
    <cellStyle name="Percent 7 12 27 2" xfId="33559" xr:uid="{00000000-0005-0000-0000-000015830000}"/>
    <cellStyle name="Percent 7 12 28" xfId="33560" xr:uid="{00000000-0005-0000-0000-000016830000}"/>
    <cellStyle name="Percent 7 12 28 2" xfId="33561" xr:uid="{00000000-0005-0000-0000-000017830000}"/>
    <cellStyle name="Percent 7 12 29" xfId="33562" xr:uid="{00000000-0005-0000-0000-000018830000}"/>
    <cellStyle name="Percent 7 12 29 2" xfId="33563" xr:uid="{00000000-0005-0000-0000-000019830000}"/>
    <cellStyle name="Percent 7 12 3" xfId="33564" xr:uid="{00000000-0005-0000-0000-00001A830000}"/>
    <cellStyle name="Percent 7 12 3 2" xfId="33565" xr:uid="{00000000-0005-0000-0000-00001B830000}"/>
    <cellStyle name="Percent 7 12 30" xfId="33566" xr:uid="{00000000-0005-0000-0000-00001C830000}"/>
    <cellStyle name="Percent 7 12 30 2" xfId="33567" xr:uid="{00000000-0005-0000-0000-00001D830000}"/>
    <cellStyle name="Percent 7 12 31" xfId="33568" xr:uid="{00000000-0005-0000-0000-00001E830000}"/>
    <cellStyle name="Percent 7 12 31 2" xfId="33569" xr:uid="{00000000-0005-0000-0000-00001F830000}"/>
    <cellStyle name="Percent 7 12 32" xfId="33570" xr:uid="{00000000-0005-0000-0000-000020830000}"/>
    <cellStyle name="Percent 7 12 32 2" xfId="33571" xr:uid="{00000000-0005-0000-0000-000021830000}"/>
    <cellStyle name="Percent 7 12 33" xfId="33572" xr:uid="{00000000-0005-0000-0000-000022830000}"/>
    <cellStyle name="Percent 7 12 33 2" xfId="33573" xr:uid="{00000000-0005-0000-0000-000023830000}"/>
    <cellStyle name="Percent 7 12 34" xfId="33574" xr:uid="{00000000-0005-0000-0000-000024830000}"/>
    <cellStyle name="Percent 7 12 34 2" xfId="33575" xr:uid="{00000000-0005-0000-0000-000025830000}"/>
    <cellStyle name="Percent 7 12 35" xfId="33576" xr:uid="{00000000-0005-0000-0000-000026830000}"/>
    <cellStyle name="Percent 7 12 35 2" xfId="33577" xr:uid="{00000000-0005-0000-0000-000027830000}"/>
    <cellStyle name="Percent 7 12 36" xfId="33578" xr:uid="{00000000-0005-0000-0000-000028830000}"/>
    <cellStyle name="Percent 7 12 36 2" xfId="33579" xr:uid="{00000000-0005-0000-0000-000029830000}"/>
    <cellStyle name="Percent 7 12 37" xfId="33580" xr:uid="{00000000-0005-0000-0000-00002A830000}"/>
    <cellStyle name="Percent 7 12 37 2" xfId="33581" xr:uid="{00000000-0005-0000-0000-00002B830000}"/>
    <cellStyle name="Percent 7 12 38" xfId="33582" xr:uid="{00000000-0005-0000-0000-00002C830000}"/>
    <cellStyle name="Percent 7 12 38 2" xfId="33583" xr:uid="{00000000-0005-0000-0000-00002D830000}"/>
    <cellStyle name="Percent 7 12 39" xfId="33584" xr:uid="{00000000-0005-0000-0000-00002E830000}"/>
    <cellStyle name="Percent 7 12 4" xfId="33585" xr:uid="{00000000-0005-0000-0000-00002F830000}"/>
    <cellStyle name="Percent 7 12 4 2" xfId="33586" xr:uid="{00000000-0005-0000-0000-000030830000}"/>
    <cellStyle name="Percent 7 12 5" xfId="33587" xr:uid="{00000000-0005-0000-0000-000031830000}"/>
    <cellStyle name="Percent 7 12 5 2" xfId="33588" xr:uid="{00000000-0005-0000-0000-000032830000}"/>
    <cellStyle name="Percent 7 12 6" xfId="33589" xr:uid="{00000000-0005-0000-0000-000033830000}"/>
    <cellStyle name="Percent 7 12 6 2" xfId="33590" xr:uid="{00000000-0005-0000-0000-000034830000}"/>
    <cellStyle name="Percent 7 12 7" xfId="33591" xr:uid="{00000000-0005-0000-0000-000035830000}"/>
    <cellStyle name="Percent 7 12 7 2" xfId="33592" xr:uid="{00000000-0005-0000-0000-000036830000}"/>
    <cellStyle name="Percent 7 12 8" xfId="33593" xr:uid="{00000000-0005-0000-0000-000037830000}"/>
    <cellStyle name="Percent 7 12 8 2" xfId="33594" xr:uid="{00000000-0005-0000-0000-000038830000}"/>
    <cellStyle name="Percent 7 12 9" xfId="33595" xr:uid="{00000000-0005-0000-0000-000039830000}"/>
    <cellStyle name="Percent 7 12 9 2" xfId="33596" xr:uid="{00000000-0005-0000-0000-00003A830000}"/>
    <cellStyle name="Percent 7 13" xfId="33597" xr:uid="{00000000-0005-0000-0000-00003B830000}"/>
    <cellStyle name="Percent 7 13 10" xfId="33598" xr:uid="{00000000-0005-0000-0000-00003C830000}"/>
    <cellStyle name="Percent 7 13 10 2" xfId="33599" xr:uid="{00000000-0005-0000-0000-00003D830000}"/>
    <cellStyle name="Percent 7 13 11" xfId="33600" xr:uid="{00000000-0005-0000-0000-00003E830000}"/>
    <cellStyle name="Percent 7 13 11 2" xfId="33601" xr:uid="{00000000-0005-0000-0000-00003F830000}"/>
    <cellStyle name="Percent 7 13 12" xfId="33602" xr:uid="{00000000-0005-0000-0000-000040830000}"/>
    <cellStyle name="Percent 7 13 12 2" xfId="33603" xr:uid="{00000000-0005-0000-0000-000041830000}"/>
    <cellStyle name="Percent 7 13 13" xfId="33604" xr:uid="{00000000-0005-0000-0000-000042830000}"/>
    <cellStyle name="Percent 7 13 13 2" xfId="33605" xr:uid="{00000000-0005-0000-0000-000043830000}"/>
    <cellStyle name="Percent 7 13 14" xfId="33606" xr:uid="{00000000-0005-0000-0000-000044830000}"/>
    <cellStyle name="Percent 7 13 14 2" xfId="33607" xr:uid="{00000000-0005-0000-0000-000045830000}"/>
    <cellStyle name="Percent 7 13 15" xfId="33608" xr:uid="{00000000-0005-0000-0000-000046830000}"/>
    <cellStyle name="Percent 7 13 15 2" xfId="33609" xr:uid="{00000000-0005-0000-0000-000047830000}"/>
    <cellStyle name="Percent 7 13 16" xfId="33610" xr:uid="{00000000-0005-0000-0000-000048830000}"/>
    <cellStyle name="Percent 7 13 16 2" xfId="33611" xr:uid="{00000000-0005-0000-0000-000049830000}"/>
    <cellStyle name="Percent 7 13 17" xfId="33612" xr:uid="{00000000-0005-0000-0000-00004A830000}"/>
    <cellStyle name="Percent 7 13 17 2" xfId="33613" xr:uid="{00000000-0005-0000-0000-00004B830000}"/>
    <cellStyle name="Percent 7 13 18" xfId="33614" xr:uid="{00000000-0005-0000-0000-00004C830000}"/>
    <cellStyle name="Percent 7 13 18 2" xfId="33615" xr:uid="{00000000-0005-0000-0000-00004D830000}"/>
    <cellStyle name="Percent 7 13 19" xfId="33616" xr:uid="{00000000-0005-0000-0000-00004E830000}"/>
    <cellStyle name="Percent 7 13 19 2" xfId="33617" xr:uid="{00000000-0005-0000-0000-00004F830000}"/>
    <cellStyle name="Percent 7 13 2" xfId="33618" xr:uid="{00000000-0005-0000-0000-000050830000}"/>
    <cellStyle name="Percent 7 13 2 2" xfId="33619" xr:uid="{00000000-0005-0000-0000-000051830000}"/>
    <cellStyle name="Percent 7 13 20" xfId="33620" xr:uid="{00000000-0005-0000-0000-000052830000}"/>
    <cellStyle name="Percent 7 13 20 2" xfId="33621" xr:uid="{00000000-0005-0000-0000-000053830000}"/>
    <cellStyle name="Percent 7 13 21" xfId="33622" xr:uid="{00000000-0005-0000-0000-000054830000}"/>
    <cellStyle name="Percent 7 13 21 2" xfId="33623" xr:uid="{00000000-0005-0000-0000-000055830000}"/>
    <cellStyle name="Percent 7 13 22" xfId="33624" xr:uid="{00000000-0005-0000-0000-000056830000}"/>
    <cellStyle name="Percent 7 13 22 2" xfId="33625" xr:uid="{00000000-0005-0000-0000-000057830000}"/>
    <cellStyle name="Percent 7 13 23" xfId="33626" xr:uid="{00000000-0005-0000-0000-000058830000}"/>
    <cellStyle name="Percent 7 13 23 2" xfId="33627" xr:uid="{00000000-0005-0000-0000-000059830000}"/>
    <cellStyle name="Percent 7 13 24" xfId="33628" xr:uid="{00000000-0005-0000-0000-00005A830000}"/>
    <cellStyle name="Percent 7 13 24 2" xfId="33629" xr:uid="{00000000-0005-0000-0000-00005B830000}"/>
    <cellStyle name="Percent 7 13 25" xfId="33630" xr:uid="{00000000-0005-0000-0000-00005C830000}"/>
    <cellStyle name="Percent 7 13 25 2" xfId="33631" xr:uid="{00000000-0005-0000-0000-00005D830000}"/>
    <cellStyle name="Percent 7 13 26" xfId="33632" xr:uid="{00000000-0005-0000-0000-00005E830000}"/>
    <cellStyle name="Percent 7 13 26 2" xfId="33633" xr:uid="{00000000-0005-0000-0000-00005F830000}"/>
    <cellStyle name="Percent 7 13 27" xfId="33634" xr:uid="{00000000-0005-0000-0000-000060830000}"/>
    <cellStyle name="Percent 7 13 27 2" xfId="33635" xr:uid="{00000000-0005-0000-0000-000061830000}"/>
    <cellStyle name="Percent 7 13 28" xfId="33636" xr:uid="{00000000-0005-0000-0000-000062830000}"/>
    <cellStyle name="Percent 7 13 28 2" xfId="33637" xr:uid="{00000000-0005-0000-0000-000063830000}"/>
    <cellStyle name="Percent 7 13 29" xfId="33638" xr:uid="{00000000-0005-0000-0000-000064830000}"/>
    <cellStyle name="Percent 7 13 29 2" xfId="33639" xr:uid="{00000000-0005-0000-0000-000065830000}"/>
    <cellStyle name="Percent 7 13 3" xfId="33640" xr:uid="{00000000-0005-0000-0000-000066830000}"/>
    <cellStyle name="Percent 7 13 3 2" xfId="33641" xr:uid="{00000000-0005-0000-0000-000067830000}"/>
    <cellStyle name="Percent 7 13 30" xfId="33642" xr:uid="{00000000-0005-0000-0000-000068830000}"/>
    <cellStyle name="Percent 7 13 30 2" xfId="33643" xr:uid="{00000000-0005-0000-0000-000069830000}"/>
    <cellStyle name="Percent 7 13 31" xfId="33644" xr:uid="{00000000-0005-0000-0000-00006A830000}"/>
    <cellStyle name="Percent 7 13 31 2" xfId="33645" xr:uid="{00000000-0005-0000-0000-00006B830000}"/>
    <cellStyle name="Percent 7 13 32" xfId="33646" xr:uid="{00000000-0005-0000-0000-00006C830000}"/>
    <cellStyle name="Percent 7 13 32 2" xfId="33647" xr:uid="{00000000-0005-0000-0000-00006D830000}"/>
    <cellStyle name="Percent 7 13 33" xfId="33648" xr:uid="{00000000-0005-0000-0000-00006E830000}"/>
    <cellStyle name="Percent 7 13 33 2" xfId="33649" xr:uid="{00000000-0005-0000-0000-00006F830000}"/>
    <cellStyle name="Percent 7 13 34" xfId="33650" xr:uid="{00000000-0005-0000-0000-000070830000}"/>
    <cellStyle name="Percent 7 13 34 2" xfId="33651" xr:uid="{00000000-0005-0000-0000-000071830000}"/>
    <cellStyle name="Percent 7 13 35" xfId="33652" xr:uid="{00000000-0005-0000-0000-000072830000}"/>
    <cellStyle name="Percent 7 13 35 2" xfId="33653" xr:uid="{00000000-0005-0000-0000-000073830000}"/>
    <cellStyle name="Percent 7 13 36" xfId="33654" xr:uid="{00000000-0005-0000-0000-000074830000}"/>
    <cellStyle name="Percent 7 13 36 2" xfId="33655" xr:uid="{00000000-0005-0000-0000-000075830000}"/>
    <cellStyle name="Percent 7 13 37" xfId="33656" xr:uid="{00000000-0005-0000-0000-000076830000}"/>
    <cellStyle name="Percent 7 13 37 2" xfId="33657" xr:uid="{00000000-0005-0000-0000-000077830000}"/>
    <cellStyle name="Percent 7 13 38" xfId="33658" xr:uid="{00000000-0005-0000-0000-000078830000}"/>
    <cellStyle name="Percent 7 13 38 2" xfId="33659" xr:uid="{00000000-0005-0000-0000-000079830000}"/>
    <cellStyle name="Percent 7 13 39" xfId="33660" xr:uid="{00000000-0005-0000-0000-00007A830000}"/>
    <cellStyle name="Percent 7 13 4" xfId="33661" xr:uid="{00000000-0005-0000-0000-00007B830000}"/>
    <cellStyle name="Percent 7 13 4 2" xfId="33662" xr:uid="{00000000-0005-0000-0000-00007C830000}"/>
    <cellStyle name="Percent 7 13 5" xfId="33663" xr:uid="{00000000-0005-0000-0000-00007D830000}"/>
    <cellStyle name="Percent 7 13 5 2" xfId="33664" xr:uid="{00000000-0005-0000-0000-00007E830000}"/>
    <cellStyle name="Percent 7 13 6" xfId="33665" xr:uid="{00000000-0005-0000-0000-00007F830000}"/>
    <cellStyle name="Percent 7 13 6 2" xfId="33666" xr:uid="{00000000-0005-0000-0000-000080830000}"/>
    <cellStyle name="Percent 7 13 7" xfId="33667" xr:uid="{00000000-0005-0000-0000-000081830000}"/>
    <cellStyle name="Percent 7 13 7 2" xfId="33668" xr:uid="{00000000-0005-0000-0000-000082830000}"/>
    <cellStyle name="Percent 7 13 8" xfId="33669" xr:uid="{00000000-0005-0000-0000-000083830000}"/>
    <cellStyle name="Percent 7 13 8 2" xfId="33670" xr:uid="{00000000-0005-0000-0000-000084830000}"/>
    <cellStyle name="Percent 7 13 9" xfId="33671" xr:uid="{00000000-0005-0000-0000-000085830000}"/>
    <cellStyle name="Percent 7 13 9 2" xfId="33672" xr:uid="{00000000-0005-0000-0000-000086830000}"/>
    <cellStyle name="Percent 7 14" xfId="33673" xr:uid="{00000000-0005-0000-0000-000087830000}"/>
    <cellStyle name="Percent 7 14 10" xfId="33674" xr:uid="{00000000-0005-0000-0000-000088830000}"/>
    <cellStyle name="Percent 7 14 10 2" xfId="33675" xr:uid="{00000000-0005-0000-0000-000089830000}"/>
    <cellStyle name="Percent 7 14 11" xfId="33676" xr:uid="{00000000-0005-0000-0000-00008A830000}"/>
    <cellStyle name="Percent 7 14 11 2" xfId="33677" xr:uid="{00000000-0005-0000-0000-00008B830000}"/>
    <cellStyle name="Percent 7 14 12" xfId="33678" xr:uid="{00000000-0005-0000-0000-00008C830000}"/>
    <cellStyle name="Percent 7 14 12 2" xfId="33679" xr:uid="{00000000-0005-0000-0000-00008D830000}"/>
    <cellStyle name="Percent 7 14 13" xfId="33680" xr:uid="{00000000-0005-0000-0000-00008E830000}"/>
    <cellStyle name="Percent 7 14 13 2" xfId="33681" xr:uid="{00000000-0005-0000-0000-00008F830000}"/>
    <cellStyle name="Percent 7 14 14" xfId="33682" xr:uid="{00000000-0005-0000-0000-000090830000}"/>
    <cellStyle name="Percent 7 14 14 2" xfId="33683" xr:uid="{00000000-0005-0000-0000-000091830000}"/>
    <cellStyle name="Percent 7 14 15" xfId="33684" xr:uid="{00000000-0005-0000-0000-000092830000}"/>
    <cellStyle name="Percent 7 14 15 2" xfId="33685" xr:uid="{00000000-0005-0000-0000-000093830000}"/>
    <cellStyle name="Percent 7 14 16" xfId="33686" xr:uid="{00000000-0005-0000-0000-000094830000}"/>
    <cellStyle name="Percent 7 14 16 2" xfId="33687" xr:uid="{00000000-0005-0000-0000-000095830000}"/>
    <cellStyle name="Percent 7 14 17" xfId="33688" xr:uid="{00000000-0005-0000-0000-000096830000}"/>
    <cellStyle name="Percent 7 14 17 2" xfId="33689" xr:uid="{00000000-0005-0000-0000-000097830000}"/>
    <cellStyle name="Percent 7 14 18" xfId="33690" xr:uid="{00000000-0005-0000-0000-000098830000}"/>
    <cellStyle name="Percent 7 14 18 2" xfId="33691" xr:uid="{00000000-0005-0000-0000-000099830000}"/>
    <cellStyle name="Percent 7 14 19" xfId="33692" xr:uid="{00000000-0005-0000-0000-00009A830000}"/>
    <cellStyle name="Percent 7 14 19 2" xfId="33693" xr:uid="{00000000-0005-0000-0000-00009B830000}"/>
    <cellStyle name="Percent 7 14 2" xfId="33694" xr:uid="{00000000-0005-0000-0000-00009C830000}"/>
    <cellStyle name="Percent 7 14 2 2" xfId="33695" xr:uid="{00000000-0005-0000-0000-00009D830000}"/>
    <cellStyle name="Percent 7 14 20" xfId="33696" xr:uid="{00000000-0005-0000-0000-00009E830000}"/>
    <cellStyle name="Percent 7 14 20 2" xfId="33697" xr:uid="{00000000-0005-0000-0000-00009F830000}"/>
    <cellStyle name="Percent 7 14 21" xfId="33698" xr:uid="{00000000-0005-0000-0000-0000A0830000}"/>
    <cellStyle name="Percent 7 14 21 2" xfId="33699" xr:uid="{00000000-0005-0000-0000-0000A1830000}"/>
    <cellStyle name="Percent 7 14 22" xfId="33700" xr:uid="{00000000-0005-0000-0000-0000A2830000}"/>
    <cellStyle name="Percent 7 14 22 2" xfId="33701" xr:uid="{00000000-0005-0000-0000-0000A3830000}"/>
    <cellStyle name="Percent 7 14 23" xfId="33702" xr:uid="{00000000-0005-0000-0000-0000A4830000}"/>
    <cellStyle name="Percent 7 14 23 2" xfId="33703" xr:uid="{00000000-0005-0000-0000-0000A5830000}"/>
    <cellStyle name="Percent 7 14 24" xfId="33704" xr:uid="{00000000-0005-0000-0000-0000A6830000}"/>
    <cellStyle name="Percent 7 14 24 2" xfId="33705" xr:uid="{00000000-0005-0000-0000-0000A7830000}"/>
    <cellStyle name="Percent 7 14 25" xfId="33706" xr:uid="{00000000-0005-0000-0000-0000A8830000}"/>
    <cellStyle name="Percent 7 14 25 2" xfId="33707" xr:uid="{00000000-0005-0000-0000-0000A9830000}"/>
    <cellStyle name="Percent 7 14 26" xfId="33708" xr:uid="{00000000-0005-0000-0000-0000AA830000}"/>
    <cellStyle name="Percent 7 14 26 2" xfId="33709" xr:uid="{00000000-0005-0000-0000-0000AB830000}"/>
    <cellStyle name="Percent 7 14 27" xfId="33710" xr:uid="{00000000-0005-0000-0000-0000AC830000}"/>
    <cellStyle name="Percent 7 14 27 2" xfId="33711" xr:uid="{00000000-0005-0000-0000-0000AD830000}"/>
    <cellStyle name="Percent 7 14 28" xfId="33712" xr:uid="{00000000-0005-0000-0000-0000AE830000}"/>
    <cellStyle name="Percent 7 14 28 2" xfId="33713" xr:uid="{00000000-0005-0000-0000-0000AF830000}"/>
    <cellStyle name="Percent 7 14 29" xfId="33714" xr:uid="{00000000-0005-0000-0000-0000B0830000}"/>
    <cellStyle name="Percent 7 14 29 2" xfId="33715" xr:uid="{00000000-0005-0000-0000-0000B1830000}"/>
    <cellStyle name="Percent 7 14 3" xfId="33716" xr:uid="{00000000-0005-0000-0000-0000B2830000}"/>
    <cellStyle name="Percent 7 14 3 2" xfId="33717" xr:uid="{00000000-0005-0000-0000-0000B3830000}"/>
    <cellStyle name="Percent 7 14 30" xfId="33718" xr:uid="{00000000-0005-0000-0000-0000B4830000}"/>
    <cellStyle name="Percent 7 14 30 2" xfId="33719" xr:uid="{00000000-0005-0000-0000-0000B5830000}"/>
    <cellStyle name="Percent 7 14 31" xfId="33720" xr:uid="{00000000-0005-0000-0000-0000B6830000}"/>
    <cellStyle name="Percent 7 14 31 2" xfId="33721" xr:uid="{00000000-0005-0000-0000-0000B7830000}"/>
    <cellStyle name="Percent 7 14 32" xfId="33722" xr:uid="{00000000-0005-0000-0000-0000B8830000}"/>
    <cellStyle name="Percent 7 14 32 2" xfId="33723" xr:uid="{00000000-0005-0000-0000-0000B9830000}"/>
    <cellStyle name="Percent 7 14 33" xfId="33724" xr:uid="{00000000-0005-0000-0000-0000BA830000}"/>
    <cellStyle name="Percent 7 14 33 2" xfId="33725" xr:uid="{00000000-0005-0000-0000-0000BB830000}"/>
    <cellStyle name="Percent 7 14 34" xfId="33726" xr:uid="{00000000-0005-0000-0000-0000BC830000}"/>
    <cellStyle name="Percent 7 14 34 2" xfId="33727" xr:uid="{00000000-0005-0000-0000-0000BD830000}"/>
    <cellStyle name="Percent 7 14 35" xfId="33728" xr:uid="{00000000-0005-0000-0000-0000BE830000}"/>
    <cellStyle name="Percent 7 14 35 2" xfId="33729" xr:uid="{00000000-0005-0000-0000-0000BF830000}"/>
    <cellStyle name="Percent 7 14 36" xfId="33730" xr:uid="{00000000-0005-0000-0000-0000C0830000}"/>
    <cellStyle name="Percent 7 14 36 2" xfId="33731" xr:uid="{00000000-0005-0000-0000-0000C1830000}"/>
    <cellStyle name="Percent 7 14 37" xfId="33732" xr:uid="{00000000-0005-0000-0000-0000C2830000}"/>
    <cellStyle name="Percent 7 14 37 2" xfId="33733" xr:uid="{00000000-0005-0000-0000-0000C3830000}"/>
    <cellStyle name="Percent 7 14 38" xfId="33734" xr:uid="{00000000-0005-0000-0000-0000C4830000}"/>
    <cellStyle name="Percent 7 14 38 2" xfId="33735" xr:uid="{00000000-0005-0000-0000-0000C5830000}"/>
    <cellStyle name="Percent 7 14 39" xfId="33736" xr:uid="{00000000-0005-0000-0000-0000C6830000}"/>
    <cellStyle name="Percent 7 14 4" xfId="33737" xr:uid="{00000000-0005-0000-0000-0000C7830000}"/>
    <cellStyle name="Percent 7 14 4 2" xfId="33738" xr:uid="{00000000-0005-0000-0000-0000C8830000}"/>
    <cellStyle name="Percent 7 14 5" xfId="33739" xr:uid="{00000000-0005-0000-0000-0000C9830000}"/>
    <cellStyle name="Percent 7 14 5 2" xfId="33740" xr:uid="{00000000-0005-0000-0000-0000CA830000}"/>
    <cellStyle name="Percent 7 14 6" xfId="33741" xr:uid="{00000000-0005-0000-0000-0000CB830000}"/>
    <cellStyle name="Percent 7 14 6 2" xfId="33742" xr:uid="{00000000-0005-0000-0000-0000CC830000}"/>
    <cellStyle name="Percent 7 14 7" xfId="33743" xr:uid="{00000000-0005-0000-0000-0000CD830000}"/>
    <cellStyle name="Percent 7 14 7 2" xfId="33744" xr:uid="{00000000-0005-0000-0000-0000CE830000}"/>
    <cellStyle name="Percent 7 14 8" xfId="33745" xr:uid="{00000000-0005-0000-0000-0000CF830000}"/>
    <cellStyle name="Percent 7 14 8 2" xfId="33746" xr:uid="{00000000-0005-0000-0000-0000D0830000}"/>
    <cellStyle name="Percent 7 14 9" xfId="33747" xr:uid="{00000000-0005-0000-0000-0000D1830000}"/>
    <cellStyle name="Percent 7 14 9 2" xfId="33748" xr:uid="{00000000-0005-0000-0000-0000D2830000}"/>
    <cellStyle name="Percent 7 15" xfId="33749" xr:uid="{00000000-0005-0000-0000-0000D3830000}"/>
    <cellStyle name="Percent 7 15 10" xfId="33750" xr:uid="{00000000-0005-0000-0000-0000D4830000}"/>
    <cellStyle name="Percent 7 15 10 2" xfId="33751" xr:uid="{00000000-0005-0000-0000-0000D5830000}"/>
    <cellStyle name="Percent 7 15 11" xfId="33752" xr:uid="{00000000-0005-0000-0000-0000D6830000}"/>
    <cellStyle name="Percent 7 15 11 2" xfId="33753" xr:uid="{00000000-0005-0000-0000-0000D7830000}"/>
    <cellStyle name="Percent 7 15 12" xfId="33754" xr:uid="{00000000-0005-0000-0000-0000D8830000}"/>
    <cellStyle name="Percent 7 15 12 2" xfId="33755" xr:uid="{00000000-0005-0000-0000-0000D9830000}"/>
    <cellStyle name="Percent 7 15 13" xfId="33756" xr:uid="{00000000-0005-0000-0000-0000DA830000}"/>
    <cellStyle name="Percent 7 15 13 2" xfId="33757" xr:uid="{00000000-0005-0000-0000-0000DB830000}"/>
    <cellStyle name="Percent 7 15 14" xfId="33758" xr:uid="{00000000-0005-0000-0000-0000DC830000}"/>
    <cellStyle name="Percent 7 15 14 2" xfId="33759" xr:uid="{00000000-0005-0000-0000-0000DD830000}"/>
    <cellStyle name="Percent 7 15 15" xfId="33760" xr:uid="{00000000-0005-0000-0000-0000DE830000}"/>
    <cellStyle name="Percent 7 15 15 2" xfId="33761" xr:uid="{00000000-0005-0000-0000-0000DF830000}"/>
    <cellStyle name="Percent 7 15 16" xfId="33762" xr:uid="{00000000-0005-0000-0000-0000E0830000}"/>
    <cellStyle name="Percent 7 15 16 2" xfId="33763" xr:uid="{00000000-0005-0000-0000-0000E1830000}"/>
    <cellStyle name="Percent 7 15 17" xfId="33764" xr:uid="{00000000-0005-0000-0000-0000E2830000}"/>
    <cellStyle name="Percent 7 15 17 2" xfId="33765" xr:uid="{00000000-0005-0000-0000-0000E3830000}"/>
    <cellStyle name="Percent 7 15 18" xfId="33766" xr:uid="{00000000-0005-0000-0000-0000E4830000}"/>
    <cellStyle name="Percent 7 15 18 2" xfId="33767" xr:uid="{00000000-0005-0000-0000-0000E5830000}"/>
    <cellStyle name="Percent 7 15 19" xfId="33768" xr:uid="{00000000-0005-0000-0000-0000E6830000}"/>
    <cellStyle name="Percent 7 15 19 2" xfId="33769" xr:uid="{00000000-0005-0000-0000-0000E7830000}"/>
    <cellStyle name="Percent 7 15 2" xfId="33770" xr:uid="{00000000-0005-0000-0000-0000E8830000}"/>
    <cellStyle name="Percent 7 15 2 2" xfId="33771" xr:uid="{00000000-0005-0000-0000-0000E9830000}"/>
    <cellStyle name="Percent 7 15 20" xfId="33772" xr:uid="{00000000-0005-0000-0000-0000EA830000}"/>
    <cellStyle name="Percent 7 15 20 2" xfId="33773" xr:uid="{00000000-0005-0000-0000-0000EB830000}"/>
    <cellStyle name="Percent 7 15 21" xfId="33774" xr:uid="{00000000-0005-0000-0000-0000EC830000}"/>
    <cellStyle name="Percent 7 15 21 2" xfId="33775" xr:uid="{00000000-0005-0000-0000-0000ED830000}"/>
    <cellStyle name="Percent 7 15 22" xfId="33776" xr:uid="{00000000-0005-0000-0000-0000EE830000}"/>
    <cellStyle name="Percent 7 15 22 2" xfId="33777" xr:uid="{00000000-0005-0000-0000-0000EF830000}"/>
    <cellStyle name="Percent 7 15 23" xfId="33778" xr:uid="{00000000-0005-0000-0000-0000F0830000}"/>
    <cellStyle name="Percent 7 15 23 2" xfId="33779" xr:uid="{00000000-0005-0000-0000-0000F1830000}"/>
    <cellStyle name="Percent 7 15 24" xfId="33780" xr:uid="{00000000-0005-0000-0000-0000F2830000}"/>
    <cellStyle name="Percent 7 15 24 2" xfId="33781" xr:uid="{00000000-0005-0000-0000-0000F3830000}"/>
    <cellStyle name="Percent 7 15 25" xfId="33782" xr:uid="{00000000-0005-0000-0000-0000F4830000}"/>
    <cellStyle name="Percent 7 15 25 2" xfId="33783" xr:uid="{00000000-0005-0000-0000-0000F5830000}"/>
    <cellStyle name="Percent 7 15 26" xfId="33784" xr:uid="{00000000-0005-0000-0000-0000F6830000}"/>
    <cellStyle name="Percent 7 15 26 2" xfId="33785" xr:uid="{00000000-0005-0000-0000-0000F7830000}"/>
    <cellStyle name="Percent 7 15 27" xfId="33786" xr:uid="{00000000-0005-0000-0000-0000F8830000}"/>
    <cellStyle name="Percent 7 15 27 2" xfId="33787" xr:uid="{00000000-0005-0000-0000-0000F9830000}"/>
    <cellStyle name="Percent 7 15 28" xfId="33788" xr:uid="{00000000-0005-0000-0000-0000FA830000}"/>
    <cellStyle name="Percent 7 15 28 2" xfId="33789" xr:uid="{00000000-0005-0000-0000-0000FB830000}"/>
    <cellStyle name="Percent 7 15 29" xfId="33790" xr:uid="{00000000-0005-0000-0000-0000FC830000}"/>
    <cellStyle name="Percent 7 15 29 2" xfId="33791" xr:uid="{00000000-0005-0000-0000-0000FD830000}"/>
    <cellStyle name="Percent 7 15 3" xfId="33792" xr:uid="{00000000-0005-0000-0000-0000FE830000}"/>
    <cellStyle name="Percent 7 15 3 2" xfId="33793" xr:uid="{00000000-0005-0000-0000-0000FF830000}"/>
    <cellStyle name="Percent 7 15 30" xfId="33794" xr:uid="{00000000-0005-0000-0000-000000840000}"/>
    <cellStyle name="Percent 7 15 30 2" xfId="33795" xr:uid="{00000000-0005-0000-0000-000001840000}"/>
    <cellStyle name="Percent 7 15 31" xfId="33796" xr:uid="{00000000-0005-0000-0000-000002840000}"/>
    <cellStyle name="Percent 7 15 31 2" xfId="33797" xr:uid="{00000000-0005-0000-0000-000003840000}"/>
    <cellStyle name="Percent 7 15 32" xfId="33798" xr:uid="{00000000-0005-0000-0000-000004840000}"/>
    <cellStyle name="Percent 7 15 32 2" xfId="33799" xr:uid="{00000000-0005-0000-0000-000005840000}"/>
    <cellStyle name="Percent 7 15 33" xfId="33800" xr:uid="{00000000-0005-0000-0000-000006840000}"/>
    <cellStyle name="Percent 7 15 33 2" xfId="33801" xr:uid="{00000000-0005-0000-0000-000007840000}"/>
    <cellStyle name="Percent 7 15 34" xfId="33802" xr:uid="{00000000-0005-0000-0000-000008840000}"/>
    <cellStyle name="Percent 7 15 34 2" xfId="33803" xr:uid="{00000000-0005-0000-0000-000009840000}"/>
    <cellStyle name="Percent 7 15 35" xfId="33804" xr:uid="{00000000-0005-0000-0000-00000A840000}"/>
    <cellStyle name="Percent 7 15 35 2" xfId="33805" xr:uid="{00000000-0005-0000-0000-00000B840000}"/>
    <cellStyle name="Percent 7 15 36" xfId="33806" xr:uid="{00000000-0005-0000-0000-00000C840000}"/>
    <cellStyle name="Percent 7 15 36 2" xfId="33807" xr:uid="{00000000-0005-0000-0000-00000D840000}"/>
    <cellStyle name="Percent 7 15 37" xfId="33808" xr:uid="{00000000-0005-0000-0000-00000E840000}"/>
    <cellStyle name="Percent 7 15 37 2" xfId="33809" xr:uid="{00000000-0005-0000-0000-00000F840000}"/>
    <cellStyle name="Percent 7 15 38" xfId="33810" xr:uid="{00000000-0005-0000-0000-000010840000}"/>
    <cellStyle name="Percent 7 15 38 2" xfId="33811" xr:uid="{00000000-0005-0000-0000-000011840000}"/>
    <cellStyle name="Percent 7 15 39" xfId="33812" xr:uid="{00000000-0005-0000-0000-000012840000}"/>
    <cellStyle name="Percent 7 15 4" xfId="33813" xr:uid="{00000000-0005-0000-0000-000013840000}"/>
    <cellStyle name="Percent 7 15 4 2" xfId="33814" xr:uid="{00000000-0005-0000-0000-000014840000}"/>
    <cellStyle name="Percent 7 15 5" xfId="33815" xr:uid="{00000000-0005-0000-0000-000015840000}"/>
    <cellStyle name="Percent 7 15 5 2" xfId="33816" xr:uid="{00000000-0005-0000-0000-000016840000}"/>
    <cellStyle name="Percent 7 15 6" xfId="33817" xr:uid="{00000000-0005-0000-0000-000017840000}"/>
    <cellStyle name="Percent 7 15 6 2" xfId="33818" xr:uid="{00000000-0005-0000-0000-000018840000}"/>
    <cellStyle name="Percent 7 15 7" xfId="33819" xr:uid="{00000000-0005-0000-0000-000019840000}"/>
    <cellStyle name="Percent 7 15 7 2" xfId="33820" xr:uid="{00000000-0005-0000-0000-00001A840000}"/>
    <cellStyle name="Percent 7 15 8" xfId="33821" xr:uid="{00000000-0005-0000-0000-00001B840000}"/>
    <cellStyle name="Percent 7 15 8 2" xfId="33822" xr:uid="{00000000-0005-0000-0000-00001C840000}"/>
    <cellStyle name="Percent 7 15 9" xfId="33823" xr:uid="{00000000-0005-0000-0000-00001D840000}"/>
    <cellStyle name="Percent 7 15 9 2" xfId="33824" xr:uid="{00000000-0005-0000-0000-00001E840000}"/>
    <cellStyle name="Percent 7 16" xfId="33825" xr:uid="{00000000-0005-0000-0000-00001F840000}"/>
    <cellStyle name="Percent 7 16 10" xfId="33826" xr:uid="{00000000-0005-0000-0000-000020840000}"/>
    <cellStyle name="Percent 7 16 10 2" xfId="33827" xr:uid="{00000000-0005-0000-0000-000021840000}"/>
    <cellStyle name="Percent 7 16 11" xfId="33828" xr:uid="{00000000-0005-0000-0000-000022840000}"/>
    <cellStyle name="Percent 7 16 11 2" xfId="33829" xr:uid="{00000000-0005-0000-0000-000023840000}"/>
    <cellStyle name="Percent 7 16 12" xfId="33830" xr:uid="{00000000-0005-0000-0000-000024840000}"/>
    <cellStyle name="Percent 7 16 12 2" xfId="33831" xr:uid="{00000000-0005-0000-0000-000025840000}"/>
    <cellStyle name="Percent 7 16 13" xfId="33832" xr:uid="{00000000-0005-0000-0000-000026840000}"/>
    <cellStyle name="Percent 7 16 13 2" xfId="33833" xr:uid="{00000000-0005-0000-0000-000027840000}"/>
    <cellStyle name="Percent 7 16 14" xfId="33834" xr:uid="{00000000-0005-0000-0000-000028840000}"/>
    <cellStyle name="Percent 7 16 14 2" xfId="33835" xr:uid="{00000000-0005-0000-0000-000029840000}"/>
    <cellStyle name="Percent 7 16 15" xfId="33836" xr:uid="{00000000-0005-0000-0000-00002A840000}"/>
    <cellStyle name="Percent 7 16 15 2" xfId="33837" xr:uid="{00000000-0005-0000-0000-00002B840000}"/>
    <cellStyle name="Percent 7 16 16" xfId="33838" xr:uid="{00000000-0005-0000-0000-00002C840000}"/>
    <cellStyle name="Percent 7 16 16 2" xfId="33839" xr:uid="{00000000-0005-0000-0000-00002D840000}"/>
    <cellStyle name="Percent 7 16 17" xfId="33840" xr:uid="{00000000-0005-0000-0000-00002E840000}"/>
    <cellStyle name="Percent 7 16 17 2" xfId="33841" xr:uid="{00000000-0005-0000-0000-00002F840000}"/>
    <cellStyle name="Percent 7 16 18" xfId="33842" xr:uid="{00000000-0005-0000-0000-000030840000}"/>
    <cellStyle name="Percent 7 16 18 2" xfId="33843" xr:uid="{00000000-0005-0000-0000-000031840000}"/>
    <cellStyle name="Percent 7 16 19" xfId="33844" xr:uid="{00000000-0005-0000-0000-000032840000}"/>
    <cellStyle name="Percent 7 16 19 2" xfId="33845" xr:uid="{00000000-0005-0000-0000-000033840000}"/>
    <cellStyle name="Percent 7 16 2" xfId="33846" xr:uid="{00000000-0005-0000-0000-000034840000}"/>
    <cellStyle name="Percent 7 16 2 2" xfId="33847" xr:uid="{00000000-0005-0000-0000-000035840000}"/>
    <cellStyle name="Percent 7 16 20" xfId="33848" xr:uid="{00000000-0005-0000-0000-000036840000}"/>
    <cellStyle name="Percent 7 16 20 2" xfId="33849" xr:uid="{00000000-0005-0000-0000-000037840000}"/>
    <cellStyle name="Percent 7 16 21" xfId="33850" xr:uid="{00000000-0005-0000-0000-000038840000}"/>
    <cellStyle name="Percent 7 16 21 2" xfId="33851" xr:uid="{00000000-0005-0000-0000-000039840000}"/>
    <cellStyle name="Percent 7 16 22" xfId="33852" xr:uid="{00000000-0005-0000-0000-00003A840000}"/>
    <cellStyle name="Percent 7 16 22 2" xfId="33853" xr:uid="{00000000-0005-0000-0000-00003B840000}"/>
    <cellStyle name="Percent 7 16 23" xfId="33854" xr:uid="{00000000-0005-0000-0000-00003C840000}"/>
    <cellStyle name="Percent 7 16 23 2" xfId="33855" xr:uid="{00000000-0005-0000-0000-00003D840000}"/>
    <cellStyle name="Percent 7 16 24" xfId="33856" xr:uid="{00000000-0005-0000-0000-00003E840000}"/>
    <cellStyle name="Percent 7 16 24 2" xfId="33857" xr:uid="{00000000-0005-0000-0000-00003F840000}"/>
    <cellStyle name="Percent 7 16 25" xfId="33858" xr:uid="{00000000-0005-0000-0000-000040840000}"/>
    <cellStyle name="Percent 7 16 25 2" xfId="33859" xr:uid="{00000000-0005-0000-0000-000041840000}"/>
    <cellStyle name="Percent 7 16 26" xfId="33860" xr:uid="{00000000-0005-0000-0000-000042840000}"/>
    <cellStyle name="Percent 7 16 26 2" xfId="33861" xr:uid="{00000000-0005-0000-0000-000043840000}"/>
    <cellStyle name="Percent 7 16 27" xfId="33862" xr:uid="{00000000-0005-0000-0000-000044840000}"/>
    <cellStyle name="Percent 7 16 27 2" xfId="33863" xr:uid="{00000000-0005-0000-0000-000045840000}"/>
    <cellStyle name="Percent 7 16 28" xfId="33864" xr:uid="{00000000-0005-0000-0000-000046840000}"/>
    <cellStyle name="Percent 7 16 28 2" xfId="33865" xr:uid="{00000000-0005-0000-0000-000047840000}"/>
    <cellStyle name="Percent 7 16 29" xfId="33866" xr:uid="{00000000-0005-0000-0000-000048840000}"/>
    <cellStyle name="Percent 7 16 29 2" xfId="33867" xr:uid="{00000000-0005-0000-0000-000049840000}"/>
    <cellStyle name="Percent 7 16 3" xfId="33868" xr:uid="{00000000-0005-0000-0000-00004A840000}"/>
    <cellStyle name="Percent 7 16 3 2" xfId="33869" xr:uid="{00000000-0005-0000-0000-00004B840000}"/>
    <cellStyle name="Percent 7 16 30" xfId="33870" xr:uid="{00000000-0005-0000-0000-00004C840000}"/>
    <cellStyle name="Percent 7 16 30 2" xfId="33871" xr:uid="{00000000-0005-0000-0000-00004D840000}"/>
    <cellStyle name="Percent 7 16 31" xfId="33872" xr:uid="{00000000-0005-0000-0000-00004E840000}"/>
    <cellStyle name="Percent 7 16 31 2" xfId="33873" xr:uid="{00000000-0005-0000-0000-00004F840000}"/>
    <cellStyle name="Percent 7 16 32" xfId="33874" xr:uid="{00000000-0005-0000-0000-000050840000}"/>
    <cellStyle name="Percent 7 16 32 2" xfId="33875" xr:uid="{00000000-0005-0000-0000-000051840000}"/>
    <cellStyle name="Percent 7 16 33" xfId="33876" xr:uid="{00000000-0005-0000-0000-000052840000}"/>
    <cellStyle name="Percent 7 16 33 2" xfId="33877" xr:uid="{00000000-0005-0000-0000-000053840000}"/>
    <cellStyle name="Percent 7 16 34" xfId="33878" xr:uid="{00000000-0005-0000-0000-000054840000}"/>
    <cellStyle name="Percent 7 16 34 2" xfId="33879" xr:uid="{00000000-0005-0000-0000-000055840000}"/>
    <cellStyle name="Percent 7 16 35" xfId="33880" xr:uid="{00000000-0005-0000-0000-000056840000}"/>
    <cellStyle name="Percent 7 16 35 2" xfId="33881" xr:uid="{00000000-0005-0000-0000-000057840000}"/>
    <cellStyle name="Percent 7 16 36" xfId="33882" xr:uid="{00000000-0005-0000-0000-000058840000}"/>
    <cellStyle name="Percent 7 16 36 2" xfId="33883" xr:uid="{00000000-0005-0000-0000-000059840000}"/>
    <cellStyle name="Percent 7 16 37" xfId="33884" xr:uid="{00000000-0005-0000-0000-00005A840000}"/>
    <cellStyle name="Percent 7 16 37 2" xfId="33885" xr:uid="{00000000-0005-0000-0000-00005B840000}"/>
    <cellStyle name="Percent 7 16 38" xfId="33886" xr:uid="{00000000-0005-0000-0000-00005C840000}"/>
    <cellStyle name="Percent 7 16 38 2" xfId="33887" xr:uid="{00000000-0005-0000-0000-00005D840000}"/>
    <cellStyle name="Percent 7 16 39" xfId="33888" xr:uid="{00000000-0005-0000-0000-00005E840000}"/>
    <cellStyle name="Percent 7 16 4" xfId="33889" xr:uid="{00000000-0005-0000-0000-00005F840000}"/>
    <cellStyle name="Percent 7 16 4 2" xfId="33890" xr:uid="{00000000-0005-0000-0000-000060840000}"/>
    <cellStyle name="Percent 7 16 5" xfId="33891" xr:uid="{00000000-0005-0000-0000-000061840000}"/>
    <cellStyle name="Percent 7 16 5 2" xfId="33892" xr:uid="{00000000-0005-0000-0000-000062840000}"/>
    <cellStyle name="Percent 7 16 6" xfId="33893" xr:uid="{00000000-0005-0000-0000-000063840000}"/>
    <cellStyle name="Percent 7 16 6 2" xfId="33894" xr:uid="{00000000-0005-0000-0000-000064840000}"/>
    <cellStyle name="Percent 7 16 7" xfId="33895" xr:uid="{00000000-0005-0000-0000-000065840000}"/>
    <cellStyle name="Percent 7 16 7 2" xfId="33896" xr:uid="{00000000-0005-0000-0000-000066840000}"/>
    <cellStyle name="Percent 7 16 8" xfId="33897" xr:uid="{00000000-0005-0000-0000-000067840000}"/>
    <cellStyle name="Percent 7 16 8 2" xfId="33898" xr:uid="{00000000-0005-0000-0000-000068840000}"/>
    <cellStyle name="Percent 7 16 9" xfId="33899" xr:uid="{00000000-0005-0000-0000-000069840000}"/>
    <cellStyle name="Percent 7 16 9 2" xfId="33900" xr:uid="{00000000-0005-0000-0000-00006A840000}"/>
    <cellStyle name="Percent 7 17" xfId="33901" xr:uid="{00000000-0005-0000-0000-00006B840000}"/>
    <cellStyle name="Percent 7 17 10" xfId="33902" xr:uid="{00000000-0005-0000-0000-00006C840000}"/>
    <cellStyle name="Percent 7 17 10 2" xfId="33903" xr:uid="{00000000-0005-0000-0000-00006D840000}"/>
    <cellStyle name="Percent 7 17 11" xfId="33904" xr:uid="{00000000-0005-0000-0000-00006E840000}"/>
    <cellStyle name="Percent 7 17 11 2" xfId="33905" xr:uid="{00000000-0005-0000-0000-00006F840000}"/>
    <cellStyle name="Percent 7 17 12" xfId="33906" xr:uid="{00000000-0005-0000-0000-000070840000}"/>
    <cellStyle name="Percent 7 17 12 2" xfId="33907" xr:uid="{00000000-0005-0000-0000-000071840000}"/>
    <cellStyle name="Percent 7 17 13" xfId="33908" xr:uid="{00000000-0005-0000-0000-000072840000}"/>
    <cellStyle name="Percent 7 17 13 2" xfId="33909" xr:uid="{00000000-0005-0000-0000-000073840000}"/>
    <cellStyle name="Percent 7 17 14" xfId="33910" xr:uid="{00000000-0005-0000-0000-000074840000}"/>
    <cellStyle name="Percent 7 17 14 2" xfId="33911" xr:uid="{00000000-0005-0000-0000-000075840000}"/>
    <cellStyle name="Percent 7 17 15" xfId="33912" xr:uid="{00000000-0005-0000-0000-000076840000}"/>
    <cellStyle name="Percent 7 17 15 2" xfId="33913" xr:uid="{00000000-0005-0000-0000-000077840000}"/>
    <cellStyle name="Percent 7 17 16" xfId="33914" xr:uid="{00000000-0005-0000-0000-000078840000}"/>
    <cellStyle name="Percent 7 17 16 2" xfId="33915" xr:uid="{00000000-0005-0000-0000-000079840000}"/>
    <cellStyle name="Percent 7 17 17" xfId="33916" xr:uid="{00000000-0005-0000-0000-00007A840000}"/>
    <cellStyle name="Percent 7 17 17 2" xfId="33917" xr:uid="{00000000-0005-0000-0000-00007B840000}"/>
    <cellStyle name="Percent 7 17 18" xfId="33918" xr:uid="{00000000-0005-0000-0000-00007C840000}"/>
    <cellStyle name="Percent 7 17 18 2" xfId="33919" xr:uid="{00000000-0005-0000-0000-00007D840000}"/>
    <cellStyle name="Percent 7 17 19" xfId="33920" xr:uid="{00000000-0005-0000-0000-00007E840000}"/>
    <cellStyle name="Percent 7 17 19 2" xfId="33921" xr:uid="{00000000-0005-0000-0000-00007F840000}"/>
    <cellStyle name="Percent 7 17 2" xfId="33922" xr:uid="{00000000-0005-0000-0000-000080840000}"/>
    <cellStyle name="Percent 7 17 2 2" xfId="33923" xr:uid="{00000000-0005-0000-0000-000081840000}"/>
    <cellStyle name="Percent 7 17 20" xfId="33924" xr:uid="{00000000-0005-0000-0000-000082840000}"/>
    <cellStyle name="Percent 7 17 20 2" xfId="33925" xr:uid="{00000000-0005-0000-0000-000083840000}"/>
    <cellStyle name="Percent 7 17 21" xfId="33926" xr:uid="{00000000-0005-0000-0000-000084840000}"/>
    <cellStyle name="Percent 7 17 21 2" xfId="33927" xr:uid="{00000000-0005-0000-0000-000085840000}"/>
    <cellStyle name="Percent 7 17 22" xfId="33928" xr:uid="{00000000-0005-0000-0000-000086840000}"/>
    <cellStyle name="Percent 7 17 22 2" xfId="33929" xr:uid="{00000000-0005-0000-0000-000087840000}"/>
    <cellStyle name="Percent 7 17 23" xfId="33930" xr:uid="{00000000-0005-0000-0000-000088840000}"/>
    <cellStyle name="Percent 7 17 23 2" xfId="33931" xr:uid="{00000000-0005-0000-0000-000089840000}"/>
    <cellStyle name="Percent 7 17 24" xfId="33932" xr:uid="{00000000-0005-0000-0000-00008A840000}"/>
    <cellStyle name="Percent 7 17 24 2" xfId="33933" xr:uid="{00000000-0005-0000-0000-00008B840000}"/>
    <cellStyle name="Percent 7 17 25" xfId="33934" xr:uid="{00000000-0005-0000-0000-00008C840000}"/>
    <cellStyle name="Percent 7 17 25 2" xfId="33935" xr:uid="{00000000-0005-0000-0000-00008D840000}"/>
    <cellStyle name="Percent 7 17 26" xfId="33936" xr:uid="{00000000-0005-0000-0000-00008E840000}"/>
    <cellStyle name="Percent 7 17 26 2" xfId="33937" xr:uid="{00000000-0005-0000-0000-00008F840000}"/>
    <cellStyle name="Percent 7 17 27" xfId="33938" xr:uid="{00000000-0005-0000-0000-000090840000}"/>
    <cellStyle name="Percent 7 17 27 2" xfId="33939" xr:uid="{00000000-0005-0000-0000-000091840000}"/>
    <cellStyle name="Percent 7 17 28" xfId="33940" xr:uid="{00000000-0005-0000-0000-000092840000}"/>
    <cellStyle name="Percent 7 17 28 2" xfId="33941" xr:uid="{00000000-0005-0000-0000-000093840000}"/>
    <cellStyle name="Percent 7 17 29" xfId="33942" xr:uid="{00000000-0005-0000-0000-000094840000}"/>
    <cellStyle name="Percent 7 17 29 2" xfId="33943" xr:uid="{00000000-0005-0000-0000-000095840000}"/>
    <cellStyle name="Percent 7 17 3" xfId="33944" xr:uid="{00000000-0005-0000-0000-000096840000}"/>
    <cellStyle name="Percent 7 17 3 2" xfId="33945" xr:uid="{00000000-0005-0000-0000-000097840000}"/>
    <cellStyle name="Percent 7 17 30" xfId="33946" xr:uid="{00000000-0005-0000-0000-000098840000}"/>
    <cellStyle name="Percent 7 17 30 2" xfId="33947" xr:uid="{00000000-0005-0000-0000-000099840000}"/>
    <cellStyle name="Percent 7 17 31" xfId="33948" xr:uid="{00000000-0005-0000-0000-00009A840000}"/>
    <cellStyle name="Percent 7 17 31 2" xfId="33949" xr:uid="{00000000-0005-0000-0000-00009B840000}"/>
    <cellStyle name="Percent 7 17 32" xfId="33950" xr:uid="{00000000-0005-0000-0000-00009C840000}"/>
    <cellStyle name="Percent 7 17 32 2" xfId="33951" xr:uid="{00000000-0005-0000-0000-00009D840000}"/>
    <cellStyle name="Percent 7 17 33" xfId="33952" xr:uid="{00000000-0005-0000-0000-00009E840000}"/>
    <cellStyle name="Percent 7 17 33 2" xfId="33953" xr:uid="{00000000-0005-0000-0000-00009F840000}"/>
    <cellStyle name="Percent 7 17 34" xfId="33954" xr:uid="{00000000-0005-0000-0000-0000A0840000}"/>
    <cellStyle name="Percent 7 17 34 2" xfId="33955" xr:uid="{00000000-0005-0000-0000-0000A1840000}"/>
    <cellStyle name="Percent 7 17 35" xfId="33956" xr:uid="{00000000-0005-0000-0000-0000A2840000}"/>
    <cellStyle name="Percent 7 17 35 2" xfId="33957" xr:uid="{00000000-0005-0000-0000-0000A3840000}"/>
    <cellStyle name="Percent 7 17 36" xfId="33958" xr:uid="{00000000-0005-0000-0000-0000A4840000}"/>
    <cellStyle name="Percent 7 17 36 2" xfId="33959" xr:uid="{00000000-0005-0000-0000-0000A5840000}"/>
    <cellStyle name="Percent 7 17 37" xfId="33960" xr:uid="{00000000-0005-0000-0000-0000A6840000}"/>
    <cellStyle name="Percent 7 17 37 2" xfId="33961" xr:uid="{00000000-0005-0000-0000-0000A7840000}"/>
    <cellStyle name="Percent 7 17 38" xfId="33962" xr:uid="{00000000-0005-0000-0000-0000A8840000}"/>
    <cellStyle name="Percent 7 17 38 2" xfId="33963" xr:uid="{00000000-0005-0000-0000-0000A9840000}"/>
    <cellStyle name="Percent 7 17 39" xfId="33964" xr:uid="{00000000-0005-0000-0000-0000AA840000}"/>
    <cellStyle name="Percent 7 17 4" xfId="33965" xr:uid="{00000000-0005-0000-0000-0000AB840000}"/>
    <cellStyle name="Percent 7 17 4 2" xfId="33966" xr:uid="{00000000-0005-0000-0000-0000AC840000}"/>
    <cellStyle name="Percent 7 17 5" xfId="33967" xr:uid="{00000000-0005-0000-0000-0000AD840000}"/>
    <cellStyle name="Percent 7 17 5 2" xfId="33968" xr:uid="{00000000-0005-0000-0000-0000AE840000}"/>
    <cellStyle name="Percent 7 17 6" xfId="33969" xr:uid="{00000000-0005-0000-0000-0000AF840000}"/>
    <cellStyle name="Percent 7 17 6 2" xfId="33970" xr:uid="{00000000-0005-0000-0000-0000B0840000}"/>
    <cellStyle name="Percent 7 17 7" xfId="33971" xr:uid="{00000000-0005-0000-0000-0000B1840000}"/>
    <cellStyle name="Percent 7 17 7 2" xfId="33972" xr:uid="{00000000-0005-0000-0000-0000B2840000}"/>
    <cellStyle name="Percent 7 17 8" xfId="33973" xr:uid="{00000000-0005-0000-0000-0000B3840000}"/>
    <cellStyle name="Percent 7 17 8 2" xfId="33974" xr:uid="{00000000-0005-0000-0000-0000B4840000}"/>
    <cellStyle name="Percent 7 17 9" xfId="33975" xr:uid="{00000000-0005-0000-0000-0000B5840000}"/>
    <cellStyle name="Percent 7 17 9 2" xfId="33976" xr:uid="{00000000-0005-0000-0000-0000B6840000}"/>
    <cellStyle name="Percent 7 18" xfId="33977" xr:uid="{00000000-0005-0000-0000-0000B7840000}"/>
    <cellStyle name="Percent 7 18 10" xfId="33978" xr:uid="{00000000-0005-0000-0000-0000B8840000}"/>
    <cellStyle name="Percent 7 18 10 2" xfId="33979" xr:uid="{00000000-0005-0000-0000-0000B9840000}"/>
    <cellStyle name="Percent 7 18 11" xfId="33980" xr:uid="{00000000-0005-0000-0000-0000BA840000}"/>
    <cellStyle name="Percent 7 18 11 2" xfId="33981" xr:uid="{00000000-0005-0000-0000-0000BB840000}"/>
    <cellStyle name="Percent 7 18 12" xfId="33982" xr:uid="{00000000-0005-0000-0000-0000BC840000}"/>
    <cellStyle name="Percent 7 18 12 2" xfId="33983" xr:uid="{00000000-0005-0000-0000-0000BD840000}"/>
    <cellStyle name="Percent 7 18 13" xfId="33984" xr:uid="{00000000-0005-0000-0000-0000BE840000}"/>
    <cellStyle name="Percent 7 18 13 2" xfId="33985" xr:uid="{00000000-0005-0000-0000-0000BF840000}"/>
    <cellStyle name="Percent 7 18 14" xfId="33986" xr:uid="{00000000-0005-0000-0000-0000C0840000}"/>
    <cellStyle name="Percent 7 18 14 2" xfId="33987" xr:uid="{00000000-0005-0000-0000-0000C1840000}"/>
    <cellStyle name="Percent 7 18 15" xfId="33988" xr:uid="{00000000-0005-0000-0000-0000C2840000}"/>
    <cellStyle name="Percent 7 18 15 2" xfId="33989" xr:uid="{00000000-0005-0000-0000-0000C3840000}"/>
    <cellStyle name="Percent 7 18 16" xfId="33990" xr:uid="{00000000-0005-0000-0000-0000C4840000}"/>
    <cellStyle name="Percent 7 18 16 2" xfId="33991" xr:uid="{00000000-0005-0000-0000-0000C5840000}"/>
    <cellStyle name="Percent 7 18 17" xfId="33992" xr:uid="{00000000-0005-0000-0000-0000C6840000}"/>
    <cellStyle name="Percent 7 18 17 2" xfId="33993" xr:uid="{00000000-0005-0000-0000-0000C7840000}"/>
    <cellStyle name="Percent 7 18 18" xfId="33994" xr:uid="{00000000-0005-0000-0000-0000C8840000}"/>
    <cellStyle name="Percent 7 18 18 2" xfId="33995" xr:uid="{00000000-0005-0000-0000-0000C9840000}"/>
    <cellStyle name="Percent 7 18 19" xfId="33996" xr:uid="{00000000-0005-0000-0000-0000CA840000}"/>
    <cellStyle name="Percent 7 18 19 2" xfId="33997" xr:uid="{00000000-0005-0000-0000-0000CB840000}"/>
    <cellStyle name="Percent 7 18 2" xfId="33998" xr:uid="{00000000-0005-0000-0000-0000CC840000}"/>
    <cellStyle name="Percent 7 18 2 2" xfId="33999" xr:uid="{00000000-0005-0000-0000-0000CD840000}"/>
    <cellStyle name="Percent 7 18 20" xfId="34000" xr:uid="{00000000-0005-0000-0000-0000CE840000}"/>
    <cellStyle name="Percent 7 18 20 2" xfId="34001" xr:uid="{00000000-0005-0000-0000-0000CF840000}"/>
    <cellStyle name="Percent 7 18 21" xfId="34002" xr:uid="{00000000-0005-0000-0000-0000D0840000}"/>
    <cellStyle name="Percent 7 18 21 2" xfId="34003" xr:uid="{00000000-0005-0000-0000-0000D1840000}"/>
    <cellStyle name="Percent 7 18 22" xfId="34004" xr:uid="{00000000-0005-0000-0000-0000D2840000}"/>
    <cellStyle name="Percent 7 18 22 2" xfId="34005" xr:uid="{00000000-0005-0000-0000-0000D3840000}"/>
    <cellStyle name="Percent 7 18 23" xfId="34006" xr:uid="{00000000-0005-0000-0000-0000D4840000}"/>
    <cellStyle name="Percent 7 18 23 2" xfId="34007" xr:uid="{00000000-0005-0000-0000-0000D5840000}"/>
    <cellStyle name="Percent 7 18 24" xfId="34008" xr:uid="{00000000-0005-0000-0000-0000D6840000}"/>
    <cellStyle name="Percent 7 18 24 2" xfId="34009" xr:uid="{00000000-0005-0000-0000-0000D7840000}"/>
    <cellStyle name="Percent 7 18 25" xfId="34010" xr:uid="{00000000-0005-0000-0000-0000D8840000}"/>
    <cellStyle name="Percent 7 18 25 2" xfId="34011" xr:uid="{00000000-0005-0000-0000-0000D9840000}"/>
    <cellStyle name="Percent 7 18 26" xfId="34012" xr:uid="{00000000-0005-0000-0000-0000DA840000}"/>
    <cellStyle name="Percent 7 18 26 2" xfId="34013" xr:uid="{00000000-0005-0000-0000-0000DB840000}"/>
    <cellStyle name="Percent 7 18 27" xfId="34014" xr:uid="{00000000-0005-0000-0000-0000DC840000}"/>
    <cellStyle name="Percent 7 18 27 2" xfId="34015" xr:uid="{00000000-0005-0000-0000-0000DD840000}"/>
    <cellStyle name="Percent 7 18 28" xfId="34016" xr:uid="{00000000-0005-0000-0000-0000DE840000}"/>
    <cellStyle name="Percent 7 18 28 2" xfId="34017" xr:uid="{00000000-0005-0000-0000-0000DF840000}"/>
    <cellStyle name="Percent 7 18 29" xfId="34018" xr:uid="{00000000-0005-0000-0000-0000E0840000}"/>
    <cellStyle name="Percent 7 18 29 2" xfId="34019" xr:uid="{00000000-0005-0000-0000-0000E1840000}"/>
    <cellStyle name="Percent 7 18 3" xfId="34020" xr:uid="{00000000-0005-0000-0000-0000E2840000}"/>
    <cellStyle name="Percent 7 18 3 2" xfId="34021" xr:uid="{00000000-0005-0000-0000-0000E3840000}"/>
    <cellStyle name="Percent 7 18 30" xfId="34022" xr:uid="{00000000-0005-0000-0000-0000E4840000}"/>
    <cellStyle name="Percent 7 18 30 2" xfId="34023" xr:uid="{00000000-0005-0000-0000-0000E5840000}"/>
    <cellStyle name="Percent 7 18 31" xfId="34024" xr:uid="{00000000-0005-0000-0000-0000E6840000}"/>
    <cellStyle name="Percent 7 18 31 2" xfId="34025" xr:uid="{00000000-0005-0000-0000-0000E7840000}"/>
    <cellStyle name="Percent 7 18 32" xfId="34026" xr:uid="{00000000-0005-0000-0000-0000E8840000}"/>
    <cellStyle name="Percent 7 18 32 2" xfId="34027" xr:uid="{00000000-0005-0000-0000-0000E9840000}"/>
    <cellStyle name="Percent 7 18 33" xfId="34028" xr:uid="{00000000-0005-0000-0000-0000EA840000}"/>
    <cellStyle name="Percent 7 18 33 2" xfId="34029" xr:uid="{00000000-0005-0000-0000-0000EB840000}"/>
    <cellStyle name="Percent 7 18 34" xfId="34030" xr:uid="{00000000-0005-0000-0000-0000EC840000}"/>
    <cellStyle name="Percent 7 18 34 2" xfId="34031" xr:uid="{00000000-0005-0000-0000-0000ED840000}"/>
    <cellStyle name="Percent 7 18 35" xfId="34032" xr:uid="{00000000-0005-0000-0000-0000EE840000}"/>
    <cellStyle name="Percent 7 18 35 2" xfId="34033" xr:uid="{00000000-0005-0000-0000-0000EF840000}"/>
    <cellStyle name="Percent 7 18 36" xfId="34034" xr:uid="{00000000-0005-0000-0000-0000F0840000}"/>
    <cellStyle name="Percent 7 18 36 2" xfId="34035" xr:uid="{00000000-0005-0000-0000-0000F1840000}"/>
    <cellStyle name="Percent 7 18 37" xfId="34036" xr:uid="{00000000-0005-0000-0000-0000F2840000}"/>
    <cellStyle name="Percent 7 18 37 2" xfId="34037" xr:uid="{00000000-0005-0000-0000-0000F3840000}"/>
    <cellStyle name="Percent 7 18 38" xfId="34038" xr:uid="{00000000-0005-0000-0000-0000F4840000}"/>
    <cellStyle name="Percent 7 18 38 2" xfId="34039" xr:uid="{00000000-0005-0000-0000-0000F5840000}"/>
    <cellStyle name="Percent 7 18 39" xfId="34040" xr:uid="{00000000-0005-0000-0000-0000F6840000}"/>
    <cellStyle name="Percent 7 18 4" xfId="34041" xr:uid="{00000000-0005-0000-0000-0000F7840000}"/>
    <cellStyle name="Percent 7 18 4 2" xfId="34042" xr:uid="{00000000-0005-0000-0000-0000F8840000}"/>
    <cellStyle name="Percent 7 18 5" xfId="34043" xr:uid="{00000000-0005-0000-0000-0000F9840000}"/>
    <cellStyle name="Percent 7 18 5 2" xfId="34044" xr:uid="{00000000-0005-0000-0000-0000FA840000}"/>
    <cellStyle name="Percent 7 18 6" xfId="34045" xr:uid="{00000000-0005-0000-0000-0000FB840000}"/>
    <cellStyle name="Percent 7 18 6 2" xfId="34046" xr:uid="{00000000-0005-0000-0000-0000FC840000}"/>
    <cellStyle name="Percent 7 18 7" xfId="34047" xr:uid="{00000000-0005-0000-0000-0000FD840000}"/>
    <cellStyle name="Percent 7 18 7 2" xfId="34048" xr:uid="{00000000-0005-0000-0000-0000FE840000}"/>
    <cellStyle name="Percent 7 18 8" xfId="34049" xr:uid="{00000000-0005-0000-0000-0000FF840000}"/>
    <cellStyle name="Percent 7 18 8 2" xfId="34050" xr:uid="{00000000-0005-0000-0000-000000850000}"/>
    <cellStyle name="Percent 7 18 9" xfId="34051" xr:uid="{00000000-0005-0000-0000-000001850000}"/>
    <cellStyle name="Percent 7 18 9 2" xfId="34052" xr:uid="{00000000-0005-0000-0000-000002850000}"/>
    <cellStyle name="Percent 7 19" xfId="34053" xr:uid="{00000000-0005-0000-0000-000003850000}"/>
    <cellStyle name="Percent 7 19 10" xfId="34054" xr:uid="{00000000-0005-0000-0000-000004850000}"/>
    <cellStyle name="Percent 7 19 10 2" xfId="34055" xr:uid="{00000000-0005-0000-0000-000005850000}"/>
    <cellStyle name="Percent 7 19 11" xfId="34056" xr:uid="{00000000-0005-0000-0000-000006850000}"/>
    <cellStyle name="Percent 7 19 11 2" xfId="34057" xr:uid="{00000000-0005-0000-0000-000007850000}"/>
    <cellStyle name="Percent 7 19 12" xfId="34058" xr:uid="{00000000-0005-0000-0000-000008850000}"/>
    <cellStyle name="Percent 7 19 12 2" xfId="34059" xr:uid="{00000000-0005-0000-0000-000009850000}"/>
    <cellStyle name="Percent 7 19 13" xfId="34060" xr:uid="{00000000-0005-0000-0000-00000A850000}"/>
    <cellStyle name="Percent 7 19 13 2" xfId="34061" xr:uid="{00000000-0005-0000-0000-00000B850000}"/>
    <cellStyle name="Percent 7 19 14" xfId="34062" xr:uid="{00000000-0005-0000-0000-00000C850000}"/>
    <cellStyle name="Percent 7 19 14 2" xfId="34063" xr:uid="{00000000-0005-0000-0000-00000D850000}"/>
    <cellStyle name="Percent 7 19 15" xfId="34064" xr:uid="{00000000-0005-0000-0000-00000E850000}"/>
    <cellStyle name="Percent 7 19 15 2" xfId="34065" xr:uid="{00000000-0005-0000-0000-00000F850000}"/>
    <cellStyle name="Percent 7 19 16" xfId="34066" xr:uid="{00000000-0005-0000-0000-000010850000}"/>
    <cellStyle name="Percent 7 19 16 2" xfId="34067" xr:uid="{00000000-0005-0000-0000-000011850000}"/>
    <cellStyle name="Percent 7 19 17" xfId="34068" xr:uid="{00000000-0005-0000-0000-000012850000}"/>
    <cellStyle name="Percent 7 19 17 2" xfId="34069" xr:uid="{00000000-0005-0000-0000-000013850000}"/>
    <cellStyle name="Percent 7 19 18" xfId="34070" xr:uid="{00000000-0005-0000-0000-000014850000}"/>
    <cellStyle name="Percent 7 19 18 2" xfId="34071" xr:uid="{00000000-0005-0000-0000-000015850000}"/>
    <cellStyle name="Percent 7 19 19" xfId="34072" xr:uid="{00000000-0005-0000-0000-000016850000}"/>
    <cellStyle name="Percent 7 19 19 2" xfId="34073" xr:uid="{00000000-0005-0000-0000-000017850000}"/>
    <cellStyle name="Percent 7 19 2" xfId="34074" xr:uid="{00000000-0005-0000-0000-000018850000}"/>
    <cellStyle name="Percent 7 19 2 2" xfId="34075" xr:uid="{00000000-0005-0000-0000-000019850000}"/>
    <cellStyle name="Percent 7 19 20" xfId="34076" xr:uid="{00000000-0005-0000-0000-00001A850000}"/>
    <cellStyle name="Percent 7 19 20 2" xfId="34077" xr:uid="{00000000-0005-0000-0000-00001B850000}"/>
    <cellStyle name="Percent 7 19 21" xfId="34078" xr:uid="{00000000-0005-0000-0000-00001C850000}"/>
    <cellStyle name="Percent 7 19 21 2" xfId="34079" xr:uid="{00000000-0005-0000-0000-00001D850000}"/>
    <cellStyle name="Percent 7 19 22" xfId="34080" xr:uid="{00000000-0005-0000-0000-00001E850000}"/>
    <cellStyle name="Percent 7 19 22 2" xfId="34081" xr:uid="{00000000-0005-0000-0000-00001F850000}"/>
    <cellStyle name="Percent 7 19 23" xfId="34082" xr:uid="{00000000-0005-0000-0000-000020850000}"/>
    <cellStyle name="Percent 7 19 23 2" xfId="34083" xr:uid="{00000000-0005-0000-0000-000021850000}"/>
    <cellStyle name="Percent 7 19 24" xfId="34084" xr:uid="{00000000-0005-0000-0000-000022850000}"/>
    <cellStyle name="Percent 7 19 24 2" xfId="34085" xr:uid="{00000000-0005-0000-0000-000023850000}"/>
    <cellStyle name="Percent 7 19 25" xfId="34086" xr:uid="{00000000-0005-0000-0000-000024850000}"/>
    <cellStyle name="Percent 7 19 25 2" xfId="34087" xr:uid="{00000000-0005-0000-0000-000025850000}"/>
    <cellStyle name="Percent 7 19 26" xfId="34088" xr:uid="{00000000-0005-0000-0000-000026850000}"/>
    <cellStyle name="Percent 7 19 26 2" xfId="34089" xr:uid="{00000000-0005-0000-0000-000027850000}"/>
    <cellStyle name="Percent 7 19 27" xfId="34090" xr:uid="{00000000-0005-0000-0000-000028850000}"/>
    <cellStyle name="Percent 7 19 27 2" xfId="34091" xr:uid="{00000000-0005-0000-0000-000029850000}"/>
    <cellStyle name="Percent 7 19 28" xfId="34092" xr:uid="{00000000-0005-0000-0000-00002A850000}"/>
    <cellStyle name="Percent 7 19 28 2" xfId="34093" xr:uid="{00000000-0005-0000-0000-00002B850000}"/>
    <cellStyle name="Percent 7 19 29" xfId="34094" xr:uid="{00000000-0005-0000-0000-00002C850000}"/>
    <cellStyle name="Percent 7 19 29 2" xfId="34095" xr:uid="{00000000-0005-0000-0000-00002D850000}"/>
    <cellStyle name="Percent 7 19 3" xfId="34096" xr:uid="{00000000-0005-0000-0000-00002E850000}"/>
    <cellStyle name="Percent 7 19 3 2" xfId="34097" xr:uid="{00000000-0005-0000-0000-00002F850000}"/>
    <cellStyle name="Percent 7 19 30" xfId="34098" xr:uid="{00000000-0005-0000-0000-000030850000}"/>
    <cellStyle name="Percent 7 19 30 2" xfId="34099" xr:uid="{00000000-0005-0000-0000-000031850000}"/>
    <cellStyle name="Percent 7 19 31" xfId="34100" xr:uid="{00000000-0005-0000-0000-000032850000}"/>
    <cellStyle name="Percent 7 19 31 2" xfId="34101" xr:uid="{00000000-0005-0000-0000-000033850000}"/>
    <cellStyle name="Percent 7 19 32" xfId="34102" xr:uid="{00000000-0005-0000-0000-000034850000}"/>
    <cellStyle name="Percent 7 19 32 2" xfId="34103" xr:uid="{00000000-0005-0000-0000-000035850000}"/>
    <cellStyle name="Percent 7 19 33" xfId="34104" xr:uid="{00000000-0005-0000-0000-000036850000}"/>
    <cellStyle name="Percent 7 19 33 2" xfId="34105" xr:uid="{00000000-0005-0000-0000-000037850000}"/>
    <cellStyle name="Percent 7 19 34" xfId="34106" xr:uid="{00000000-0005-0000-0000-000038850000}"/>
    <cellStyle name="Percent 7 19 34 2" xfId="34107" xr:uid="{00000000-0005-0000-0000-000039850000}"/>
    <cellStyle name="Percent 7 19 35" xfId="34108" xr:uid="{00000000-0005-0000-0000-00003A850000}"/>
    <cellStyle name="Percent 7 19 35 2" xfId="34109" xr:uid="{00000000-0005-0000-0000-00003B850000}"/>
    <cellStyle name="Percent 7 19 36" xfId="34110" xr:uid="{00000000-0005-0000-0000-00003C850000}"/>
    <cellStyle name="Percent 7 19 36 2" xfId="34111" xr:uid="{00000000-0005-0000-0000-00003D850000}"/>
    <cellStyle name="Percent 7 19 37" xfId="34112" xr:uid="{00000000-0005-0000-0000-00003E850000}"/>
    <cellStyle name="Percent 7 19 37 2" xfId="34113" xr:uid="{00000000-0005-0000-0000-00003F850000}"/>
    <cellStyle name="Percent 7 19 38" xfId="34114" xr:uid="{00000000-0005-0000-0000-000040850000}"/>
    <cellStyle name="Percent 7 19 38 2" xfId="34115" xr:uid="{00000000-0005-0000-0000-000041850000}"/>
    <cellStyle name="Percent 7 19 39" xfId="34116" xr:uid="{00000000-0005-0000-0000-000042850000}"/>
    <cellStyle name="Percent 7 19 4" xfId="34117" xr:uid="{00000000-0005-0000-0000-000043850000}"/>
    <cellStyle name="Percent 7 19 4 2" xfId="34118" xr:uid="{00000000-0005-0000-0000-000044850000}"/>
    <cellStyle name="Percent 7 19 5" xfId="34119" xr:uid="{00000000-0005-0000-0000-000045850000}"/>
    <cellStyle name="Percent 7 19 5 2" xfId="34120" xr:uid="{00000000-0005-0000-0000-000046850000}"/>
    <cellStyle name="Percent 7 19 6" xfId="34121" xr:uid="{00000000-0005-0000-0000-000047850000}"/>
    <cellStyle name="Percent 7 19 6 2" xfId="34122" xr:uid="{00000000-0005-0000-0000-000048850000}"/>
    <cellStyle name="Percent 7 19 7" xfId="34123" xr:uid="{00000000-0005-0000-0000-000049850000}"/>
    <cellStyle name="Percent 7 19 7 2" xfId="34124" xr:uid="{00000000-0005-0000-0000-00004A850000}"/>
    <cellStyle name="Percent 7 19 8" xfId="34125" xr:uid="{00000000-0005-0000-0000-00004B850000}"/>
    <cellStyle name="Percent 7 19 8 2" xfId="34126" xr:uid="{00000000-0005-0000-0000-00004C850000}"/>
    <cellStyle name="Percent 7 19 9" xfId="34127" xr:uid="{00000000-0005-0000-0000-00004D850000}"/>
    <cellStyle name="Percent 7 19 9 2" xfId="34128" xr:uid="{00000000-0005-0000-0000-00004E850000}"/>
    <cellStyle name="Percent 7 2" xfId="34129" xr:uid="{00000000-0005-0000-0000-00004F850000}"/>
    <cellStyle name="Percent 7 2 10" xfId="34130" xr:uid="{00000000-0005-0000-0000-000050850000}"/>
    <cellStyle name="Percent 7 2 10 2" xfId="34131" xr:uid="{00000000-0005-0000-0000-000051850000}"/>
    <cellStyle name="Percent 7 2 11" xfId="34132" xr:uid="{00000000-0005-0000-0000-000052850000}"/>
    <cellStyle name="Percent 7 2 11 2" xfId="34133" xr:uid="{00000000-0005-0000-0000-000053850000}"/>
    <cellStyle name="Percent 7 2 12" xfId="34134" xr:uid="{00000000-0005-0000-0000-000054850000}"/>
    <cellStyle name="Percent 7 2 12 2" xfId="34135" xr:uid="{00000000-0005-0000-0000-000055850000}"/>
    <cellStyle name="Percent 7 2 13" xfId="34136" xr:uid="{00000000-0005-0000-0000-000056850000}"/>
    <cellStyle name="Percent 7 2 13 2" xfId="34137" xr:uid="{00000000-0005-0000-0000-000057850000}"/>
    <cellStyle name="Percent 7 2 14" xfId="34138" xr:uid="{00000000-0005-0000-0000-000058850000}"/>
    <cellStyle name="Percent 7 2 14 2" xfId="34139" xr:uid="{00000000-0005-0000-0000-000059850000}"/>
    <cellStyle name="Percent 7 2 15" xfId="34140" xr:uid="{00000000-0005-0000-0000-00005A850000}"/>
    <cellStyle name="Percent 7 2 15 2" xfId="34141" xr:uid="{00000000-0005-0000-0000-00005B850000}"/>
    <cellStyle name="Percent 7 2 16" xfId="34142" xr:uid="{00000000-0005-0000-0000-00005C850000}"/>
    <cellStyle name="Percent 7 2 16 2" xfId="34143" xr:uid="{00000000-0005-0000-0000-00005D850000}"/>
    <cellStyle name="Percent 7 2 17" xfId="34144" xr:uid="{00000000-0005-0000-0000-00005E850000}"/>
    <cellStyle name="Percent 7 2 17 2" xfId="34145" xr:uid="{00000000-0005-0000-0000-00005F850000}"/>
    <cellStyle name="Percent 7 2 18" xfId="34146" xr:uid="{00000000-0005-0000-0000-000060850000}"/>
    <cellStyle name="Percent 7 2 18 2" xfId="34147" xr:uid="{00000000-0005-0000-0000-000061850000}"/>
    <cellStyle name="Percent 7 2 19" xfId="34148" xr:uid="{00000000-0005-0000-0000-000062850000}"/>
    <cellStyle name="Percent 7 2 19 2" xfId="34149" xr:uid="{00000000-0005-0000-0000-000063850000}"/>
    <cellStyle name="Percent 7 2 2" xfId="34150" xr:uid="{00000000-0005-0000-0000-000064850000}"/>
    <cellStyle name="Percent 7 2 2 2" xfId="34151" xr:uid="{00000000-0005-0000-0000-000065850000}"/>
    <cellStyle name="Percent 7 2 20" xfId="34152" xr:uid="{00000000-0005-0000-0000-000066850000}"/>
    <cellStyle name="Percent 7 2 20 2" xfId="34153" xr:uid="{00000000-0005-0000-0000-000067850000}"/>
    <cellStyle name="Percent 7 2 21" xfId="34154" xr:uid="{00000000-0005-0000-0000-000068850000}"/>
    <cellStyle name="Percent 7 2 21 2" xfId="34155" xr:uid="{00000000-0005-0000-0000-000069850000}"/>
    <cellStyle name="Percent 7 2 22" xfId="34156" xr:uid="{00000000-0005-0000-0000-00006A850000}"/>
    <cellStyle name="Percent 7 2 22 2" xfId="34157" xr:uid="{00000000-0005-0000-0000-00006B850000}"/>
    <cellStyle name="Percent 7 2 23" xfId="34158" xr:uid="{00000000-0005-0000-0000-00006C850000}"/>
    <cellStyle name="Percent 7 2 23 2" xfId="34159" xr:uid="{00000000-0005-0000-0000-00006D850000}"/>
    <cellStyle name="Percent 7 2 24" xfId="34160" xr:uid="{00000000-0005-0000-0000-00006E850000}"/>
    <cellStyle name="Percent 7 2 24 2" xfId="34161" xr:uid="{00000000-0005-0000-0000-00006F850000}"/>
    <cellStyle name="Percent 7 2 25" xfId="34162" xr:uid="{00000000-0005-0000-0000-000070850000}"/>
    <cellStyle name="Percent 7 2 25 2" xfId="34163" xr:uid="{00000000-0005-0000-0000-000071850000}"/>
    <cellStyle name="Percent 7 2 26" xfId="34164" xr:uid="{00000000-0005-0000-0000-000072850000}"/>
    <cellStyle name="Percent 7 2 26 2" xfId="34165" xr:uid="{00000000-0005-0000-0000-000073850000}"/>
    <cellStyle name="Percent 7 2 27" xfId="34166" xr:uid="{00000000-0005-0000-0000-000074850000}"/>
    <cellStyle name="Percent 7 2 27 2" xfId="34167" xr:uid="{00000000-0005-0000-0000-000075850000}"/>
    <cellStyle name="Percent 7 2 28" xfId="34168" xr:uid="{00000000-0005-0000-0000-000076850000}"/>
    <cellStyle name="Percent 7 2 28 2" xfId="34169" xr:uid="{00000000-0005-0000-0000-000077850000}"/>
    <cellStyle name="Percent 7 2 29" xfId="34170" xr:uid="{00000000-0005-0000-0000-000078850000}"/>
    <cellStyle name="Percent 7 2 29 2" xfId="34171" xr:uid="{00000000-0005-0000-0000-000079850000}"/>
    <cellStyle name="Percent 7 2 3" xfId="34172" xr:uid="{00000000-0005-0000-0000-00007A850000}"/>
    <cellStyle name="Percent 7 2 3 2" xfId="34173" xr:uid="{00000000-0005-0000-0000-00007B850000}"/>
    <cellStyle name="Percent 7 2 30" xfId="34174" xr:uid="{00000000-0005-0000-0000-00007C850000}"/>
    <cellStyle name="Percent 7 2 30 2" xfId="34175" xr:uid="{00000000-0005-0000-0000-00007D850000}"/>
    <cellStyle name="Percent 7 2 31" xfId="34176" xr:uid="{00000000-0005-0000-0000-00007E850000}"/>
    <cellStyle name="Percent 7 2 31 2" xfId="34177" xr:uid="{00000000-0005-0000-0000-00007F850000}"/>
    <cellStyle name="Percent 7 2 32" xfId="34178" xr:uid="{00000000-0005-0000-0000-000080850000}"/>
    <cellStyle name="Percent 7 2 32 2" xfId="34179" xr:uid="{00000000-0005-0000-0000-000081850000}"/>
    <cellStyle name="Percent 7 2 33" xfId="34180" xr:uid="{00000000-0005-0000-0000-000082850000}"/>
    <cellStyle name="Percent 7 2 33 2" xfId="34181" xr:uid="{00000000-0005-0000-0000-000083850000}"/>
    <cellStyle name="Percent 7 2 34" xfId="34182" xr:uid="{00000000-0005-0000-0000-000084850000}"/>
    <cellStyle name="Percent 7 2 34 2" xfId="34183" xr:uid="{00000000-0005-0000-0000-000085850000}"/>
    <cellStyle name="Percent 7 2 35" xfId="34184" xr:uid="{00000000-0005-0000-0000-000086850000}"/>
    <cellStyle name="Percent 7 2 35 2" xfId="34185" xr:uid="{00000000-0005-0000-0000-000087850000}"/>
    <cellStyle name="Percent 7 2 36" xfId="34186" xr:uid="{00000000-0005-0000-0000-000088850000}"/>
    <cellStyle name="Percent 7 2 36 2" xfId="34187" xr:uid="{00000000-0005-0000-0000-000089850000}"/>
    <cellStyle name="Percent 7 2 37" xfId="34188" xr:uid="{00000000-0005-0000-0000-00008A850000}"/>
    <cellStyle name="Percent 7 2 37 2" xfId="34189" xr:uid="{00000000-0005-0000-0000-00008B850000}"/>
    <cellStyle name="Percent 7 2 38" xfId="34190" xr:uid="{00000000-0005-0000-0000-00008C850000}"/>
    <cellStyle name="Percent 7 2 38 2" xfId="34191" xr:uid="{00000000-0005-0000-0000-00008D850000}"/>
    <cellStyle name="Percent 7 2 39" xfId="34192" xr:uid="{00000000-0005-0000-0000-00008E850000}"/>
    <cellStyle name="Percent 7 2 4" xfId="34193" xr:uid="{00000000-0005-0000-0000-00008F850000}"/>
    <cellStyle name="Percent 7 2 4 2" xfId="34194" xr:uid="{00000000-0005-0000-0000-000090850000}"/>
    <cellStyle name="Percent 7 2 5" xfId="34195" xr:uid="{00000000-0005-0000-0000-000091850000}"/>
    <cellStyle name="Percent 7 2 5 2" xfId="34196" xr:uid="{00000000-0005-0000-0000-000092850000}"/>
    <cellStyle name="Percent 7 2 6" xfId="34197" xr:uid="{00000000-0005-0000-0000-000093850000}"/>
    <cellStyle name="Percent 7 2 6 2" xfId="34198" xr:uid="{00000000-0005-0000-0000-000094850000}"/>
    <cellStyle name="Percent 7 2 7" xfId="34199" xr:uid="{00000000-0005-0000-0000-000095850000}"/>
    <cellStyle name="Percent 7 2 7 2" xfId="34200" xr:uid="{00000000-0005-0000-0000-000096850000}"/>
    <cellStyle name="Percent 7 2 8" xfId="34201" xr:uid="{00000000-0005-0000-0000-000097850000}"/>
    <cellStyle name="Percent 7 2 8 2" xfId="34202" xr:uid="{00000000-0005-0000-0000-000098850000}"/>
    <cellStyle name="Percent 7 2 9" xfId="34203" xr:uid="{00000000-0005-0000-0000-000099850000}"/>
    <cellStyle name="Percent 7 2 9 2" xfId="34204" xr:uid="{00000000-0005-0000-0000-00009A850000}"/>
    <cellStyle name="Percent 7 20" xfId="34205" xr:uid="{00000000-0005-0000-0000-00009B850000}"/>
    <cellStyle name="Percent 7 20 10" xfId="34206" xr:uid="{00000000-0005-0000-0000-00009C850000}"/>
    <cellStyle name="Percent 7 20 10 2" xfId="34207" xr:uid="{00000000-0005-0000-0000-00009D850000}"/>
    <cellStyle name="Percent 7 20 11" xfId="34208" xr:uid="{00000000-0005-0000-0000-00009E850000}"/>
    <cellStyle name="Percent 7 20 11 2" xfId="34209" xr:uid="{00000000-0005-0000-0000-00009F850000}"/>
    <cellStyle name="Percent 7 20 12" xfId="34210" xr:uid="{00000000-0005-0000-0000-0000A0850000}"/>
    <cellStyle name="Percent 7 20 12 2" xfId="34211" xr:uid="{00000000-0005-0000-0000-0000A1850000}"/>
    <cellStyle name="Percent 7 20 13" xfId="34212" xr:uid="{00000000-0005-0000-0000-0000A2850000}"/>
    <cellStyle name="Percent 7 20 13 2" xfId="34213" xr:uid="{00000000-0005-0000-0000-0000A3850000}"/>
    <cellStyle name="Percent 7 20 14" xfId="34214" xr:uid="{00000000-0005-0000-0000-0000A4850000}"/>
    <cellStyle name="Percent 7 20 14 2" xfId="34215" xr:uid="{00000000-0005-0000-0000-0000A5850000}"/>
    <cellStyle name="Percent 7 20 15" xfId="34216" xr:uid="{00000000-0005-0000-0000-0000A6850000}"/>
    <cellStyle name="Percent 7 20 15 2" xfId="34217" xr:uid="{00000000-0005-0000-0000-0000A7850000}"/>
    <cellStyle name="Percent 7 20 16" xfId="34218" xr:uid="{00000000-0005-0000-0000-0000A8850000}"/>
    <cellStyle name="Percent 7 20 16 2" xfId="34219" xr:uid="{00000000-0005-0000-0000-0000A9850000}"/>
    <cellStyle name="Percent 7 20 17" xfId="34220" xr:uid="{00000000-0005-0000-0000-0000AA850000}"/>
    <cellStyle name="Percent 7 20 17 2" xfId="34221" xr:uid="{00000000-0005-0000-0000-0000AB850000}"/>
    <cellStyle name="Percent 7 20 18" xfId="34222" xr:uid="{00000000-0005-0000-0000-0000AC850000}"/>
    <cellStyle name="Percent 7 20 18 2" xfId="34223" xr:uid="{00000000-0005-0000-0000-0000AD850000}"/>
    <cellStyle name="Percent 7 20 19" xfId="34224" xr:uid="{00000000-0005-0000-0000-0000AE850000}"/>
    <cellStyle name="Percent 7 20 19 2" xfId="34225" xr:uid="{00000000-0005-0000-0000-0000AF850000}"/>
    <cellStyle name="Percent 7 20 2" xfId="34226" xr:uid="{00000000-0005-0000-0000-0000B0850000}"/>
    <cellStyle name="Percent 7 20 2 2" xfId="34227" xr:uid="{00000000-0005-0000-0000-0000B1850000}"/>
    <cellStyle name="Percent 7 20 20" xfId="34228" xr:uid="{00000000-0005-0000-0000-0000B2850000}"/>
    <cellStyle name="Percent 7 20 20 2" xfId="34229" xr:uid="{00000000-0005-0000-0000-0000B3850000}"/>
    <cellStyle name="Percent 7 20 21" xfId="34230" xr:uid="{00000000-0005-0000-0000-0000B4850000}"/>
    <cellStyle name="Percent 7 20 21 2" xfId="34231" xr:uid="{00000000-0005-0000-0000-0000B5850000}"/>
    <cellStyle name="Percent 7 20 22" xfId="34232" xr:uid="{00000000-0005-0000-0000-0000B6850000}"/>
    <cellStyle name="Percent 7 20 22 2" xfId="34233" xr:uid="{00000000-0005-0000-0000-0000B7850000}"/>
    <cellStyle name="Percent 7 20 23" xfId="34234" xr:uid="{00000000-0005-0000-0000-0000B8850000}"/>
    <cellStyle name="Percent 7 20 23 2" xfId="34235" xr:uid="{00000000-0005-0000-0000-0000B9850000}"/>
    <cellStyle name="Percent 7 20 24" xfId="34236" xr:uid="{00000000-0005-0000-0000-0000BA850000}"/>
    <cellStyle name="Percent 7 20 24 2" xfId="34237" xr:uid="{00000000-0005-0000-0000-0000BB850000}"/>
    <cellStyle name="Percent 7 20 25" xfId="34238" xr:uid="{00000000-0005-0000-0000-0000BC850000}"/>
    <cellStyle name="Percent 7 20 25 2" xfId="34239" xr:uid="{00000000-0005-0000-0000-0000BD850000}"/>
    <cellStyle name="Percent 7 20 26" xfId="34240" xr:uid="{00000000-0005-0000-0000-0000BE850000}"/>
    <cellStyle name="Percent 7 20 26 2" xfId="34241" xr:uid="{00000000-0005-0000-0000-0000BF850000}"/>
    <cellStyle name="Percent 7 20 27" xfId="34242" xr:uid="{00000000-0005-0000-0000-0000C0850000}"/>
    <cellStyle name="Percent 7 20 27 2" xfId="34243" xr:uid="{00000000-0005-0000-0000-0000C1850000}"/>
    <cellStyle name="Percent 7 20 28" xfId="34244" xr:uid="{00000000-0005-0000-0000-0000C2850000}"/>
    <cellStyle name="Percent 7 20 28 2" xfId="34245" xr:uid="{00000000-0005-0000-0000-0000C3850000}"/>
    <cellStyle name="Percent 7 20 29" xfId="34246" xr:uid="{00000000-0005-0000-0000-0000C4850000}"/>
    <cellStyle name="Percent 7 20 29 2" xfId="34247" xr:uid="{00000000-0005-0000-0000-0000C5850000}"/>
    <cellStyle name="Percent 7 20 3" xfId="34248" xr:uid="{00000000-0005-0000-0000-0000C6850000}"/>
    <cellStyle name="Percent 7 20 3 2" xfId="34249" xr:uid="{00000000-0005-0000-0000-0000C7850000}"/>
    <cellStyle name="Percent 7 20 30" xfId="34250" xr:uid="{00000000-0005-0000-0000-0000C8850000}"/>
    <cellStyle name="Percent 7 20 30 2" xfId="34251" xr:uid="{00000000-0005-0000-0000-0000C9850000}"/>
    <cellStyle name="Percent 7 20 31" xfId="34252" xr:uid="{00000000-0005-0000-0000-0000CA850000}"/>
    <cellStyle name="Percent 7 20 31 2" xfId="34253" xr:uid="{00000000-0005-0000-0000-0000CB850000}"/>
    <cellStyle name="Percent 7 20 32" xfId="34254" xr:uid="{00000000-0005-0000-0000-0000CC850000}"/>
    <cellStyle name="Percent 7 20 32 2" xfId="34255" xr:uid="{00000000-0005-0000-0000-0000CD850000}"/>
    <cellStyle name="Percent 7 20 33" xfId="34256" xr:uid="{00000000-0005-0000-0000-0000CE850000}"/>
    <cellStyle name="Percent 7 20 33 2" xfId="34257" xr:uid="{00000000-0005-0000-0000-0000CF850000}"/>
    <cellStyle name="Percent 7 20 34" xfId="34258" xr:uid="{00000000-0005-0000-0000-0000D0850000}"/>
    <cellStyle name="Percent 7 20 34 2" xfId="34259" xr:uid="{00000000-0005-0000-0000-0000D1850000}"/>
    <cellStyle name="Percent 7 20 35" xfId="34260" xr:uid="{00000000-0005-0000-0000-0000D2850000}"/>
    <cellStyle name="Percent 7 20 35 2" xfId="34261" xr:uid="{00000000-0005-0000-0000-0000D3850000}"/>
    <cellStyle name="Percent 7 20 36" xfId="34262" xr:uid="{00000000-0005-0000-0000-0000D4850000}"/>
    <cellStyle name="Percent 7 20 36 2" xfId="34263" xr:uid="{00000000-0005-0000-0000-0000D5850000}"/>
    <cellStyle name="Percent 7 20 37" xfId="34264" xr:uid="{00000000-0005-0000-0000-0000D6850000}"/>
    <cellStyle name="Percent 7 20 37 2" xfId="34265" xr:uid="{00000000-0005-0000-0000-0000D7850000}"/>
    <cellStyle name="Percent 7 20 38" xfId="34266" xr:uid="{00000000-0005-0000-0000-0000D8850000}"/>
    <cellStyle name="Percent 7 20 38 2" xfId="34267" xr:uid="{00000000-0005-0000-0000-0000D9850000}"/>
    <cellStyle name="Percent 7 20 39" xfId="34268" xr:uid="{00000000-0005-0000-0000-0000DA850000}"/>
    <cellStyle name="Percent 7 20 4" xfId="34269" xr:uid="{00000000-0005-0000-0000-0000DB850000}"/>
    <cellStyle name="Percent 7 20 4 2" xfId="34270" xr:uid="{00000000-0005-0000-0000-0000DC850000}"/>
    <cellStyle name="Percent 7 20 5" xfId="34271" xr:uid="{00000000-0005-0000-0000-0000DD850000}"/>
    <cellStyle name="Percent 7 20 5 2" xfId="34272" xr:uid="{00000000-0005-0000-0000-0000DE850000}"/>
    <cellStyle name="Percent 7 20 6" xfId="34273" xr:uid="{00000000-0005-0000-0000-0000DF850000}"/>
    <cellStyle name="Percent 7 20 6 2" xfId="34274" xr:uid="{00000000-0005-0000-0000-0000E0850000}"/>
    <cellStyle name="Percent 7 20 7" xfId="34275" xr:uid="{00000000-0005-0000-0000-0000E1850000}"/>
    <cellStyle name="Percent 7 20 7 2" xfId="34276" xr:uid="{00000000-0005-0000-0000-0000E2850000}"/>
    <cellStyle name="Percent 7 20 8" xfId="34277" xr:uid="{00000000-0005-0000-0000-0000E3850000}"/>
    <cellStyle name="Percent 7 20 8 2" xfId="34278" xr:uid="{00000000-0005-0000-0000-0000E4850000}"/>
    <cellStyle name="Percent 7 20 9" xfId="34279" xr:uid="{00000000-0005-0000-0000-0000E5850000}"/>
    <cellStyle name="Percent 7 20 9 2" xfId="34280" xr:uid="{00000000-0005-0000-0000-0000E6850000}"/>
    <cellStyle name="Percent 7 21" xfId="34281" xr:uid="{00000000-0005-0000-0000-0000E7850000}"/>
    <cellStyle name="Percent 7 21 10" xfId="34282" xr:uid="{00000000-0005-0000-0000-0000E8850000}"/>
    <cellStyle name="Percent 7 21 10 2" xfId="34283" xr:uid="{00000000-0005-0000-0000-0000E9850000}"/>
    <cellStyle name="Percent 7 21 11" xfId="34284" xr:uid="{00000000-0005-0000-0000-0000EA850000}"/>
    <cellStyle name="Percent 7 21 11 2" xfId="34285" xr:uid="{00000000-0005-0000-0000-0000EB850000}"/>
    <cellStyle name="Percent 7 21 12" xfId="34286" xr:uid="{00000000-0005-0000-0000-0000EC850000}"/>
    <cellStyle name="Percent 7 21 12 2" xfId="34287" xr:uid="{00000000-0005-0000-0000-0000ED850000}"/>
    <cellStyle name="Percent 7 21 13" xfId="34288" xr:uid="{00000000-0005-0000-0000-0000EE850000}"/>
    <cellStyle name="Percent 7 21 13 2" xfId="34289" xr:uid="{00000000-0005-0000-0000-0000EF850000}"/>
    <cellStyle name="Percent 7 21 14" xfId="34290" xr:uid="{00000000-0005-0000-0000-0000F0850000}"/>
    <cellStyle name="Percent 7 21 14 2" xfId="34291" xr:uid="{00000000-0005-0000-0000-0000F1850000}"/>
    <cellStyle name="Percent 7 21 15" xfId="34292" xr:uid="{00000000-0005-0000-0000-0000F2850000}"/>
    <cellStyle name="Percent 7 21 15 2" xfId="34293" xr:uid="{00000000-0005-0000-0000-0000F3850000}"/>
    <cellStyle name="Percent 7 21 16" xfId="34294" xr:uid="{00000000-0005-0000-0000-0000F4850000}"/>
    <cellStyle name="Percent 7 21 16 2" xfId="34295" xr:uid="{00000000-0005-0000-0000-0000F5850000}"/>
    <cellStyle name="Percent 7 21 17" xfId="34296" xr:uid="{00000000-0005-0000-0000-0000F6850000}"/>
    <cellStyle name="Percent 7 21 17 2" xfId="34297" xr:uid="{00000000-0005-0000-0000-0000F7850000}"/>
    <cellStyle name="Percent 7 21 18" xfId="34298" xr:uid="{00000000-0005-0000-0000-0000F8850000}"/>
    <cellStyle name="Percent 7 21 18 2" xfId="34299" xr:uid="{00000000-0005-0000-0000-0000F9850000}"/>
    <cellStyle name="Percent 7 21 19" xfId="34300" xr:uid="{00000000-0005-0000-0000-0000FA850000}"/>
    <cellStyle name="Percent 7 21 19 2" xfId="34301" xr:uid="{00000000-0005-0000-0000-0000FB850000}"/>
    <cellStyle name="Percent 7 21 2" xfId="34302" xr:uid="{00000000-0005-0000-0000-0000FC850000}"/>
    <cellStyle name="Percent 7 21 2 2" xfId="34303" xr:uid="{00000000-0005-0000-0000-0000FD850000}"/>
    <cellStyle name="Percent 7 21 20" xfId="34304" xr:uid="{00000000-0005-0000-0000-0000FE850000}"/>
    <cellStyle name="Percent 7 21 20 2" xfId="34305" xr:uid="{00000000-0005-0000-0000-0000FF850000}"/>
    <cellStyle name="Percent 7 21 21" xfId="34306" xr:uid="{00000000-0005-0000-0000-000000860000}"/>
    <cellStyle name="Percent 7 21 21 2" xfId="34307" xr:uid="{00000000-0005-0000-0000-000001860000}"/>
    <cellStyle name="Percent 7 21 22" xfId="34308" xr:uid="{00000000-0005-0000-0000-000002860000}"/>
    <cellStyle name="Percent 7 21 22 2" xfId="34309" xr:uid="{00000000-0005-0000-0000-000003860000}"/>
    <cellStyle name="Percent 7 21 23" xfId="34310" xr:uid="{00000000-0005-0000-0000-000004860000}"/>
    <cellStyle name="Percent 7 21 23 2" xfId="34311" xr:uid="{00000000-0005-0000-0000-000005860000}"/>
    <cellStyle name="Percent 7 21 24" xfId="34312" xr:uid="{00000000-0005-0000-0000-000006860000}"/>
    <cellStyle name="Percent 7 21 24 2" xfId="34313" xr:uid="{00000000-0005-0000-0000-000007860000}"/>
    <cellStyle name="Percent 7 21 25" xfId="34314" xr:uid="{00000000-0005-0000-0000-000008860000}"/>
    <cellStyle name="Percent 7 21 25 2" xfId="34315" xr:uid="{00000000-0005-0000-0000-000009860000}"/>
    <cellStyle name="Percent 7 21 26" xfId="34316" xr:uid="{00000000-0005-0000-0000-00000A860000}"/>
    <cellStyle name="Percent 7 21 26 2" xfId="34317" xr:uid="{00000000-0005-0000-0000-00000B860000}"/>
    <cellStyle name="Percent 7 21 27" xfId="34318" xr:uid="{00000000-0005-0000-0000-00000C860000}"/>
    <cellStyle name="Percent 7 21 27 2" xfId="34319" xr:uid="{00000000-0005-0000-0000-00000D860000}"/>
    <cellStyle name="Percent 7 21 28" xfId="34320" xr:uid="{00000000-0005-0000-0000-00000E860000}"/>
    <cellStyle name="Percent 7 21 28 2" xfId="34321" xr:uid="{00000000-0005-0000-0000-00000F860000}"/>
    <cellStyle name="Percent 7 21 29" xfId="34322" xr:uid="{00000000-0005-0000-0000-000010860000}"/>
    <cellStyle name="Percent 7 21 29 2" xfId="34323" xr:uid="{00000000-0005-0000-0000-000011860000}"/>
    <cellStyle name="Percent 7 21 3" xfId="34324" xr:uid="{00000000-0005-0000-0000-000012860000}"/>
    <cellStyle name="Percent 7 21 3 2" xfId="34325" xr:uid="{00000000-0005-0000-0000-000013860000}"/>
    <cellStyle name="Percent 7 21 30" xfId="34326" xr:uid="{00000000-0005-0000-0000-000014860000}"/>
    <cellStyle name="Percent 7 21 30 2" xfId="34327" xr:uid="{00000000-0005-0000-0000-000015860000}"/>
    <cellStyle name="Percent 7 21 31" xfId="34328" xr:uid="{00000000-0005-0000-0000-000016860000}"/>
    <cellStyle name="Percent 7 21 31 2" xfId="34329" xr:uid="{00000000-0005-0000-0000-000017860000}"/>
    <cellStyle name="Percent 7 21 32" xfId="34330" xr:uid="{00000000-0005-0000-0000-000018860000}"/>
    <cellStyle name="Percent 7 21 32 2" xfId="34331" xr:uid="{00000000-0005-0000-0000-000019860000}"/>
    <cellStyle name="Percent 7 21 33" xfId="34332" xr:uid="{00000000-0005-0000-0000-00001A860000}"/>
    <cellStyle name="Percent 7 21 33 2" xfId="34333" xr:uid="{00000000-0005-0000-0000-00001B860000}"/>
    <cellStyle name="Percent 7 21 34" xfId="34334" xr:uid="{00000000-0005-0000-0000-00001C860000}"/>
    <cellStyle name="Percent 7 21 34 2" xfId="34335" xr:uid="{00000000-0005-0000-0000-00001D860000}"/>
    <cellStyle name="Percent 7 21 35" xfId="34336" xr:uid="{00000000-0005-0000-0000-00001E860000}"/>
    <cellStyle name="Percent 7 21 35 2" xfId="34337" xr:uid="{00000000-0005-0000-0000-00001F860000}"/>
    <cellStyle name="Percent 7 21 36" xfId="34338" xr:uid="{00000000-0005-0000-0000-000020860000}"/>
    <cellStyle name="Percent 7 21 36 2" xfId="34339" xr:uid="{00000000-0005-0000-0000-000021860000}"/>
    <cellStyle name="Percent 7 21 37" xfId="34340" xr:uid="{00000000-0005-0000-0000-000022860000}"/>
    <cellStyle name="Percent 7 21 37 2" xfId="34341" xr:uid="{00000000-0005-0000-0000-000023860000}"/>
    <cellStyle name="Percent 7 21 38" xfId="34342" xr:uid="{00000000-0005-0000-0000-000024860000}"/>
    <cellStyle name="Percent 7 21 38 2" xfId="34343" xr:uid="{00000000-0005-0000-0000-000025860000}"/>
    <cellStyle name="Percent 7 21 39" xfId="34344" xr:uid="{00000000-0005-0000-0000-000026860000}"/>
    <cellStyle name="Percent 7 21 4" xfId="34345" xr:uid="{00000000-0005-0000-0000-000027860000}"/>
    <cellStyle name="Percent 7 21 4 2" xfId="34346" xr:uid="{00000000-0005-0000-0000-000028860000}"/>
    <cellStyle name="Percent 7 21 5" xfId="34347" xr:uid="{00000000-0005-0000-0000-000029860000}"/>
    <cellStyle name="Percent 7 21 5 2" xfId="34348" xr:uid="{00000000-0005-0000-0000-00002A860000}"/>
    <cellStyle name="Percent 7 21 6" xfId="34349" xr:uid="{00000000-0005-0000-0000-00002B860000}"/>
    <cellStyle name="Percent 7 21 6 2" xfId="34350" xr:uid="{00000000-0005-0000-0000-00002C860000}"/>
    <cellStyle name="Percent 7 21 7" xfId="34351" xr:uid="{00000000-0005-0000-0000-00002D860000}"/>
    <cellStyle name="Percent 7 21 7 2" xfId="34352" xr:uid="{00000000-0005-0000-0000-00002E860000}"/>
    <cellStyle name="Percent 7 21 8" xfId="34353" xr:uid="{00000000-0005-0000-0000-00002F860000}"/>
    <cellStyle name="Percent 7 21 8 2" xfId="34354" xr:uid="{00000000-0005-0000-0000-000030860000}"/>
    <cellStyle name="Percent 7 21 9" xfId="34355" xr:uid="{00000000-0005-0000-0000-000031860000}"/>
    <cellStyle name="Percent 7 21 9 2" xfId="34356" xr:uid="{00000000-0005-0000-0000-000032860000}"/>
    <cellStyle name="Percent 7 22" xfId="34357" xr:uid="{00000000-0005-0000-0000-000033860000}"/>
    <cellStyle name="Percent 7 22 10" xfId="34358" xr:uid="{00000000-0005-0000-0000-000034860000}"/>
    <cellStyle name="Percent 7 22 10 2" xfId="34359" xr:uid="{00000000-0005-0000-0000-000035860000}"/>
    <cellStyle name="Percent 7 22 11" xfId="34360" xr:uid="{00000000-0005-0000-0000-000036860000}"/>
    <cellStyle name="Percent 7 22 11 2" xfId="34361" xr:uid="{00000000-0005-0000-0000-000037860000}"/>
    <cellStyle name="Percent 7 22 12" xfId="34362" xr:uid="{00000000-0005-0000-0000-000038860000}"/>
    <cellStyle name="Percent 7 22 12 2" xfId="34363" xr:uid="{00000000-0005-0000-0000-000039860000}"/>
    <cellStyle name="Percent 7 22 13" xfId="34364" xr:uid="{00000000-0005-0000-0000-00003A860000}"/>
    <cellStyle name="Percent 7 22 13 2" xfId="34365" xr:uid="{00000000-0005-0000-0000-00003B860000}"/>
    <cellStyle name="Percent 7 22 14" xfId="34366" xr:uid="{00000000-0005-0000-0000-00003C860000}"/>
    <cellStyle name="Percent 7 22 14 2" xfId="34367" xr:uid="{00000000-0005-0000-0000-00003D860000}"/>
    <cellStyle name="Percent 7 22 15" xfId="34368" xr:uid="{00000000-0005-0000-0000-00003E860000}"/>
    <cellStyle name="Percent 7 22 15 2" xfId="34369" xr:uid="{00000000-0005-0000-0000-00003F860000}"/>
    <cellStyle name="Percent 7 22 16" xfId="34370" xr:uid="{00000000-0005-0000-0000-000040860000}"/>
    <cellStyle name="Percent 7 22 16 2" xfId="34371" xr:uid="{00000000-0005-0000-0000-000041860000}"/>
    <cellStyle name="Percent 7 22 17" xfId="34372" xr:uid="{00000000-0005-0000-0000-000042860000}"/>
    <cellStyle name="Percent 7 22 17 2" xfId="34373" xr:uid="{00000000-0005-0000-0000-000043860000}"/>
    <cellStyle name="Percent 7 22 18" xfId="34374" xr:uid="{00000000-0005-0000-0000-000044860000}"/>
    <cellStyle name="Percent 7 22 18 2" xfId="34375" xr:uid="{00000000-0005-0000-0000-000045860000}"/>
    <cellStyle name="Percent 7 22 19" xfId="34376" xr:uid="{00000000-0005-0000-0000-000046860000}"/>
    <cellStyle name="Percent 7 22 19 2" xfId="34377" xr:uid="{00000000-0005-0000-0000-000047860000}"/>
    <cellStyle name="Percent 7 22 2" xfId="34378" xr:uid="{00000000-0005-0000-0000-000048860000}"/>
    <cellStyle name="Percent 7 22 2 2" xfId="34379" xr:uid="{00000000-0005-0000-0000-000049860000}"/>
    <cellStyle name="Percent 7 22 20" xfId="34380" xr:uid="{00000000-0005-0000-0000-00004A860000}"/>
    <cellStyle name="Percent 7 22 20 2" xfId="34381" xr:uid="{00000000-0005-0000-0000-00004B860000}"/>
    <cellStyle name="Percent 7 22 21" xfId="34382" xr:uid="{00000000-0005-0000-0000-00004C860000}"/>
    <cellStyle name="Percent 7 22 21 2" xfId="34383" xr:uid="{00000000-0005-0000-0000-00004D860000}"/>
    <cellStyle name="Percent 7 22 22" xfId="34384" xr:uid="{00000000-0005-0000-0000-00004E860000}"/>
    <cellStyle name="Percent 7 22 22 2" xfId="34385" xr:uid="{00000000-0005-0000-0000-00004F860000}"/>
    <cellStyle name="Percent 7 22 23" xfId="34386" xr:uid="{00000000-0005-0000-0000-000050860000}"/>
    <cellStyle name="Percent 7 22 23 2" xfId="34387" xr:uid="{00000000-0005-0000-0000-000051860000}"/>
    <cellStyle name="Percent 7 22 24" xfId="34388" xr:uid="{00000000-0005-0000-0000-000052860000}"/>
    <cellStyle name="Percent 7 22 24 2" xfId="34389" xr:uid="{00000000-0005-0000-0000-000053860000}"/>
    <cellStyle name="Percent 7 22 25" xfId="34390" xr:uid="{00000000-0005-0000-0000-000054860000}"/>
    <cellStyle name="Percent 7 22 25 2" xfId="34391" xr:uid="{00000000-0005-0000-0000-000055860000}"/>
    <cellStyle name="Percent 7 22 26" xfId="34392" xr:uid="{00000000-0005-0000-0000-000056860000}"/>
    <cellStyle name="Percent 7 22 26 2" xfId="34393" xr:uid="{00000000-0005-0000-0000-000057860000}"/>
    <cellStyle name="Percent 7 22 27" xfId="34394" xr:uid="{00000000-0005-0000-0000-000058860000}"/>
    <cellStyle name="Percent 7 22 27 2" xfId="34395" xr:uid="{00000000-0005-0000-0000-000059860000}"/>
    <cellStyle name="Percent 7 22 28" xfId="34396" xr:uid="{00000000-0005-0000-0000-00005A860000}"/>
    <cellStyle name="Percent 7 22 28 2" xfId="34397" xr:uid="{00000000-0005-0000-0000-00005B860000}"/>
    <cellStyle name="Percent 7 22 29" xfId="34398" xr:uid="{00000000-0005-0000-0000-00005C860000}"/>
    <cellStyle name="Percent 7 22 29 2" xfId="34399" xr:uid="{00000000-0005-0000-0000-00005D860000}"/>
    <cellStyle name="Percent 7 22 3" xfId="34400" xr:uid="{00000000-0005-0000-0000-00005E860000}"/>
    <cellStyle name="Percent 7 22 3 2" xfId="34401" xr:uid="{00000000-0005-0000-0000-00005F860000}"/>
    <cellStyle name="Percent 7 22 30" xfId="34402" xr:uid="{00000000-0005-0000-0000-000060860000}"/>
    <cellStyle name="Percent 7 22 30 2" xfId="34403" xr:uid="{00000000-0005-0000-0000-000061860000}"/>
    <cellStyle name="Percent 7 22 31" xfId="34404" xr:uid="{00000000-0005-0000-0000-000062860000}"/>
    <cellStyle name="Percent 7 22 31 2" xfId="34405" xr:uid="{00000000-0005-0000-0000-000063860000}"/>
    <cellStyle name="Percent 7 22 32" xfId="34406" xr:uid="{00000000-0005-0000-0000-000064860000}"/>
    <cellStyle name="Percent 7 22 32 2" xfId="34407" xr:uid="{00000000-0005-0000-0000-000065860000}"/>
    <cellStyle name="Percent 7 22 33" xfId="34408" xr:uid="{00000000-0005-0000-0000-000066860000}"/>
    <cellStyle name="Percent 7 22 33 2" xfId="34409" xr:uid="{00000000-0005-0000-0000-000067860000}"/>
    <cellStyle name="Percent 7 22 34" xfId="34410" xr:uid="{00000000-0005-0000-0000-000068860000}"/>
    <cellStyle name="Percent 7 22 34 2" xfId="34411" xr:uid="{00000000-0005-0000-0000-000069860000}"/>
    <cellStyle name="Percent 7 22 35" xfId="34412" xr:uid="{00000000-0005-0000-0000-00006A860000}"/>
    <cellStyle name="Percent 7 22 35 2" xfId="34413" xr:uid="{00000000-0005-0000-0000-00006B860000}"/>
    <cellStyle name="Percent 7 22 36" xfId="34414" xr:uid="{00000000-0005-0000-0000-00006C860000}"/>
    <cellStyle name="Percent 7 22 36 2" xfId="34415" xr:uid="{00000000-0005-0000-0000-00006D860000}"/>
    <cellStyle name="Percent 7 22 37" xfId="34416" xr:uid="{00000000-0005-0000-0000-00006E860000}"/>
    <cellStyle name="Percent 7 22 37 2" xfId="34417" xr:uid="{00000000-0005-0000-0000-00006F860000}"/>
    <cellStyle name="Percent 7 22 38" xfId="34418" xr:uid="{00000000-0005-0000-0000-000070860000}"/>
    <cellStyle name="Percent 7 22 38 2" xfId="34419" xr:uid="{00000000-0005-0000-0000-000071860000}"/>
    <cellStyle name="Percent 7 22 39" xfId="34420" xr:uid="{00000000-0005-0000-0000-000072860000}"/>
    <cellStyle name="Percent 7 22 4" xfId="34421" xr:uid="{00000000-0005-0000-0000-000073860000}"/>
    <cellStyle name="Percent 7 22 4 2" xfId="34422" xr:uid="{00000000-0005-0000-0000-000074860000}"/>
    <cellStyle name="Percent 7 22 5" xfId="34423" xr:uid="{00000000-0005-0000-0000-000075860000}"/>
    <cellStyle name="Percent 7 22 5 2" xfId="34424" xr:uid="{00000000-0005-0000-0000-000076860000}"/>
    <cellStyle name="Percent 7 22 6" xfId="34425" xr:uid="{00000000-0005-0000-0000-000077860000}"/>
    <cellStyle name="Percent 7 22 6 2" xfId="34426" xr:uid="{00000000-0005-0000-0000-000078860000}"/>
    <cellStyle name="Percent 7 22 7" xfId="34427" xr:uid="{00000000-0005-0000-0000-000079860000}"/>
    <cellStyle name="Percent 7 22 7 2" xfId="34428" xr:uid="{00000000-0005-0000-0000-00007A860000}"/>
    <cellStyle name="Percent 7 22 8" xfId="34429" xr:uid="{00000000-0005-0000-0000-00007B860000}"/>
    <cellStyle name="Percent 7 22 8 2" xfId="34430" xr:uid="{00000000-0005-0000-0000-00007C860000}"/>
    <cellStyle name="Percent 7 22 9" xfId="34431" xr:uid="{00000000-0005-0000-0000-00007D860000}"/>
    <cellStyle name="Percent 7 22 9 2" xfId="34432" xr:uid="{00000000-0005-0000-0000-00007E860000}"/>
    <cellStyle name="Percent 7 23" xfId="34433" xr:uid="{00000000-0005-0000-0000-00007F860000}"/>
    <cellStyle name="Percent 7 23 10" xfId="34434" xr:uid="{00000000-0005-0000-0000-000080860000}"/>
    <cellStyle name="Percent 7 23 10 2" xfId="34435" xr:uid="{00000000-0005-0000-0000-000081860000}"/>
    <cellStyle name="Percent 7 23 11" xfId="34436" xr:uid="{00000000-0005-0000-0000-000082860000}"/>
    <cellStyle name="Percent 7 23 11 2" xfId="34437" xr:uid="{00000000-0005-0000-0000-000083860000}"/>
    <cellStyle name="Percent 7 23 12" xfId="34438" xr:uid="{00000000-0005-0000-0000-000084860000}"/>
    <cellStyle name="Percent 7 23 12 2" xfId="34439" xr:uid="{00000000-0005-0000-0000-000085860000}"/>
    <cellStyle name="Percent 7 23 13" xfId="34440" xr:uid="{00000000-0005-0000-0000-000086860000}"/>
    <cellStyle name="Percent 7 23 13 2" xfId="34441" xr:uid="{00000000-0005-0000-0000-000087860000}"/>
    <cellStyle name="Percent 7 23 14" xfId="34442" xr:uid="{00000000-0005-0000-0000-000088860000}"/>
    <cellStyle name="Percent 7 23 14 2" xfId="34443" xr:uid="{00000000-0005-0000-0000-000089860000}"/>
    <cellStyle name="Percent 7 23 15" xfId="34444" xr:uid="{00000000-0005-0000-0000-00008A860000}"/>
    <cellStyle name="Percent 7 23 15 2" xfId="34445" xr:uid="{00000000-0005-0000-0000-00008B860000}"/>
    <cellStyle name="Percent 7 23 16" xfId="34446" xr:uid="{00000000-0005-0000-0000-00008C860000}"/>
    <cellStyle name="Percent 7 23 16 2" xfId="34447" xr:uid="{00000000-0005-0000-0000-00008D860000}"/>
    <cellStyle name="Percent 7 23 17" xfId="34448" xr:uid="{00000000-0005-0000-0000-00008E860000}"/>
    <cellStyle name="Percent 7 23 17 2" xfId="34449" xr:uid="{00000000-0005-0000-0000-00008F860000}"/>
    <cellStyle name="Percent 7 23 18" xfId="34450" xr:uid="{00000000-0005-0000-0000-000090860000}"/>
    <cellStyle name="Percent 7 23 18 2" xfId="34451" xr:uid="{00000000-0005-0000-0000-000091860000}"/>
    <cellStyle name="Percent 7 23 19" xfId="34452" xr:uid="{00000000-0005-0000-0000-000092860000}"/>
    <cellStyle name="Percent 7 23 19 2" xfId="34453" xr:uid="{00000000-0005-0000-0000-000093860000}"/>
    <cellStyle name="Percent 7 23 2" xfId="34454" xr:uid="{00000000-0005-0000-0000-000094860000}"/>
    <cellStyle name="Percent 7 23 2 2" xfId="34455" xr:uid="{00000000-0005-0000-0000-000095860000}"/>
    <cellStyle name="Percent 7 23 20" xfId="34456" xr:uid="{00000000-0005-0000-0000-000096860000}"/>
    <cellStyle name="Percent 7 23 20 2" xfId="34457" xr:uid="{00000000-0005-0000-0000-000097860000}"/>
    <cellStyle name="Percent 7 23 21" xfId="34458" xr:uid="{00000000-0005-0000-0000-000098860000}"/>
    <cellStyle name="Percent 7 23 21 2" xfId="34459" xr:uid="{00000000-0005-0000-0000-000099860000}"/>
    <cellStyle name="Percent 7 23 22" xfId="34460" xr:uid="{00000000-0005-0000-0000-00009A860000}"/>
    <cellStyle name="Percent 7 23 22 2" xfId="34461" xr:uid="{00000000-0005-0000-0000-00009B860000}"/>
    <cellStyle name="Percent 7 23 23" xfId="34462" xr:uid="{00000000-0005-0000-0000-00009C860000}"/>
    <cellStyle name="Percent 7 23 23 2" xfId="34463" xr:uid="{00000000-0005-0000-0000-00009D860000}"/>
    <cellStyle name="Percent 7 23 24" xfId="34464" xr:uid="{00000000-0005-0000-0000-00009E860000}"/>
    <cellStyle name="Percent 7 23 24 2" xfId="34465" xr:uid="{00000000-0005-0000-0000-00009F860000}"/>
    <cellStyle name="Percent 7 23 25" xfId="34466" xr:uid="{00000000-0005-0000-0000-0000A0860000}"/>
    <cellStyle name="Percent 7 23 25 2" xfId="34467" xr:uid="{00000000-0005-0000-0000-0000A1860000}"/>
    <cellStyle name="Percent 7 23 26" xfId="34468" xr:uid="{00000000-0005-0000-0000-0000A2860000}"/>
    <cellStyle name="Percent 7 23 26 2" xfId="34469" xr:uid="{00000000-0005-0000-0000-0000A3860000}"/>
    <cellStyle name="Percent 7 23 27" xfId="34470" xr:uid="{00000000-0005-0000-0000-0000A4860000}"/>
    <cellStyle name="Percent 7 23 27 2" xfId="34471" xr:uid="{00000000-0005-0000-0000-0000A5860000}"/>
    <cellStyle name="Percent 7 23 28" xfId="34472" xr:uid="{00000000-0005-0000-0000-0000A6860000}"/>
    <cellStyle name="Percent 7 23 28 2" xfId="34473" xr:uid="{00000000-0005-0000-0000-0000A7860000}"/>
    <cellStyle name="Percent 7 23 29" xfId="34474" xr:uid="{00000000-0005-0000-0000-0000A8860000}"/>
    <cellStyle name="Percent 7 23 29 2" xfId="34475" xr:uid="{00000000-0005-0000-0000-0000A9860000}"/>
    <cellStyle name="Percent 7 23 3" xfId="34476" xr:uid="{00000000-0005-0000-0000-0000AA860000}"/>
    <cellStyle name="Percent 7 23 3 2" xfId="34477" xr:uid="{00000000-0005-0000-0000-0000AB860000}"/>
    <cellStyle name="Percent 7 23 30" xfId="34478" xr:uid="{00000000-0005-0000-0000-0000AC860000}"/>
    <cellStyle name="Percent 7 23 30 2" xfId="34479" xr:uid="{00000000-0005-0000-0000-0000AD860000}"/>
    <cellStyle name="Percent 7 23 31" xfId="34480" xr:uid="{00000000-0005-0000-0000-0000AE860000}"/>
    <cellStyle name="Percent 7 23 31 2" xfId="34481" xr:uid="{00000000-0005-0000-0000-0000AF860000}"/>
    <cellStyle name="Percent 7 23 32" xfId="34482" xr:uid="{00000000-0005-0000-0000-0000B0860000}"/>
    <cellStyle name="Percent 7 23 32 2" xfId="34483" xr:uid="{00000000-0005-0000-0000-0000B1860000}"/>
    <cellStyle name="Percent 7 23 33" xfId="34484" xr:uid="{00000000-0005-0000-0000-0000B2860000}"/>
    <cellStyle name="Percent 7 23 33 2" xfId="34485" xr:uid="{00000000-0005-0000-0000-0000B3860000}"/>
    <cellStyle name="Percent 7 23 34" xfId="34486" xr:uid="{00000000-0005-0000-0000-0000B4860000}"/>
    <cellStyle name="Percent 7 23 34 2" xfId="34487" xr:uid="{00000000-0005-0000-0000-0000B5860000}"/>
    <cellStyle name="Percent 7 23 35" xfId="34488" xr:uid="{00000000-0005-0000-0000-0000B6860000}"/>
    <cellStyle name="Percent 7 23 35 2" xfId="34489" xr:uid="{00000000-0005-0000-0000-0000B7860000}"/>
    <cellStyle name="Percent 7 23 36" xfId="34490" xr:uid="{00000000-0005-0000-0000-0000B8860000}"/>
    <cellStyle name="Percent 7 23 36 2" xfId="34491" xr:uid="{00000000-0005-0000-0000-0000B9860000}"/>
    <cellStyle name="Percent 7 23 37" xfId="34492" xr:uid="{00000000-0005-0000-0000-0000BA860000}"/>
    <cellStyle name="Percent 7 23 37 2" xfId="34493" xr:uid="{00000000-0005-0000-0000-0000BB860000}"/>
    <cellStyle name="Percent 7 23 38" xfId="34494" xr:uid="{00000000-0005-0000-0000-0000BC860000}"/>
    <cellStyle name="Percent 7 23 38 2" xfId="34495" xr:uid="{00000000-0005-0000-0000-0000BD860000}"/>
    <cellStyle name="Percent 7 23 39" xfId="34496" xr:uid="{00000000-0005-0000-0000-0000BE860000}"/>
    <cellStyle name="Percent 7 23 4" xfId="34497" xr:uid="{00000000-0005-0000-0000-0000BF860000}"/>
    <cellStyle name="Percent 7 23 4 2" xfId="34498" xr:uid="{00000000-0005-0000-0000-0000C0860000}"/>
    <cellStyle name="Percent 7 23 5" xfId="34499" xr:uid="{00000000-0005-0000-0000-0000C1860000}"/>
    <cellStyle name="Percent 7 23 5 2" xfId="34500" xr:uid="{00000000-0005-0000-0000-0000C2860000}"/>
    <cellStyle name="Percent 7 23 6" xfId="34501" xr:uid="{00000000-0005-0000-0000-0000C3860000}"/>
    <cellStyle name="Percent 7 23 6 2" xfId="34502" xr:uid="{00000000-0005-0000-0000-0000C4860000}"/>
    <cellStyle name="Percent 7 23 7" xfId="34503" xr:uid="{00000000-0005-0000-0000-0000C5860000}"/>
    <cellStyle name="Percent 7 23 7 2" xfId="34504" xr:uid="{00000000-0005-0000-0000-0000C6860000}"/>
    <cellStyle name="Percent 7 23 8" xfId="34505" xr:uid="{00000000-0005-0000-0000-0000C7860000}"/>
    <cellStyle name="Percent 7 23 8 2" xfId="34506" xr:uid="{00000000-0005-0000-0000-0000C8860000}"/>
    <cellStyle name="Percent 7 23 9" xfId="34507" xr:uid="{00000000-0005-0000-0000-0000C9860000}"/>
    <cellStyle name="Percent 7 23 9 2" xfId="34508" xr:uid="{00000000-0005-0000-0000-0000CA860000}"/>
    <cellStyle name="Percent 7 24" xfId="34509" xr:uid="{00000000-0005-0000-0000-0000CB860000}"/>
    <cellStyle name="Percent 7 24 10" xfId="34510" xr:uid="{00000000-0005-0000-0000-0000CC860000}"/>
    <cellStyle name="Percent 7 24 10 2" xfId="34511" xr:uid="{00000000-0005-0000-0000-0000CD860000}"/>
    <cellStyle name="Percent 7 24 11" xfId="34512" xr:uid="{00000000-0005-0000-0000-0000CE860000}"/>
    <cellStyle name="Percent 7 24 11 2" xfId="34513" xr:uid="{00000000-0005-0000-0000-0000CF860000}"/>
    <cellStyle name="Percent 7 24 12" xfId="34514" xr:uid="{00000000-0005-0000-0000-0000D0860000}"/>
    <cellStyle name="Percent 7 24 12 2" xfId="34515" xr:uid="{00000000-0005-0000-0000-0000D1860000}"/>
    <cellStyle name="Percent 7 24 13" xfId="34516" xr:uid="{00000000-0005-0000-0000-0000D2860000}"/>
    <cellStyle name="Percent 7 24 13 2" xfId="34517" xr:uid="{00000000-0005-0000-0000-0000D3860000}"/>
    <cellStyle name="Percent 7 24 14" xfId="34518" xr:uid="{00000000-0005-0000-0000-0000D4860000}"/>
    <cellStyle name="Percent 7 24 14 2" xfId="34519" xr:uid="{00000000-0005-0000-0000-0000D5860000}"/>
    <cellStyle name="Percent 7 24 15" xfId="34520" xr:uid="{00000000-0005-0000-0000-0000D6860000}"/>
    <cellStyle name="Percent 7 24 15 2" xfId="34521" xr:uid="{00000000-0005-0000-0000-0000D7860000}"/>
    <cellStyle name="Percent 7 24 16" xfId="34522" xr:uid="{00000000-0005-0000-0000-0000D8860000}"/>
    <cellStyle name="Percent 7 24 16 2" xfId="34523" xr:uid="{00000000-0005-0000-0000-0000D9860000}"/>
    <cellStyle name="Percent 7 24 17" xfId="34524" xr:uid="{00000000-0005-0000-0000-0000DA860000}"/>
    <cellStyle name="Percent 7 24 17 2" xfId="34525" xr:uid="{00000000-0005-0000-0000-0000DB860000}"/>
    <cellStyle name="Percent 7 24 18" xfId="34526" xr:uid="{00000000-0005-0000-0000-0000DC860000}"/>
    <cellStyle name="Percent 7 24 18 2" xfId="34527" xr:uid="{00000000-0005-0000-0000-0000DD860000}"/>
    <cellStyle name="Percent 7 24 19" xfId="34528" xr:uid="{00000000-0005-0000-0000-0000DE860000}"/>
    <cellStyle name="Percent 7 24 19 2" xfId="34529" xr:uid="{00000000-0005-0000-0000-0000DF860000}"/>
    <cellStyle name="Percent 7 24 2" xfId="34530" xr:uid="{00000000-0005-0000-0000-0000E0860000}"/>
    <cellStyle name="Percent 7 24 2 2" xfId="34531" xr:uid="{00000000-0005-0000-0000-0000E1860000}"/>
    <cellStyle name="Percent 7 24 20" xfId="34532" xr:uid="{00000000-0005-0000-0000-0000E2860000}"/>
    <cellStyle name="Percent 7 24 20 2" xfId="34533" xr:uid="{00000000-0005-0000-0000-0000E3860000}"/>
    <cellStyle name="Percent 7 24 21" xfId="34534" xr:uid="{00000000-0005-0000-0000-0000E4860000}"/>
    <cellStyle name="Percent 7 24 21 2" xfId="34535" xr:uid="{00000000-0005-0000-0000-0000E5860000}"/>
    <cellStyle name="Percent 7 24 22" xfId="34536" xr:uid="{00000000-0005-0000-0000-0000E6860000}"/>
    <cellStyle name="Percent 7 24 22 2" xfId="34537" xr:uid="{00000000-0005-0000-0000-0000E7860000}"/>
    <cellStyle name="Percent 7 24 23" xfId="34538" xr:uid="{00000000-0005-0000-0000-0000E8860000}"/>
    <cellStyle name="Percent 7 24 23 2" xfId="34539" xr:uid="{00000000-0005-0000-0000-0000E9860000}"/>
    <cellStyle name="Percent 7 24 24" xfId="34540" xr:uid="{00000000-0005-0000-0000-0000EA860000}"/>
    <cellStyle name="Percent 7 24 24 2" xfId="34541" xr:uid="{00000000-0005-0000-0000-0000EB860000}"/>
    <cellStyle name="Percent 7 24 25" xfId="34542" xr:uid="{00000000-0005-0000-0000-0000EC860000}"/>
    <cellStyle name="Percent 7 24 25 2" xfId="34543" xr:uid="{00000000-0005-0000-0000-0000ED860000}"/>
    <cellStyle name="Percent 7 24 26" xfId="34544" xr:uid="{00000000-0005-0000-0000-0000EE860000}"/>
    <cellStyle name="Percent 7 24 26 2" xfId="34545" xr:uid="{00000000-0005-0000-0000-0000EF860000}"/>
    <cellStyle name="Percent 7 24 27" xfId="34546" xr:uid="{00000000-0005-0000-0000-0000F0860000}"/>
    <cellStyle name="Percent 7 24 27 2" xfId="34547" xr:uid="{00000000-0005-0000-0000-0000F1860000}"/>
    <cellStyle name="Percent 7 24 28" xfId="34548" xr:uid="{00000000-0005-0000-0000-0000F2860000}"/>
    <cellStyle name="Percent 7 24 28 2" xfId="34549" xr:uid="{00000000-0005-0000-0000-0000F3860000}"/>
    <cellStyle name="Percent 7 24 29" xfId="34550" xr:uid="{00000000-0005-0000-0000-0000F4860000}"/>
    <cellStyle name="Percent 7 24 29 2" xfId="34551" xr:uid="{00000000-0005-0000-0000-0000F5860000}"/>
    <cellStyle name="Percent 7 24 3" xfId="34552" xr:uid="{00000000-0005-0000-0000-0000F6860000}"/>
    <cellStyle name="Percent 7 24 3 2" xfId="34553" xr:uid="{00000000-0005-0000-0000-0000F7860000}"/>
    <cellStyle name="Percent 7 24 30" xfId="34554" xr:uid="{00000000-0005-0000-0000-0000F8860000}"/>
    <cellStyle name="Percent 7 24 30 2" xfId="34555" xr:uid="{00000000-0005-0000-0000-0000F9860000}"/>
    <cellStyle name="Percent 7 24 31" xfId="34556" xr:uid="{00000000-0005-0000-0000-0000FA860000}"/>
    <cellStyle name="Percent 7 24 31 2" xfId="34557" xr:uid="{00000000-0005-0000-0000-0000FB860000}"/>
    <cellStyle name="Percent 7 24 32" xfId="34558" xr:uid="{00000000-0005-0000-0000-0000FC860000}"/>
    <cellStyle name="Percent 7 24 32 2" xfId="34559" xr:uid="{00000000-0005-0000-0000-0000FD860000}"/>
    <cellStyle name="Percent 7 24 33" xfId="34560" xr:uid="{00000000-0005-0000-0000-0000FE860000}"/>
    <cellStyle name="Percent 7 24 33 2" xfId="34561" xr:uid="{00000000-0005-0000-0000-0000FF860000}"/>
    <cellStyle name="Percent 7 24 34" xfId="34562" xr:uid="{00000000-0005-0000-0000-000000870000}"/>
    <cellStyle name="Percent 7 24 34 2" xfId="34563" xr:uid="{00000000-0005-0000-0000-000001870000}"/>
    <cellStyle name="Percent 7 24 35" xfId="34564" xr:uid="{00000000-0005-0000-0000-000002870000}"/>
    <cellStyle name="Percent 7 24 35 2" xfId="34565" xr:uid="{00000000-0005-0000-0000-000003870000}"/>
    <cellStyle name="Percent 7 24 36" xfId="34566" xr:uid="{00000000-0005-0000-0000-000004870000}"/>
    <cellStyle name="Percent 7 24 36 2" xfId="34567" xr:uid="{00000000-0005-0000-0000-000005870000}"/>
    <cellStyle name="Percent 7 24 37" xfId="34568" xr:uid="{00000000-0005-0000-0000-000006870000}"/>
    <cellStyle name="Percent 7 24 37 2" xfId="34569" xr:uid="{00000000-0005-0000-0000-000007870000}"/>
    <cellStyle name="Percent 7 24 38" xfId="34570" xr:uid="{00000000-0005-0000-0000-000008870000}"/>
    <cellStyle name="Percent 7 24 38 2" xfId="34571" xr:uid="{00000000-0005-0000-0000-000009870000}"/>
    <cellStyle name="Percent 7 24 39" xfId="34572" xr:uid="{00000000-0005-0000-0000-00000A870000}"/>
    <cellStyle name="Percent 7 24 4" xfId="34573" xr:uid="{00000000-0005-0000-0000-00000B870000}"/>
    <cellStyle name="Percent 7 24 4 2" xfId="34574" xr:uid="{00000000-0005-0000-0000-00000C870000}"/>
    <cellStyle name="Percent 7 24 5" xfId="34575" xr:uid="{00000000-0005-0000-0000-00000D870000}"/>
    <cellStyle name="Percent 7 24 5 2" xfId="34576" xr:uid="{00000000-0005-0000-0000-00000E870000}"/>
    <cellStyle name="Percent 7 24 6" xfId="34577" xr:uid="{00000000-0005-0000-0000-00000F870000}"/>
    <cellStyle name="Percent 7 24 6 2" xfId="34578" xr:uid="{00000000-0005-0000-0000-000010870000}"/>
    <cellStyle name="Percent 7 24 7" xfId="34579" xr:uid="{00000000-0005-0000-0000-000011870000}"/>
    <cellStyle name="Percent 7 24 7 2" xfId="34580" xr:uid="{00000000-0005-0000-0000-000012870000}"/>
    <cellStyle name="Percent 7 24 8" xfId="34581" xr:uid="{00000000-0005-0000-0000-000013870000}"/>
    <cellStyle name="Percent 7 24 8 2" xfId="34582" xr:uid="{00000000-0005-0000-0000-000014870000}"/>
    <cellStyle name="Percent 7 24 9" xfId="34583" xr:uid="{00000000-0005-0000-0000-000015870000}"/>
    <cellStyle name="Percent 7 24 9 2" xfId="34584" xr:uid="{00000000-0005-0000-0000-000016870000}"/>
    <cellStyle name="Percent 7 25" xfId="34585" xr:uid="{00000000-0005-0000-0000-000017870000}"/>
    <cellStyle name="Percent 7 25 10" xfId="34586" xr:uid="{00000000-0005-0000-0000-000018870000}"/>
    <cellStyle name="Percent 7 25 10 2" xfId="34587" xr:uid="{00000000-0005-0000-0000-000019870000}"/>
    <cellStyle name="Percent 7 25 11" xfId="34588" xr:uid="{00000000-0005-0000-0000-00001A870000}"/>
    <cellStyle name="Percent 7 25 11 2" xfId="34589" xr:uid="{00000000-0005-0000-0000-00001B870000}"/>
    <cellStyle name="Percent 7 25 12" xfId="34590" xr:uid="{00000000-0005-0000-0000-00001C870000}"/>
    <cellStyle name="Percent 7 25 12 2" xfId="34591" xr:uid="{00000000-0005-0000-0000-00001D870000}"/>
    <cellStyle name="Percent 7 25 13" xfId="34592" xr:uid="{00000000-0005-0000-0000-00001E870000}"/>
    <cellStyle name="Percent 7 25 13 2" xfId="34593" xr:uid="{00000000-0005-0000-0000-00001F870000}"/>
    <cellStyle name="Percent 7 25 14" xfId="34594" xr:uid="{00000000-0005-0000-0000-000020870000}"/>
    <cellStyle name="Percent 7 25 14 2" xfId="34595" xr:uid="{00000000-0005-0000-0000-000021870000}"/>
    <cellStyle name="Percent 7 25 15" xfId="34596" xr:uid="{00000000-0005-0000-0000-000022870000}"/>
    <cellStyle name="Percent 7 25 15 2" xfId="34597" xr:uid="{00000000-0005-0000-0000-000023870000}"/>
    <cellStyle name="Percent 7 25 16" xfId="34598" xr:uid="{00000000-0005-0000-0000-000024870000}"/>
    <cellStyle name="Percent 7 25 16 2" xfId="34599" xr:uid="{00000000-0005-0000-0000-000025870000}"/>
    <cellStyle name="Percent 7 25 17" xfId="34600" xr:uid="{00000000-0005-0000-0000-000026870000}"/>
    <cellStyle name="Percent 7 25 17 2" xfId="34601" xr:uid="{00000000-0005-0000-0000-000027870000}"/>
    <cellStyle name="Percent 7 25 18" xfId="34602" xr:uid="{00000000-0005-0000-0000-000028870000}"/>
    <cellStyle name="Percent 7 25 18 2" xfId="34603" xr:uid="{00000000-0005-0000-0000-000029870000}"/>
    <cellStyle name="Percent 7 25 19" xfId="34604" xr:uid="{00000000-0005-0000-0000-00002A870000}"/>
    <cellStyle name="Percent 7 25 19 2" xfId="34605" xr:uid="{00000000-0005-0000-0000-00002B870000}"/>
    <cellStyle name="Percent 7 25 2" xfId="34606" xr:uid="{00000000-0005-0000-0000-00002C870000}"/>
    <cellStyle name="Percent 7 25 2 2" xfId="34607" xr:uid="{00000000-0005-0000-0000-00002D870000}"/>
    <cellStyle name="Percent 7 25 20" xfId="34608" xr:uid="{00000000-0005-0000-0000-00002E870000}"/>
    <cellStyle name="Percent 7 25 20 2" xfId="34609" xr:uid="{00000000-0005-0000-0000-00002F870000}"/>
    <cellStyle name="Percent 7 25 21" xfId="34610" xr:uid="{00000000-0005-0000-0000-000030870000}"/>
    <cellStyle name="Percent 7 25 21 2" xfId="34611" xr:uid="{00000000-0005-0000-0000-000031870000}"/>
    <cellStyle name="Percent 7 25 22" xfId="34612" xr:uid="{00000000-0005-0000-0000-000032870000}"/>
    <cellStyle name="Percent 7 25 22 2" xfId="34613" xr:uid="{00000000-0005-0000-0000-000033870000}"/>
    <cellStyle name="Percent 7 25 23" xfId="34614" xr:uid="{00000000-0005-0000-0000-000034870000}"/>
    <cellStyle name="Percent 7 25 23 2" xfId="34615" xr:uid="{00000000-0005-0000-0000-000035870000}"/>
    <cellStyle name="Percent 7 25 24" xfId="34616" xr:uid="{00000000-0005-0000-0000-000036870000}"/>
    <cellStyle name="Percent 7 25 24 2" xfId="34617" xr:uid="{00000000-0005-0000-0000-000037870000}"/>
    <cellStyle name="Percent 7 25 25" xfId="34618" xr:uid="{00000000-0005-0000-0000-000038870000}"/>
    <cellStyle name="Percent 7 25 25 2" xfId="34619" xr:uid="{00000000-0005-0000-0000-000039870000}"/>
    <cellStyle name="Percent 7 25 26" xfId="34620" xr:uid="{00000000-0005-0000-0000-00003A870000}"/>
    <cellStyle name="Percent 7 25 26 2" xfId="34621" xr:uid="{00000000-0005-0000-0000-00003B870000}"/>
    <cellStyle name="Percent 7 25 27" xfId="34622" xr:uid="{00000000-0005-0000-0000-00003C870000}"/>
    <cellStyle name="Percent 7 25 27 2" xfId="34623" xr:uid="{00000000-0005-0000-0000-00003D870000}"/>
    <cellStyle name="Percent 7 25 28" xfId="34624" xr:uid="{00000000-0005-0000-0000-00003E870000}"/>
    <cellStyle name="Percent 7 25 28 2" xfId="34625" xr:uid="{00000000-0005-0000-0000-00003F870000}"/>
    <cellStyle name="Percent 7 25 29" xfId="34626" xr:uid="{00000000-0005-0000-0000-000040870000}"/>
    <cellStyle name="Percent 7 25 29 2" xfId="34627" xr:uid="{00000000-0005-0000-0000-000041870000}"/>
    <cellStyle name="Percent 7 25 3" xfId="34628" xr:uid="{00000000-0005-0000-0000-000042870000}"/>
    <cellStyle name="Percent 7 25 3 2" xfId="34629" xr:uid="{00000000-0005-0000-0000-000043870000}"/>
    <cellStyle name="Percent 7 25 30" xfId="34630" xr:uid="{00000000-0005-0000-0000-000044870000}"/>
    <cellStyle name="Percent 7 25 30 2" xfId="34631" xr:uid="{00000000-0005-0000-0000-000045870000}"/>
    <cellStyle name="Percent 7 25 31" xfId="34632" xr:uid="{00000000-0005-0000-0000-000046870000}"/>
    <cellStyle name="Percent 7 25 31 2" xfId="34633" xr:uid="{00000000-0005-0000-0000-000047870000}"/>
    <cellStyle name="Percent 7 25 32" xfId="34634" xr:uid="{00000000-0005-0000-0000-000048870000}"/>
    <cellStyle name="Percent 7 25 32 2" xfId="34635" xr:uid="{00000000-0005-0000-0000-000049870000}"/>
    <cellStyle name="Percent 7 25 33" xfId="34636" xr:uid="{00000000-0005-0000-0000-00004A870000}"/>
    <cellStyle name="Percent 7 25 33 2" xfId="34637" xr:uid="{00000000-0005-0000-0000-00004B870000}"/>
    <cellStyle name="Percent 7 25 34" xfId="34638" xr:uid="{00000000-0005-0000-0000-00004C870000}"/>
    <cellStyle name="Percent 7 25 34 2" xfId="34639" xr:uid="{00000000-0005-0000-0000-00004D870000}"/>
    <cellStyle name="Percent 7 25 35" xfId="34640" xr:uid="{00000000-0005-0000-0000-00004E870000}"/>
    <cellStyle name="Percent 7 25 35 2" xfId="34641" xr:uid="{00000000-0005-0000-0000-00004F870000}"/>
    <cellStyle name="Percent 7 25 36" xfId="34642" xr:uid="{00000000-0005-0000-0000-000050870000}"/>
    <cellStyle name="Percent 7 25 36 2" xfId="34643" xr:uid="{00000000-0005-0000-0000-000051870000}"/>
    <cellStyle name="Percent 7 25 37" xfId="34644" xr:uid="{00000000-0005-0000-0000-000052870000}"/>
    <cellStyle name="Percent 7 25 37 2" xfId="34645" xr:uid="{00000000-0005-0000-0000-000053870000}"/>
    <cellStyle name="Percent 7 25 38" xfId="34646" xr:uid="{00000000-0005-0000-0000-000054870000}"/>
    <cellStyle name="Percent 7 25 38 2" xfId="34647" xr:uid="{00000000-0005-0000-0000-000055870000}"/>
    <cellStyle name="Percent 7 25 39" xfId="34648" xr:uid="{00000000-0005-0000-0000-000056870000}"/>
    <cellStyle name="Percent 7 25 4" xfId="34649" xr:uid="{00000000-0005-0000-0000-000057870000}"/>
    <cellStyle name="Percent 7 25 4 2" xfId="34650" xr:uid="{00000000-0005-0000-0000-000058870000}"/>
    <cellStyle name="Percent 7 25 5" xfId="34651" xr:uid="{00000000-0005-0000-0000-000059870000}"/>
    <cellStyle name="Percent 7 25 5 2" xfId="34652" xr:uid="{00000000-0005-0000-0000-00005A870000}"/>
    <cellStyle name="Percent 7 25 6" xfId="34653" xr:uid="{00000000-0005-0000-0000-00005B870000}"/>
    <cellStyle name="Percent 7 25 6 2" xfId="34654" xr:uid="{00000000-0005-0000-0000-00005C870000}"/>
    <cellStyle name="Percent 7 25 7" xfId="34655" xr:uid="{00000000-0005-0000-0000-00005D870000}"/>
    <cellStyle name="Percent 7 25 7 2" xfId="34656" xr:uid="{00000000-0005-0000-0000-00005E870000}"/>
    <cellStyle name="Percent 7 25 8" xfId="34657" xr:uid="{00000000-0005-0000-0000-00005F870000}"/>
    <cellStyle name="Percent 7 25 8 2" xfId="34658" xr:uid="{00000000-0005-0000-0000-000060870000}"/>
    <cellStyle name="Percent 7 25 9" xfId="34659" xr:uid="{00000000-0005-0000-0000-000061870000}"/>
    <cellStyle name="Percent 7 25 9 2" xfId="34660" xr:uid="{00000000-0005-0000-0000-000062870000}"/>
    <cellStyle name="Percent 7 3" xfId="34661" xr:uid="{00000000-0005-0000-0000-000063870000}"/>
    <cellStyle name="Percent 7 3 10" xfId="34662" xr:uid="{00000000-0005-0000-0000-000064870000}"/>
    <cellStyle name="Percent 7 3 10 2" xfId="34663" xr:uid="{00000000-0005-0000-0000-000065870000}"/>
    <cellStyle name="Percent 7 3 11" xfId="34664" xr:uid="{00000000-0005-0000-0000-000066870000}"/>
    <cellStyle name="Percent 7 3 11 2" xfId="34665" xr:uid="{00000000-0005-0000-0000-000067870000}"/>
    <cellStyle name="Percent 7 3 12" xfId="34666" xr:uid="{00000000-0005-0000-0000-000068870000}"/>
    <cellStyle name="Percent 7 3 12 2" xfId="34667" xr:uid="{00000000-0005-0000-0000-000069870000}"/>
    <cellStyle name="Percent 7 3 13" xfId="34668" xr:uid="{00000000-0005-0000-0000-00006A870000}"/>
    <cellStyle name="Percent 7 3 13 2" xfId="34669" xr:uid="{00000000-0005-0000-0000-00006B870000}"/>
    <cellStyle name="Percent 7 3 14" xfId="34670" xr:uid="{00000000-0005-0000-0000-00006C870000}"/>
    <cellStyle name="Percent 7 3 14 2" xfId="34671" xr:uid="{00000000-0005-0000-0000-00006D870000}"/>
    <cellStyle name="Percent 7 3 15" xfId="34672" xr:uid="{00000000-0005-0000-0000-00006E870000}"/>
    <cellStyle name="Percent 7 3 15 2" xfId="34673" xr:uid="{00000000-0005-0000-0000-00006F870000}"/>
    <cellStyle name="Percent 7 3 16" xfId="34674" xr:uid="{00000000-0005-0000-0000-000070870000}"/>
    <cellStyle name="Percent 7 3 16 2" xfId="34675" xr:uid="{00000000-0005-0000-0000-000071870000}"/>
    <cellStyle name="Percent 7 3 17" xfId="34676" xr:uid="{00000000-0005-0000-0000-000072870000}"/>
    <cellStyle name="Percent 7 3 17 2" xfId="34677" xr:uid="{00000000-0005-0000-0000-000073870000}"/>
    <cellStyle name="Percent 7 3 18" xfId="34678" xr:uid="{00000000-0005-0000-0000-000074870000}"/>
    <cellStyle name="Percent 7 3 18 2" xfId="34679" xr:uid="{00000000-0005-0000-0000-000075870000}"/>
    <cellStyle name="Percent 7 3 19" xfId="34680" xr:uid="{00000000-0005-0000-0000-000076870000}"/>
    <cellStyle name="Percent 7 3 19 2" xfId="34681" xr:uid="{00000000-0005-0000-0000-000077870000}"/>
    <cellStyle name="Percent 7 3 2" xfId="34682" xr:uid="{00000000-0005-0000-0000-000078870000}"/>
    <cellStyle name="Percent 7 3 2 2" xfId="34683" xr:uid="{00000000-0005-0000-0000-000079870000}"/>
    <cellStyle name="Percent 7 3 20" xfId="34684" xr:uid="{00000000-0005-0000-0000-00007A870000}"/>
    <cellStyle name="Percent 7 3 20 2" xfId="34685" xr:uid="{00000000-0005-0000-0000-00007B870000}"/>
    <cellStyle name="Percent 7 3 21" xfId="34686" xr:uid="{00000000-0005-0000-0000-00007C870000}"/>
    <cellStyle name="Percent 7 3 21 2" xfId="34687" xr:uid="{00000000-0005-0000-0000-00007D870000}"/>
    <cellStyle name="Percent 7 3 22" xfId="34688" xr:uid="{00000000-0005-0000-0000-00007E870000}"/>
    <cellStyle name="Percent 7 3 22 2" xfId="34689" xr:uid="{00000000-0005-0000-0000-00007F870000}"/>
    <cellStyle name="Percent 7 3 23" xfId="34690" xr:uid="{00000000-0005-0000-0000-000080870000}"/>
    <cellStyle name="Percent 7 3 23 2" xfId="34691" xr:uid="{00000000-0005-0000-0000-000081870000}"/>
    <cellStyle name="Percent 7 3 24" xfId="34692" xr:uid="{00000000-0005-0000-0000-000082870000}"/>
    <cellStyle name="Percent 7 3 24 2" xfId="34693" xr:uid="{00000000-0005-0000-0000-000083870000}"/>
    <cellStyle name="Percent 7 3 25" xfId="34694" xr:uid="{00000000-0005-0000-0000-000084870000}"/>
    <cellStyle name="Percent 7 3 25 2" xfId="34695" xr:uid="{00000000-0005-0000-0000-000085870000}"/>
    <cellStyle name="Percent 7 3 26" xfId="34696" xr:uid="{00000000-0005-0000-0000-000086870000}"/>
    <cellStyle name="Percent 7 3 26 2" xfId="34697" xr:uid="{00000000-0005-0000-0000-000087870000}"/>
    <cellStyle name="Percent 7 3 27" xfId="34698" xr:uid="{00000000-0005-0000-0000-000088870000}"/>
    <cellStyle name="Percent 7 3 27 2" xfId="34699" xr:uid="{00000000-0005-0000-0000-000089870000}"/>
    <cellStyle name="Percent 7 3 28" xfId="34700" xr:uid="{00000000-0005-0000-0000-00008A870000}"/>
    <cellStyle name="Percent 7 3 28 2" xfId="34701" xr:uid="{00000000-0005-0000-0000-00008B870000}"/>
    <cellStyle name="Percent 7 3 29" xfId="34702" xr:uid="{00000000-0005-0000-0000-00008C870000}"/>
    <cellStyle name="Percent 7 3 29 2" xfId="34703" xr:uid="{00000000-0005-0000-0000-00008D870000}"/>
    <cellStyle name="Percent 7 3 3" xfId="34704" xr:uid="{00000000-0005-0000-0000-00008E870000}"/>
    <cellStyle name="Percent 7 3 3 2" xfId="34705" xr:uid="{00000000-0005-0000-0000-00008F870000}"/>
    <cellStyle name="Percent 7 3 30" xfId="34706" xr:uid="{00000000-0005-0000-0000-000090870000}"/>
    <cellStyle name="Percent 7 3 30 2" xfId="34707" xr:uid="{00000000-0005-0000-0000-000091870000}"/>
    <cellStyle name="Percent 7 3 31" xfId="34708" xr:uid="{00000000-0005-0000-0000-000092870000}"/>
    <cellStyle name="Percent 7 3 31 2" xfId="34709" xr:uid="{00000000-0005-0000-0000-000093870000}"/>
    <cellStyle name="Percent 7 3 32" xfId="34710" xr:uid="{00000000-0005-0000-0000-000094870000}"/>
    <cellStyle name="Percent 7 3 32 2" xfId="34711" xr:uid="{00000000-0005-0000-0000-000095870000}"/>
    <cellStyle name="Percent 7 3 33" xfId="34712" xr:uid="{00000000-0005-0000-0000-000096870000}"/>
    <cellStyle name="Percent 7 3 33 2" xfId="34713" xr:uid="{00000000-0005-0000-0000-000097870000}"/>
    <cellStyle name="Percent 7 3 34" xfId="34714" xr:uid="{00000000-0005-0000-0000-000098870000}"/>
    <cellStyle name="Percent 7 3 34 2" xfId="34715" xr:uid="{00000000-0005-0000-0000-000099870000}"/>
    <cellStyle name="Percent 7 3 35" xfId="34716" xr:uid="{00000000-0005-0000-0000-00009A870000}"/>
    <cellStyle name="Percent 7 3 35 2" xfId="34717" xr:uid="{00000000-0005-0000-0000-00009B870000}"/>
    <cellStyle name="Percent 7 3 36" xfId="34718" xr:uid="{00000000-0005-0000-0000-00009C870000}"/>
    <cellStyle name="Percent 7 3 36 2" xfId="34719" xr:uid="{00000000-0005-0000-0000-00009D870000}"/>
    <cellStyle name="Percent 7 3 37" xfId="34720" xr:uid="{00000000-0005-0000-0000-00009E870000}"/>
    <cellStyle name="Percent 7 3 37 2" xfId="34721" xr:uid="{00000000-0005-0000-0000-00009F870000}"/>
    <cellStyle name="Percent 7 3 38" xfId="34722" xr:uid="{00000000-0005-0000-0000-0000A0870000}"/>
    <cellStyle name="Percent 7 3 38 2" xfId="34723" xr:uid="{00000000-0005-0000-0000-0000A1870000}"/>
    <cellStyle name="Percent 7 3 39" xfId="34724" xr:uid="{00000000-0005-0000-0000-0000A2870000}"/>
    <cellStyle name="Percent 7 3 4" xfId="34725" xr:uid="{00000000-0005-0000-0000-0000A3870000}"/>
    <cellStyle name="Percent 7 3 4 2" xfId="34726" xr:uid="{00000000-0005-0000-0000-0000A4870000}"/>
    <cellStyle name="Percent 7 3 5" xfId="34727" xr:uid="{00000000-0005-0000-0000-0000A5870000}"/>
    <cellStyle name="Percent 7 3 5 2" xfId="34728" xr:uid="{00000000-0005-0000-0000-0000A6870000}"/>
    <cellStyle name="Percent 7 3 6" xfId="34729" xr:uid="{00000000-0005-0000-0000-0000A7870000}"/>
    <cellStyle name="Percent 7 3 6 2" xfId="34730" xr:uid="{00000000-0005-0000-0000-0000A8870000}"/>
    <cellStyle name="Percent 7 3 7" xfId="34731" xr:uid="{00000000-0005-0000-0000-0000A9870000}"/>
    <cellStyle name="Percent 7 3 7 2" xfId="34732" xr:uid="{00000000-0005-0000-0000-0000AA870000}"/>
    <cellStyle name="Percent 7 3 8" xfId="34733" xr:uid="{00000000-0005-0000-0000-0000AB870000}"/>
    <cellStyle name="Percent 7 3 8 2" xfId="34734" xr:uid="{00000000-0005-0000-0000-0000AC870000}"/>
    <cellStyle name="Percent 7 3 9" xfId="34735" xr:uid="{00000000-0005-0000-0000-0000AD870000}"/>
    <cellStyle name="Percent 7 3 9 2" xfId="34736" xr:uid="{00000000-0005-0000-0000-0000AE870000}"/>
    <cellStyle name="Percent 7 4" xfId="34737" xr:uid="{00000000-0005-0000-0000-0000AF870000}"/>
    <cellStyle name="Percent 7 4 10" xfId="34738" xr:uid="{00000000-0005-0000-0000-0000B0870000}"/>
    <cellStyle name="Percent 7 4 10 2" xfId="34739" xr:uid="{00000000-0005-0000-0000-0000B1870000}"/>
    <cellStyle name="Percent 7 4 11" xfId="34740" xr:uid="{00000000-0005-0000-0000-0000B2870000}"/>
    <cellStyle name="Percent 7 4 11 2" xfId="34741" xr:uid="{00000000-0005-0000-0000-0000B3870000}"/>
    <cellStyle name="Percent 7 4 12" xfId="34742" xr:uid="{00000000-0005-0000-0000-0000B4870000}"/>
    <cellStyle name="Percent 7 4 12 2" xfId="34743" xr:uid="{00000000-0005-0000-0000-0000B5870000}"/>
    <cellStyle name="Percent 7 4 13" xfId="34744" xr:uid="{00000000-0005-0000-0000-0000B6870000}"/>
    <cellStyle name="Percent 7 4 13 2" xfId="34745" xr:uid="{00000000-0005-0000-0000-0000B7870000}"/>
    <cellStyle name="Percent 7 4 14" xfId="34746" xr:uid="{00000000-0005-0000-0000-0000B8870000}"/>
    <cellStyle name="Percent 7 4 14 2" xfId="34747" xr:uid="{00000000-0005-0000-0000-0000B9870000}"/>
    <cellStyle name="Percent 7 4 15" xfId="34748" xr:uid="{00000000-0005-0000-0000-0000BA870000}"/>
    <cellStyle name="Percent 7 4 15 2" xfId="34749" xr:uid="{00000000-0005-0000-0000-0000BB870000}"/>
    <cellStyle name="Percent 7 4 16" xfId="34750" xr:uid="{00000000-0005-0000-0000-0000BC870000}"/>
    <cellStyle name="Percent 7 4 16 2" xfId="34751" xr:uid="{00000000-0005-0000-0000-0000BD870000}"/>
    <cellStyle name="Percent 7 4 17" xfId="34752" xr:uid="{00000000-0005-0000-0000-0000BE870000}"/>
    <cellStyle name="Percent 7 4 17 2" xfId="34753" xr:uid="{00000000-0005-0000-0000-0000BF870000}"/>
    <cellStyle name="Percent 7 4 18" xfId="34754" xr:uid="{00000000-0005-0000-0000-0000C0870000}"/>
    <cellStyle name="Percent 7 4 18 2" xfId="34755" xr:uid="{00000000-0005-0000-0000-0000C1870000}"/>
    <cellStyle name="Percent 7 4 19" xfId="34756" xr:uid="{00000000-0005-0000-0000-0000C2870000}"/>
    <cellStyle name="Percent 7 4 19 2" xfId="34757" xr:uid="{00000000-0005-0000-0000-0000C3870000}"/>
    <cellStyle name="Percent 7 4 2" xfId="34758" xr:uid="{00000000-0005-0000-0000-0000C4870000}"/>
    <cellStyle name="Percent 7 4 2 2" xfId="34759" xr:uid="{00000000-0005-0000-0000-0000C5870000}"/>
    <cellStyle name="Percent 7 4 20" xfId="34760" xr:uid="{00000000-0005-0000-0000-0000C6870000}"/>
    <cellStyle name="Percent 7 4 20 2" xfId="34761" xr:uid="{00000000-0005-0000-0000-0000C7870000}"/>
    <cellStyle name="Percent 7 4 21" xfId="34762" xr:uid="{00000000-0005-0000-0000-0000C8870000}"/>
    <cellStyle name="Percent 7 4 21 2" xfId="34763" xr:uid="{00000000-0005-0000-0000-0000C9870000}"/>
    <cellStyle name="Percent 7 4 22" xfId="34764" xr:uid="{00000000-0005-0000-0000-0000CA870000}"/>
    <cellStyle name="Percent 7 4 22 2" xfId="34765" xr:uid="{00000000-0005-0000-0000-0000CB870000}"/>
    <cellStyle name="Percent 7 4 23" xfId="34766" xr:uid="{00000000-0005-0000-0000-0000CC870000}"/>
    <cellStyle name="Percent 7 4 23 2" xfId="34767" xr:uid="{00000000-0005-0000-0000-0000CD870000}"/>
    <cellStyle name="Percent 7 4 24" xfId="34768" xr:uid="{00000000-0005-0000-0000-0000CE870000}"/>
    <cellStyle name="Percent 7 4 24 2" xfId="34769" xr:uid="{00000000-0005-0000-0000-0000CF870000}"/>
    <cellStyle name="Percent 7 4 25" xfId="34770" xr:uid="{00000000-0005-0000-0000-0000D0870000}"/>
    <cellStyle name="Percent 7 4 25 2" xfId="34771" xr:uid="{00000000-0005-0000-0000-0000D1870000}"/>
    <cellStyle name="Percent 7 4 26" xfId="34772" xr:uid="{00000000-0005-0000-0000-0000D2870000}"/>
    <cellStyle name="Percent 7 4 26 2" xfId="34773" xr:uid="{00000000-0005-0000-0000-0000D3870000}"/>
    <cellStyle name="Percent 7 4 27" xfId="34774" xr:uid="{00000000-0005-0000-0000-0000D4870000}"/>
    <cellStyle name="Percent 7 4 27 2" xfId="34775" xr:uid="{00000000-0005-0000-0000-0000D5870000}"/>
    <cellStyle name="Percent 7 4 28" xfId="34776" xr:uid="{00000000-0005-0000-0000-0000D6870000}"/>
    <cellStyle name="Percent 7 4 28 2" xfId="34777" xr:uid="{00000000-0005-0000-0000-0000D7870000}"/>
    <cellStyle name="Percent 7 4 29" xfId="34778" xr:uid="{00000000-0005-0000-0000-0000D8870000}"/>
    <cellStyle name="Percent 7 4 29 2" xfId="34779" xr:uid="{00000000-0005-0000-0000-0000D9870000}"/>
    <cellStyle name="Percent 7 4 3" xfId="34780" xr:uid="{00000000-0005-0000-0000-0000DA870000}"/>
    <cellStyle name="Percent 7 4 3 2" xfId="34781" xr:uid="{00000000-0005-0000-0000-0000DB870000}"/>
    <cellStyle name="Percent 7 4 30" xfId="34782" xr:uid="{00000000-0005-0000-0000-0000DC870000}"/>
    <cellStyle name="Percent 7 4 30 2" xfId="34783" xr:uid="{00000000-0005-0000-0000-0000DD870000}"/>
    <cellStyle name="Percent 7 4 31" xfId="34784" xr:uid="{00000000-0005-0000-0000-0000DE870000}"/>
    <cellStyle name="Percent 7 4 31 2" xfId="34785" xr:uid="{00000000-0005-0000-0000-0000DF870000}"/>
    <cellStyle name="Percent 7 4 32" xfId="34786" xr:uid="{00000000-0005-0000-0000-0000E0870000}"/>
    <cellStyle name="Percent 7 4 32 2" xfId="34787" xr:uid="{00000000-0005-0000-0000-0000E1870000}"/>
    <cellStyle name="Percent 7 4 33" xfId="34788" xr:uid="{00000000-0005-0000-0000-0000E2870000}"/>
    <cellStyle name="Percent 7 4 33 2" xfId="34789" xr:uid="{00000000-0005-0000-0000-0000E3870000}"/>
    <cellStyle name="Percent 7 4 34" xfId="34790" xr:uid="{00000000-0005-0000-0000-0000E4870000}"/>
    <cellStyle name="Percent 7 4 34 2" xfId="34791" xr:uid="{00000000-0005-0000-0000-0000E5870000}"/>
    <cellStyle name="Percent 7 4 35" xfId="34792" xr:uid="{00000000-0005-0000-0000-0000E6870000}"/>
    <cellStyle name="Percent 7 4 35 2" xfId="34793" xr:uid="{00000000-0005-0000-0000-0000E7870000}"/>
    <cellStyle name="Percent 7 4 36" xfId="34794" xr:uid="{00000000-0005-0000-0000-0000E8870000}"/>
    <cellStyle name="Percent 7 4 36 2" xfId="34795" xr:uid="{00000000-0005-0000-0000-0000E9870000}"/>
    <cellStyle name="Percent 7 4 37" xfId="34796" xr:uid="{00000000-0005-0000-0000-0000EA870000}"/>
    <cellStyle name="Percent 7 4 37 2" xfId="34797" xr:uid="{00000000-0005-0000-0000-0000EB870000}"/>
    <cellStyle name="Percent 7 4 38" xfId="34798" xr:uid="{00000000-0005-0000-0000-0000EC870000}"/>
    <cellStyle name="Percent 7 4 38 2" xfId="34799" xr:uid="{00000000-0005-0000-0000-0000ED870000}"/>
    <cellStyle name="Percent 7 4 39" xfId="34800" xr:uid="{00000000-0005-0000-0000-0000EE870000}"/>
    <cellStyle name="Percent 7 4 4" xfId="34801" xr:uid="{00000000-0005-0000-0000-0000EF870000}"/>
    <cellStyle name="Percent 7 4 4 2" xfId="34802" xr:uid="{00000000-0005-0000-0000-0000F0870000}"/>
    <cellStyle name="Percent 7 4 5" xfId="34803" xr:uid="{00000000-0005-0000-0000-0000F1870000}"/>
    <cellStyle name="Percent 7 4 5 2" xfId="34804" xr:uid="{00000000-0005-0000-0000-0000F2870000}"/>
    <cellStyle name="Percent 7 4 6" xfId="34805" xr:uid="{00000000-0005-0000-0000-0000F3870000}"/>
    <cellStyle name="Percent 7 4 6 2" xfId="34806" xr:uid="{00000000-0005-0000-0000-0000F4870000}"/>
    <cellStyle name="Percent 7 4 7" xfId="34807" xr:uid="{00000000-0005-0000-0000-0000F5870000}"/>
    <cellStyle name="Percent 7 4 7 2" xfId="34808" xr:uid="{00000000-0005-0000-0000-0000F6870000}"/>
    <cellStyle name="Percent 7 4 8" xfId="34809" xr:uid="{00000000-0005-0000-0000-0000F7870000}"/>
    <cellStyle name="Percent 7 4 8 2" xfId="34810" xr:uid="{00000000-0005-0000-0000-0000F8870000}"/>
    <cellStyle name="Percent 7 4 9" xfId="34811" xr:uid="{00000000-0005-0000-0000-0000F9870000}"/>
    <cellStyle name="Percent 7 4 9 2" xfId="34812" xr:uid="{00000000-0005-0000-0000-0000FA870000}"/>
    <cellStyle name="Percent 7 5" xfId="34813" xr:uid="{00000000-0005-0000-0000-0000FB870000}"/>
    <cellStyle name="Percent 7 5 10" xfId="34814" xr:uid="{00000000-0005-0000-0000-0000FC870000}"/>
    <cellStyle name="Percent 7 5 10 2" xfId="34815" xr:uid="{00000000-0005-0000-0000-0000FD870000}"/>
    <cellStyle name="Percent 7 5 11" xfId="34816" xr:uid="{00000000-0005-0000-0000-0000FE870000}"/>
    <cellStyle name="Percent 7 5 11 2" xfId="34817" xr:uid="{00000000-0005-0000-0000-0000FF870000}"/>
    <cellStyle name="Percent 7 5 12" xfId="34818" xr:uid="{00000000-0005-0000-0000-000000880000}"/>
    <cellStyle name="Percent 7 5 12 2" xfId="34819" xr:uid="{00000000-0005-0000-0000-000001880000}"/>
    <cellStyle name="Percent 7 5 13" xfId="34820" xr:uid="{00000000-0005-0000-0000-000002880000}"/>
    <cellStyle name="Percent 7 5 13 2" xfId="34821" xr:uid="{00000000-0005-0000-0000-000003880000}"/>
    <cellStyle name="Percent 7 5 14" xfId="34822" xr:uid="{00000000-0005-0000-0000-000004880000}"/>
    <cellStyle name="Percent 7 5 14 2" xfId="34823" xr:uid="{00000000-0005-0000-0000-000005880000}"/>
    <cellStyle name="Percent 7 5 15" xfId="34824" xr:uid="{00000000-0005-0000-0000-000006880000}"/>
    <cellStyle name="Percent 7 5 15 2" xfId="34825" xr:uid="{00000000-0005-0000-0000-000007880000}"/>
    <cellStyle name="Percent 7 5 16" xfId="34826" xr:uid="{00000000-0005-0000-0000-000008880000}"/>
    <cellStyle name="Percent 7 5 16 2" xfId="34827" xr:uid="{00000000-0005-0000-0000-000009880000}"/>
    <cellStyle name="Percent 7 5 17" xfId="34828" xr:uid="{00000000-0005-0000-0000-00000A880000}"/>
    <cellStyle name="Percent 7 5 17 2" xfId="34829" xr:uid="{00000000-0005-0000-0000-00000B880000}"/>
    <cellStyle name="Percent 7 5 18" xfId="34830" xr:uid="{00000000-0005-0000-0000-00000C880000}"/>
    <cellStyle name="Percent 7 5 18 2" xfId="34831" xr:uid="{00000000-0005-0000-0000-00000D880000}"/>
    <cellStyle name="Percent 7 5 19" xfId="34832" xr:uid="{00000000-0005-0000-0000-00000E880000}"/>
    <cellStyle name="Percent 7 5 19 2" xfId="34833" xr:uid="{00000000-0005-0000-0000-00000F880000}"/>
    <cellStyle name="Percent 7 5 2" xfId="34834" xr:uid="{00000000-0005-0000-0000-000010880000}"/>
    <cellStyle name="Percent 7 5 2 2" xfId="34835" xr:uid="{00000000-0005-0000-0000-000011880000}"/>
    <cellStyle name="Percent 7 5 20" xfId="34836" xr:uid="{00000000-0005-0000-0000-000012880000}"/>
    <cellStyle name="Percent 7 5 20 2" xfId="34837" xr:uid="{00000000-0005-0000-0000-000013880000}"/>
    <cellStyle name="Percent 7 5 21" xfId="34838" xr:uid="{00000000-0005-0000-0000-000014880000}"/>
    <cellStyle name="Percent 7 5 21 2" xfId="34839" xr:uid="{00000000-0005-0000-0000-000015880000}"/>
    <cellStyle name="Percent 7 5 22" xfId="34840" xr:uid="{00000000-0005-0000-0000-000016880000}"/>
    <cellStyle name="Percent 7 5 22 2" xfId="34841" xr:uid="{00000000-0005-0000-0000-000017880000}"/>
    <cellStyle name="Percent 7 5 23" xfId="34842" xr:uid="{00000000-0005-0000-0000-000018880000}"/>
    <cellStyle name="Percent 7 5 23 2" xfId="34843" xr:uid="{00000000-0005-0000-0000-000019880000}"/>
    <cellStyle name="Percent 7 5 24" xfId="34844" xr:uid="{00000000-0005-0000-0000-00001A880000}"/>
    <cellStyle name="Percent 7 5 24 2" xfId="34845" xr:uid="{00000000-0005-0000-0000-00001B880000}"/>
    <cellStyle name="Percent 7 5 25" xfId="34846" xr:uid="{00000000-0005-0000-0000-00001C880000}"/>
    <cellStyle name="Percent 7 5 25 2" xfId="34847" xr:uid="{00000000-0005-0000-0000-00001D880000}"/>
    <cellStyle name="Percent 7 5 26" xfId="34848" xr:uid="{00000000-0005-0000-0000-00001E880000}"/>
    <cellStyle name="Percent 7 5 26 2" xfId="34849" xr:uid="{00000000-0005-0000-0000-00001F880000}"/>
    <cellStyle name="Percent 7 5 27" xfId="34850" xr:uid="{00000000-0005-0000-0000-000020880000}"/>
    <cellStyle name="Percent 7 5 27 2" xfId="34851" xr:uid="{00000000-0005-0000-0000-000021880000}"/>
    <cellStyle name="Percent 7 5 28" xfId="34852" xr:uid="{00000000-0005-0000-0000-000022880000}"/>
    <cellStyle name="Percent 7 5 28 2" xfId="34853" xr:uid="{00000000-0005-0000-0000-000023880000}"/>
    <cellStyle name="Percent 7 5 29" xfId="34854" xr:uid="{00000000-0005-0000-0000-000024880000}"/>
    <cellStyle name="Percent 7 5 29 2" xfId="34855" xr:uid="{00000000-0005-0000-0000-000025880000}"/>
    <cellStyle name="Percent 7 5 3" xfId="34856" xr:uid="{00000000-0005-0000-0000-000026880000}"/>
    <cellStyle name="Percent 7 5 3 2" xfId="34857" xr:uid="{00000000-0005-0000-0000-000027880000}"/>
    <cellStyle name="Percent 7 5 30" xfId="34858" xr:uid="{00000000-0005-0000-0000-000028880000}"/>
    <cellStyle name="Percent 7 5 30 2" xfId="34859" xr:uid="{00000000-0005-0000-0000-000029880000}"/>
    <cellStyle name="Percent 7 5 31" xfId="34860" xr:uid="{00000000-0005-0000-0000-00002A880000}"/>
    <cellStyle name="Percent 7 5 31 2" xfId="34861" xr:uid="{00000000-0005-0000-0000-00002B880000}"/>
    <cellStyle name="Percent 7 5 32" xfId="34862" xr:uid="{00000000-0005-0000-0000-00002C880000}"/>
    <cellStyle name="Percent 7 5 32 2" xfId="34863" xr:uid="{00000000-0005-0000-0000-00002D880000}"/>
    <cellStyle name="Percent 7 5 33" xfId="34864" xr:uid="{00000000-0005-0000-0000-00002E880000}"/>
    <cellStyle name="Percent 7 5 33 2" xfId="34865" xr:uid="{00000000-0005-0000-0000-00002F880000}"/>
    <cellStyle name="Percent 7 5 34" xfId="34866" xr:uid="{00000000-0005-0000-0000-000030880000}"/>
    <cellStyle name="Percent 7 5 34 2" xfId="34867" xr:uid="{00000000-0005-0000-0000-000031880000}"/>
    <cellStyle name="Percent 7 5 35" xfId="34868" xr:uid="{00000000-0005-0000-0000-000032880000}"/>
    <cellStyle name="Percent 7 5 35 2" xfId="34869" xr:uid="{00000000-0005-0000-0000-000033880000}"/>
    <cellStyle name="Percent 7 5 36" xfId="34870" xr:uid="{00000000-0005-0000-0000-000034880000}"/>
    <cellStyle name="Percent 7 5 36 2" xfId="34871" xr:uid="{00000000-0005-0000-0000-000035880000}"/>
    <cellStyle name="Percent 7 5 37" xfId="34872" xr:uid="{00000000-0005-0000-0000-000036880000}"/>
    <cellStyle name="Percent 7 5 37 2" xfId="34873" xr:uid="{00000000-0005-0000-0000-000037880000}"/>
    <cellStyle name="Percent 7 5 38" xfId="34874" xr:uid="{00000000-0005-0000-0000-000038880000}"/>
    <cellStyle name="Percent 7 5 38 2" xfId="34875" xr:uid="{00000000-0005-0000-0000-000039880000}"/>
    <cellStyle name="Percent 7 5 39" xfId="34876" xr:uid="{00000000-0005-0000-0000-00003A880000}"/>
    <cellStyle name="Percent 7 5 4" xfId="34877" xr:uid="{00000000-0005-0000-0000-00003B880000}"/>
    <cellStyle name="Percent 7 5 4 2" xfId="34878" xr:uid="{00000000-0005-0000-0000-00003C880000}"/>
    <cellStyle name="Percent 7 5 5" xfId="34879" xr:uid="{00000000-0005-0000-0000-00003D880000}"/>
    <cellStyle name="Percent 7 5 5 2" xfId="34880" xr:uid="{00000000-0005-0000-0000-00003E880000}"/>
    <cellStyle name="Percent 7 5 6" xfId="34881" xr:uid="{00000000-0005-0000-0000-00003F880000}"/>
    <cellStyle name="Percent 7 5 6 2" xfId="34882" xr:uid="{00000000-0005-0000-0000-000040880000}"/>
    <cellStyle name="Percent 7 5 7" xfId="34883" xr:uid="{00000000-0005-0000-0000-000041880000}"/>
    <cellStyle name="Percent 7 5 7 2" xfId="34884" xr:uid="{00000000-0005-0000-0000-000042880000}"/>
    <cellStyle name="Percent 7 5 8" xfId="34885" xr:uid="{00000000-0005-0000-0000-000043880000}"/>
    <cellStyle name="Percent 7 5 8 2" xfId="34886" xr:uid="{00000000-0005-0000-0000-000044880000}"/>
    <cellStyle name="Percent 7 5 9" xfId="34887" xr:uid="{00000000-0005-0000-0000-000045880000}"/>
    <cellStyle name="Percent 7 5 9 2" xfId="34888" xr:uid="{00000000-0005-0000-0000-000046880000}"/>
    <cellStyle name="Percent 7 6" xfId="34889" xr:uid="{00000000-0005-0000-0000-000047880000}"/>
    <cellStyle name="Percent 7 6 10" xfId="34890" xr:uid="{00000000-0005-0000-0000-000048880000}"/>
    <cellStyle name="Percent 7 6 10 2" xfId="34891" xr:uid="{00000000-0005-0000-0000-000049880000}"/>
    <cellStyle name="Percent 7 6 11" xfId="34892" xr:uid="{00000000-0005-0000-0000-00004A880000}"/>
    <cellStyle name="Percent 7 6 11 2" xfId="34893" xr:uid="{00000000-0005-0000-0000-00004B880000}"/>
    <cellStyle name="Percent 7 6 12" xfId="34894" xr:uid="{00000000-0005-0000-0000-00004C880000}"/>
    <cellStyle name="Percent 7 6 12 2" xfId="34895" xr:uid="{00000000-0005-0000-0000-00004D880000}"/>
    <cellStyle name="Percent 7 6 13" xfId="34896" xr:uid="{00000000-0005-0000-0000-00004E880000}"/>
    <cellStyle name="Percent 7 6 13 2" xfId="34897" xr:uid="{00000000-0005-0000-0000-00004F880000}"/>
    <cellStyle name="Percent 7 6 14" xfId="34898" xr:uid="{00000000-0005-0000-0000-000050880000}"/>
    <cellStyle name="Percent 7 6 14 2" xfId="34899" xr:uid="{00000000-0005-0000-0000-000051880000}"/>
    <cellStyle name="Percent 7 6 15" xfId="34900" xr:uid="{00000000-0005-0000-0000-000052880000}"/>
    <cellStyle name="Percent 7 6 15 2" xfId="34901" xr:uid="{00000000-0005-0000-0000-000053880000}"/>
    <cellStyle name="Percent 7 6 16" xfId="34902" xr:uid="{00000000-0005-0000-0000-000054880000}"/>
    <cellStyle name="Percent 7 6 16 2" xfId="34903" xr:uid="{00000000-0005-0000-0000-000055880000}"/>
    <cellStyle name="Percent 7 6 17" xfId="34904" xr:uid="{00000000-0005-0000-0000-000056880000}"/>
    <cellStyle name="Percent 7 6 17 2" xfId="34905" xr:uid="{00000000-0005-0000-0000-000057880000}"/>
    <cellStyle name="Percent 7 6 18" xfId="34906" xr:uid="{00000000-0005-0000-0000-000058880000}"/>
    <cellStyle name="Percent 7 6 18 2" xfId="34907" xr:uid="{00000000-0005-0000-0000-000059880000}"/>
    <cellStyle name="Percent 7 6 19" xfId="34908" xr:uid="{00000000-0005-0000-0000-00005A880000}"/>
    <cellStyle name="Percent 7 6 19 2" xfId="34909" xr:uid="{00000000-0005-0000-0000-00005B880000}"/>
    <cellStyle name="Percent 7 6 2" xfId="34910" xr:uid="{00000000-0005-0000-0000-00005C880000}"/>
    <cellStyle name="Percent 7 6 2 2" xfId="34911" xr:uid="{00000000-0005-0000-0000-00005D880000}"/>
    <cellStyle name="Percent 7 6 20" xfId="34912" xr:uid="{00000000-0005-0000-0000-00005E880000}"/>
    <cellStyle name="Percent 7 6 20 2" xfId="34913" xr:uid="{00000000-0005-0000-0000-00005F880000}"/>
    <cellStyle name="Percent 7 6 21" xfId="34914" xr:uid="{00000000-0005-0000-0000-000060880000}"/>
    <cellStyle name="Percent 7 6 21 2" xfId="34915" xr:uid="{00000000-0005-0000-0000-000061880000}"/>
    <cellStyle name="Percent 7 6 22" xfId="34916" xr:uid="{00000000-0005-0000-0000-000062880000}"/>
    <cellStyle name="Percent 7 6 22 2" xfId="34917" xr:uid="{00000000-0005-0000-0000-000063880000}"/>
    <cellStyle name="Percent 7 6 23" xfId="34918" xr:uid="{00000000-0005-0000-0000-000064880000}"/>
    <cellStyle name="Percent 7 6 23 2" xfId="34919" xr:uid="{00000000-0005-0000-0000-000065880000}"/>
    <cellStyle name="Percent 7 6 24" xfId="34920" xr:uid="{00000000-0005-0000-0000-000066880000}"/>
    <cellStyle name="Percent 7 6 24 2" xfId="34921" xr:uid="{00000000-0005-0000-0000-000067880000}"/>
    <cellStyle name="Percent 7 6 25" xfId="34922" xr:uid="{00000000-0005-0000-0000-000068880000}"/>
    <cellStyle name="Percent 7 6 25 2" xfId="34923" xr:uid="{00000000-0005-0000-0000-000069880000}"/>
    <cellStyle name="Percent 7 6 26" xfId="34924" xr:uid="{00000000-0005-0000-0000-00006A880000}"/>
    <cellStyle name="Percent 7 6 26 2" xfId="34925" xr:uid="{00000000-0005-0000-0000-00006B880000}"/>
    <cellStyle name="Percent 7 6 27" xfId="34926" xr:uid="{00000000-0005-0000-0000-00006C880000}"/>
    <cellStyle name="Percent 7 6 27 2" xfId="34927" xr:uid="{00000000-0005-0000-0000-00006D880000}"/>
    <cellStyle name="Percent 7 6 28" xfId="34928" xr:uid="{00000000-0005-0000-0000-00006E880000}"/>
    <cellStyle name="Percent 7 6 28 2" xfId="34929" xr:uid="{00000000-0005-0000-0000-00006F880000}"/>
    <cellStyle name="Percent 7 6 29" xfId="34930" xr:uid="{00000000-0005-0000-0000-000070880000}"/>
    <cellStyle name="Percent 7 6 29 2" xfId="34931" xr:uid="{00000000-0005-0000-0000-000071880000}"/>
    <cellStyle name="Percent 7 6 3" xfId="34932" xr:uid="{00000000-0005-0000-0000-000072880000}"/>
    <cellStyle name="Percent 7 6 3 2" xfId="34933" xr:uid="{00000000-0005-0000-0000-000073880000}"/>
    <cellStyle name="Percent 7 6 30" xfId="34934" xr:uid="{00000000-0005-0000-0000-000074880000}"/>
    <cellStyle name="Percent 7 6 30 2" xfId="34935" xr:uid="{00000000-0005-0000-0000-000075880000}"/>
    <cellStyle name="Percent 7 6 31" xfId="34936" xr:uid="{00000000-0005-0000-0000-000076880000}"/>
    <cellStyle name="Percent 7 6 31 2" xfId="34937" xr:uid="{00000000-0005-0000-0000-000077880000}"/>
    <cellStyle name="Percent 7 6 32" xfId="34938" xr:uid="{00000000-0005-0000-0000-000078880000}"/>
    <cellStyle name="Percent 7 6 32 2" xfId="34939" xr:uid="{00000000-0005-0000-0000-000079880000}"/>
    <cellStyle name="Percent 7 6 33" xfId="34940" xr:uid="{00000000-0005-0000-0000-00007A880000}"/>
    <cellStyle name="Percent 7 6 33 2" xfId="34941" xr:uid="{00000000-0005-0000-0000-00007B880000}"/>
    <cellStyle name="Percent 7 6 34" xfId="34942" xr:uid="{00000000-0005-0000-0000-00007C880000}"/>
    <cellStyle name="Percent 7 6 34 2" xfId="34943" xr:uid="{00000000-0005-0000-0000-00007D880000}"/>
    <cellStyle name="Percent 7 6 35" xfId="34944" xr:uid="{00000000-0005-0000-0000-00007E880000}"/>
    <cellStyle name="Percent 7 6 35 2" xfId="34945" xr:uid="{00000000-0005-0000-0000-00007F880000}"/>
    <cellStyle name="Percent 7 6 36" xfId="34946" xr:uid="{00000000-0005-0000-0000-000080880000}"/>
    <cellStyle name="Percent 7 6 36 2" xfId="34947" xr:uid="{00000000-0005-0000-0000-000081880000}"/>
    <cellStyle name="Percent 7 6 37" xfId="34948" xr:uid="{00000000-0005-0000-0000-000082880000}"/>
    <cellStyle name="Percent 7 6 37 2" xfId="34949" xr:uid="{00000000-0005-0000-0000-000083880000}"/>
    <cellStyle name="Percent 7 6 38" xfId="34950" xr:uid="{00000000-0005-0000-0000-000084880000}"/>
    <cellStyle name="Percent 7 6 38 2" xfId="34951" xr:uid="{00000000-0005-0000-0000-000085880000}"/>
    <cellStyle name="Percent 7 6 39" xfId="34952" xr:uid="{00000000-0005-0000-0000-000086880000}"/>
    <cellStyle name="Percent 7 6 4" xfId="34953" xr:uid="{00000000-0005-0000-0000-000087880000}"/>
    <cellStyle name="Percent 7 6 4 2" xfId="34954" xr:uid="{00000000-0005-0000-0000-000088880000}"/>
    <cellStyle name="Percent 7 6 5" xfId="34955" xr:uid="{00000000-0005-0000-0000-000089880000}"/>
    <cellStyle name="Percent 7 6 5 2" xfId="34956" xr:uid="{00000000-0005-0000-0000-00008A880000}"/>
    <cellStyle name="Percent 7 6 6" xfId="34957" xr:uid="{00000000-0005-0000-0000-00008B880000}"/>
    <cellStyle name="Percent 7 6 6 2" xfId="34958" xr:uid="{00000000-0005-0000-0000-00008C880000}"/>
    <cellStyle name="Percent 7 6 7" xfId="34959" xr:uid="{00000000-0005-0000-0000-00008D880000}"/>
    <cellStyle name="Percent 7 6 7 2" xfId="34960" xr:uid="{00000000-0005-0000-0000-00008E880000}"/>
    <cellStyle name="Percent 7 6 8" xfId="34961" xr:uid="{00000000-0005-0000-0000-00008F880000}"/>
    <cellStyle name="Percent 7 6 8 2" xfId="34962" xr:uid="{00000000-0005-0000-0000-000090880000}"/>
    <cellStyle name="Percent 7 6 9" xfId="34963" xr:uid="{00000000-0005-0000-0000-000091880000}"/>
    <cellStyle name="Percent 7 6 9 2" xfId="34964" xr:uid="{00000000-0005-0000-0000-000092880000}"/>
    <cellStyle name="Percent 7 7" xfId="34965" xr:uid="{00000000-0005-0000-0000-000093880000}"/>
    <cellStyle name="Percent 7 7 10" xfId="34966" xr:uid="{00000000-0005-0000-0000-000094880000}"/>
    <cellStyle name="Percent 7 7 10 2" xfId="34967" xr:uid="{00000000-0005-0000-0000-000095880000}"/>
    <cellStyle name="Percent 7 7 11" xfId="34968" xr:uid="{00000000-0005-0000-0000-000096880000}"/>
    <cellStyle name="Percent 7 7 11 2" xfId="34969" xr:uid="{00000000-0005-0000-0000-000097880000}"/>
    <cellStyle name="Percent 7 7 12" xfId="34970" xr:uid="{00000000-0005-0000-0000-000098880000}"/>
    <cellStyle name="Percent 7 7 12 2" xfId="34971" xr:uid="{00000000-0005-0000-0000-000099880000}"/>
    <cellStyle name="Percent 7 7 13" xfId="34972" xr:uid="{00000000-0005-0000-0000-00009A880000}"/>
    <cellStyle name="Percent 7 7 13 2" xfId="34973" xr:uid="{00000000-0005-0000-0000-00009B880000}"/>
    <cellStyle name="Percent 7 7 14" xfId="34974" xr:uid="{00000000-0005-0000-0000-00009C880000}"/>
    <cellStyle name="Percent 7 7 14 2" xfId="34975" xr:uid="{00000000-0005-0000-0000-00009D880000}"/>
    <cellStyle name="Percent 7 7 15" xfId="34976" xr:uid="{00000000-0005-0000-0000-00009E880000}"/>
    <cellStyle name="Percent 7 7 15 2" xfId="34977" xr:uid="{00000000-0005-0000-0000-00009F880000}"/>
    <cellStyle name="Percent 7 7 16" xfId="34978" xr:uid="{00000000-0005-0000-0000-0000A0880000}"/>
    <cellStyle name="Percent 7 7 16 2" xfId="34979" xr:uid="{00000000-0005-0000-0000-0000A1880000}"/>
    <cellStyle name="Percent 7 7 17" xfId="34980" xr:uid="{00000000-0005-0000-0000-0000A2880000}"/>
    <cellStyle name="Percent 7 7 17 2" xfId="34981" xr:uid="{00000000-0005-0000-0000-0000A3880000}"/>
    <cellStyle name="Percent 7 7 18" xfId="34982" xr:uid="{00000000-0005-0000-0000-0000A4880000}"/>
    <cellStyle name="Percent 7 7 18 2" xfId="34983" xr:uid="{00000000-0005-0000-0000-0000A5880000}"/>
    <cellStyle name="Percent 7 7 19" xfId="34984" xr:uid="{00000000-0005-0000-0000-0000A6880000}"/>
    <cellStyle name="Percent 7 7 19 2" xfId="34985" xr:uid="{00000000-0005-0000-0000-0000A7880000}"/>
    <cellStyle name="Percent 7 7 2" xfId="34986" xr:uid="{00000000-0005-0000-0000-0000A8880000}"/>
    <cellStyle name="Percent 7 7 2 2" xfId="34987" xr:uid="{00000000-0005-0000-0000-0000A9880000}"/>
    <cellStyle name="Percent 7 7 20" xfId="34988" xr:uid="{00000000-0005-0000-0000-0000AA880000}"/>
    <cellStyle name="Percent 7 7 20 2" xfId="34989" xr:uid="{00000000-0005-0000-0000-0000AB880000}"/>
    <cellStyle name="Percent 7 7 21" xfId="34990" xr:uid="{00000000-0005-0000-0000-0000AC880000}"/>
    <cellStyle name="Percent 7 7 21 2" xfId="34991" xr:uid="{00000000-0005-0000-0000-0000AD880000}"/>
    <cellStyle name="Percent 7 7 22" xfId="34992" xr:uid="{00000000-0005-0000-0000-0000AE880000}"/>
    <cellStyle name="Percent 7 7 22 2" xfId="34993" xr:uid="{00000000-0005-0000-0000-0000AF880000}"/>
    <cellStyle name="Percent 7 7 23" xfId="34994" xr:uid="{00000000-0005-0000-0000-0000B0880000}"/>
    <cellStyle name="Percent 7 7 23 2" xfId="34995" xr:uid="{00000000-0005-0000-0000-0000B1880000}"/>
    <cellStyle name="Percent 7 7 24" xfId="34996" xr:uid="{00000000-0005-0000-0000-0000B2880000}"/>
    <cellStyle name="Percent 7 7 24 2" xfId="34997" xr:uid="{00000000-0005-0000-0000-0000B3880000}"/>
    <cellStyle name="Percent 7 7 25" xfId="34998" xr:uid="{00000000-0005-0000-0000-0000B4880000}"/>
    <cellStyle name="Percent 7 7 25 2" xfId="34999" xr:uid="{00000000-0005-0000-0000-0000B5880000}"/>
    <cellStyle name="Percent 7 7 26" xfId="35000" xr:uid="{00000000-0005-0000-0000-0000B6880000}"/>
    <cellStyle name="Percent 7 7 26 2" xfId="35001" xr:uid="{00000000-0005-0000-0000-0000B7880000}"/>
    <cellStyle name="Percent 7 7 27" xfId="35002" xr:uid="{00000000-0005-0000-0000-0000B8880000}"/>
    <cellStyle name="Percent 7 7 27 2" xfId="35003" xr:uid="{00000000-0005-0000-0000-0000B9880000}"/>
    <cellStyle name="Percent 7 7 28" xfId="35004" xr:uid="{00000000-0005-0000-0000-0000BA880000}"/>
    <cellStyle name="Percent 7 7 28 2" xfId="35005" xr:uid="{00000000-0005-0000-0000-0000BB880000}"/>
    <cellStyle name="Percent 7 7 29" xfId="35006" xr:uid="{00000000-0005-0000-0000-0000BC880000}"/>
    <cellStyle name="Percent 7 7 29 2" xfId="35007" xr:uid="{00000000-0005-0000-0000-0000BD880000}"/>
    <cellStyle name="Percent 7 7 3" xfId="35008" xr:uid="{00000000-0005-0000-0000-0000BE880000}"/>
    <cellStyle name="Percent 7 7 3 2" xfId="35009" xr:uid="{00000000-0005-0000-0000-0000BF880000}"/>
    <cellStyle name="Percent 7 7 30" xfId="35010" xr:uid="{00000000-0005-0000-0000-0000C0880000}"/>
    <cellStyle name="Percent 7 7 30 2" xfId="35011" xr:uid="{00000000-0005-0000-0000-0000C1880000}"/>
    <cellStyle name="Percent 7 7 31" xfId="35012" xr:uid="{00000000-0005-0000-0000-0000C2880000}"/>
    <cellStyle name="Percent 7 7 31 2" xfId="35013" xr:uid="{00000000-0005-0000-0000-0000C3880000}"/>
    <cellStyle name="Percent 7 7 32" xfId="35014" xr:uid="{00000000-0005-0000-0000-0000C4880000}"/>
    <cellStyle name="Percent 7 7 32 2" xfId="35015" xr:uid="{00000000-0005-0000-0000-0000C5880000}"/>
    <cellStyle name="Percent 7 7 33" xfId="35016" xr:uid="{00000000-0005-0000-0000-0000C6880000}"/>
    <cellStyle name="Percent 7 7 33 2" xfId="35017" xr:uid="{00000000-0005-0000-0000-0000C7880000}"/>
    <cellStyle name="Percent 7 7 34" xfId="35018" xr:uid="{00000000-0005-0000-0000-0000C8880000}"/>
    <cellStyle name="Percent 7 7 34 2" xfId="35019" xr:uid="{00000000-0005-0000-0000-0000C9880000}"/>
    <cellStyle name="Percent 7 7 35" xfId="35020" xr:uid="{00000000-0005-0000-0000-0000CA880000}"/>
    <cellStyle name="Percent 7 7 35 2" xfId="35021" xr:uid="{00000000-0005-0000-0000-0000CB880000}"/>
    <cellStyle name="Percent 7 7 36" xfId="35022" xr:uid="{00000000-0005-0000-0000-0000CC880000}"/>
    <cellStyle name="Percent 7 7 36 2" xfId="35023" xr:uid="{00000000-0005-0000-0000-0000CD880000}"/>
    <cellStyle name="Percent 7 7 37" xfId="35024" xr:uid="{00000000-0005-0000-0000-0000CE880000}"/>
    <cellStyle name="Percent 7 7 37 2" xfId="35025" xr:uid="{00000000-0005-0000-0000-0000CF880000}"/>
    <cellStyle name="Percent 7 7 38" xfId="35026" xr:uid="{00000000-0005-0000-0000-0000D0880000}"/>
    <cellStyle name="Percent 7 7 38 2" xfId="35027" xr:uid="{00000000-0005-0000-0000-0000D1880000}"/>
    <cellStyle name="Percent 7 7 39" xfId="35028" xr:uid="{00000000-0005-0000-0000-0000D2880000}"/>
    <cellStyle name="Percent 7 7 4" xfId="35029" xr:uid="{00000000-0005-0000-0000-0000D3880000}"/>
    <cellStyle name="Percent 7 7 4 2" xfId="35030" xr:uid="{00000000-0005-0000-0000-0000D4880000}"/>
    <cellStyle name="Percent 7 7 5" xfId="35031" xr:uid="{00000000-0005-0000-0000-0000D5880000}"/>
    <cellStyle name="Percent 7 7 5 2" xfId="35032" xr:uid="{00000000-0005-0000-0000-0000D6880000}"/>
    <cellStyle name="Percent 7 7 6" xfId="35033" xr:uid="{00000000-0005-0000-0000-0000D7880000}"/>
    <cellStyle name="Percent 7 7 6 2" xfId="35034" xr:uid="{00000000-0005-0000-0000-0000D8880000}"/>
    <cellStyle name="Percent 7 7 7" xfId="35035" xr:uid="{00000000-0005-0000-0000-0000D9880000}"/>
    <cellStyle name="Percent 7 7 7 2" xfId="35036" xr:uid="{00000000-0005-0000-0000-0000DA880000}"/>
    <cellStyle name="Percent 7 7 8" xfId="35037" xr:uid="{00000000-0005-0000-0000-0000DB880000}"/>
    <cellStyle name="Percent 7 7 8 2" xfId="35038" xr:uid="{00000000-0005-0000-0000-0000DC880000}"/>
    <cellStyle name="Percent 7 7 9" xfId="35039" xr:uid="{00000000-0005-0000-0000-0000DD880000}"/>
    <cellStyle name="Percent 7 7 9 2" xfId="35040" xr:uid="{00000000-0005-0000-0000-0000DE880000}"/>
    <cellStyle name="Percent 7 8" xfId="35041" xr:uid="{00000000-0005-0000-0000-0000DF880000}"/>
    <cellStyle name="Percent 7 8 10" xfId="35042" xr:uid="{00000000-0005-0000-0000-0000E0880000}"/>
    <cellStyle name="Percent 7 8 10 2" xfId="35043" xr:uid="{00000000-0005-0000-0000-0000E1880000}"/>
    <cellStyle name="Percent 7 8 11" xfId="35044" xr:uid="{00000000-0005-0000-0000-0000E2880000}"/>
    <cellStyle name="Percent 7 8 11 2" xfId="35045" xr:uid="{00000000-0005-0000-0000-0000E3880000}"/>
    <cellStyle name="Percent 7 8 12" xfId="35046" xr:uid="{00000000-0005-0000-0000-0000E4880000}"/>
    <cellStyle name="Percent 7 8 12 2" xfId="35047" xr:uid="{00000000-0005-0000-0000-0000E5880000}"/>
    <cellStyle name="Percent 7 8 13" xfId="35048" xr:uid="{00000000-0005-0000-0000-0000E6880000}"/>
    <cellStyle name="Percent 7 8 13 2" xfId="35049" xr:uid="{00000000-0005-0000-0000-0000E7880000}"/>
    <cellStyle name="Percent 7 8 14" xfId="35050" xr:uid="{00000000-0005-0000-0000-0000E8880000}"/>
    <cellStyle name="Percent 7 8 14 2" xfId="35051" xr:uid="{00000000-0005-0000-0000-0000E9880000}"/>
    <cellStyle name="Percent 7 8 15" xfId="35052" xr:uid="{00000000-0005-0000-0000-0000EA880000}"/>
    <cellStyle name="Percent 7 8 15 2" xfId="35053" xr:uid="{00000000-0005-0000-0000-0000EB880000}"/>
    <cellStyle name="Percent 7 8 16" xfId="35054" xr:uid="{00000000-0005-0000-0000-0000EC880000}"/>
    <cellStyle name="Percent 7 8 16 2" xfId="35055" xr:uid="{00000000-0005-0000-0000-0000ED880000}"/>
    <cellStyle name="Percent 7 8 17" xfId="35056" xr:uid="{00000000-0005-0000-0000-0000EE880000}"/>
    <cellStyle name="Percent 7 8 17 2" xfId="35057" xr:uid="{00000000-0005-0000-0000-0000EF880000}"/>
    <cellStyle name="Percent 7 8 18" xfId="35058" xr:uid="{00000000-0005-0000-0000-0000F0880000}"/>
    <cellStyle name="Percent 7 8 18 2" xfId="35059" xr:uid="{00000000-0005-0000-0000-0000F1880000}"/>
    <cellStyle name="Percent 7 8 19" xfId="35060" xr:uid="{00000000-0005-0000-0000-0000F2880000}"/>
    <cellStyle name="Percent 7 8 19 2" xfId="35061" xr:uid="{00000000-0005-0000-0000-0000F3880000}"/>
    <cellStyle name="Percent 7 8 2" xfId="35062" xr:uid="{00000000-0005-0000-0000-0000F4880000}"/>
    <cellStyle name="Percent 7 8 2 2" xfId="35063" xr:uid="{00000000-0005-0000-0000-0000F5880000}"/>
    <cellStyle name="Percent 7 8 20" xfId="35064" xr:uid="{00000000-0005-0000-0000-0000F6880000}"/>
    <cellStyle name="Percent 7 8 20 2" xfId="35065" xr:uid="{00000000-0005-0000-0000-0000F7880000}"/>
    <cellStyle name="Percent 7 8 21" xfId="35066" xr:uid="{00000000-0005-0000-0000-0000F8880000}"/>
    <cellStyle name="Percent 7 8 21 2" xfId="35067" xr:uid="{00000000-0005-0000-0000-0000F9880000}"/>
    <cellStyle name="Percent 7 8 22" xfId="35068" xr:uid="{00000000-0005-0000-0000-0000FA880000}"/>
    <cellStyle name="Percent 7 8 22 2" xfId="35069" xr:uid="{00000000-0005-0000-0000-0000FB880000}"/>
    <cellStyle name="Percent 7 8 23" xfId="35070" xr:uid="{00000000-0005-0000-0000-0000FC880000}"/>
    <cellStyle name="Percent 7 8 23 2" xfId="35071" xr:uid="{00000000-0005-0000-0000-0000FD880000}"/>
    <cellStyle name="Percent 7 8 24" xfId="35072" xr:uid="{00000000-0005-0000-0000-0000FE880000}"/>
    <cellStyle name="Percent 7 8 24 2" xfId="35073" xr:uid="{00000000-0005-0000-0000-0000FF880000}"/>
    <cellStyle name="Percent 7 8 25" xfId="35074" xr:uid="{00000000-0005-0000-0000-000000890000}"/>
    <cellStyle name="Percent 7 8 25 2" xfId="35075" xr:uid="{00000000-0005-0000-0000-000001890000}"/>
    <cellStyle name="Percent 7 8 26" xfId="35076" xr:uid="{00000000-0005-0000-0000-000002890000}"/>
    <cellStyle name="Percent 7 8 26 2" xfId="35077" xr:uid="{00000000-0005-0000-0000-000003890000}"/>
    <cellStyle name="Percent 7 8 27" xfId="35078" xr:uid="{00000000-0005-0000-0000-000004890000}"/>
    <cellStyle name="Percent 7 8 27 2" xfId="35079" xr:uid="{00000000-0005-0000-0000-000005890000}"/>
    <cellStyle name="Percent 7 8 28" xfId="35080" xr:uid="{00000000-0005-0000-0000-000006890000}"/>
    <cellStyle name="Percent 7 8 28 2" xfId="35081" xr:uid="{00000000-0005-0000-0000-000007890000}"/>
    <cellStyle name="Percent 7 8 29" xfId="35082" xr:uid="{00000000-0005-0000-0000-000008890000}"/>
    <cellStyle name="Percent 7 8 29 2" xfId="35083" xr:uid="{00000000-0005-0000-0000-000009890000}"/>
    <cellStyle name="Percent 7 8 3" xfId="35084" xr:uid="{00000000-0005-0000-0000-00000A890000}"/>
    <cellStyle name="Percent 7 8 3 2" xfId="35085" xr:uid="{00000000-0005-0000-0000-00000B890000}"/>
    <cellStyle name="Percent 7 8 30" xfId="35086" xr:uid="{00000000-0005-0000-0000-00000C890000}"/>
    <cellStyle name="Percent 7 8 30 2" xfId="35087" xr:uid="{00000000-0005-0000-0000-00000D890000}"/>
    <cellStyle name="Percent 7 8 31" xfId="35088" xr:uid="{00000000-0005-0000-0000-00000E890000}"/>
    <cellStyle name="Percent 7 8 31 2" xfId="35089" xr:uid="{00000000-0005-0000-0000-00000F890000}"/>
    <cellStyle name="Percent 7 8 32" xfId="35090" xr:uid="{00000000-0005-0000-0000-000010890000}"/>
    <cellStyle name="Percent 7 8 32 2" xfId="35091" xr:uid="{00000000-0005-0000-0000-000011890000}"/>
    <cellStyle name="Percent 7 8 33" xfId="35092" xr:uid="{00000000-0005-0000-0000-000012890000}"/>
    <cellStyle name="Percent 7 8 33 2" xfId="35093" xr:uid="{00000000-0005-0000-0000-000013890000}"/>
    <cellStyle name="Percent 7 8 34" xfId="35094" xr:uid="{00000000-0005-0000-0000-000014890000}"/>
    <cellStyle name="Percent 7 8 34 2" xfId="35095" xr:uid="{00000000-0005-0000-0000-000015890000}"/>
    <cellStyle name="Percent 7 8 35" xfId="35096" xr:uid="{00000000-0005-0000-0000-000016890000}"/>
    <cellStyle name="Percent 7 8 35 2" xfId="35097" xr:uid="{00000000-0005-0000-0000-000017890000}"/>
    <cellStyle name="Percent 7 8 36" xfId="35098" xr:uid="{00000000-0005-0000-0000-000018890000}"/>
    <cellStyle name="Percent 7 8 36 2" xfId="35099" xr:uid="{00000000-0005-0000-0000-000019890000}"/>
    <cellStyle name="Percent 7 8 37" xfId="35100" xr:uid="{00000000-0005-0000-0000-00001A890000}"/>
    <cellStyle name="Percent 7 8 37 2" xfId="35101" xr:uid="{00000000-0005-0000-0000-00001B890000}"/>
    <cellStyle name="Percent 7 8 38" xfId="35102" xr:uid="{00000000-0005-0000-0000-00001C890000}"/>
    <cellStyle name="Percent 7 8 38 2" xfId="35103" xr:uid="{00000000-0005-0000-0000-00001D890000}"/>
    <cellStyle name="Percent 7 8 39" xfId="35104" xr:uid="{00000000-0005-0000-0000-00001E890000}"/>
    <cellStyle name="Percent 7 8 4" xfId="35105" xr:uid="{00000000-0005-0000-0000-00001F890000}"/>
    <cellStyle name="Percent 7 8 4 2" xfId="35106" xr:uid="{00000000-0005-0000-0000-000020890000}"/>
    <cellStyle name="Percent 7 8 5" xfId="35107" xr:uid="{00000000-0005-0000-0000-000021890000}"/>
    <cellStyle name="Percent 7 8 5 2" xfId="35108" xr:uid="{00000000-0005-0000-0000-000022890000}"/>
    <cellStyle name="Percent 7 8 6" xfId="35109" xr:uid="{00000000-0005-0000-0000-000023890000}"/>
    <cellStyle name="Percent 7 8 6 2" xfId="35110" xr:uid="{00000000-0005-0000-0000-000024890000}"/>
    <cellStyle name="Percent 7 8 7" xfId="35111" xr:uid="{00000000-0005-0000-0000-000025890000}"/>
    <cellStyle name="Percent 7 8 7 2" xfId="35112" xr:uid="{00000000-0005-0000-0000-000026890000}"/>
    <cellStyle name="Percent 7 8 8" xfId="35113" xr:uid="{00000000-0005-0000-0000-000027890000}"/>
    <cellStyle name="Percent 7 8 8 2" xfId="35114" xr:uid="{00000000-0005-0000-0000-000028890000}"/>
    <cellStyle name="Percent 7 8 9" xfId="35115" xr:uid="{00000000-0005-0000-0000-000029890000}"/>
    <cellStyle name="Percent 7 8 9 2" xfId="35116" xr:uid="{00000000-0005-0000-0000-00002A890000}"/>
    <cellStyle name="Percent 7 9" xfId="35117" xr:uid="{00000000-0005-0000-0000-00002B890000}"/>
    <cellStyle name="Percent 7 9 10" xfId="35118" xr:uid="{00000000-0005-0000-0000-00002C890000}"/>
    <cellStyle name="Percent 7 9 10 2" xfId="35119" xr:uid="{00000000-0005-0000-0000-00002D890000}"/>
    <cellStyle name="Percent 7 9 11" xfId="35120" xr:uid="{00000000-0005-0000-0000-00002E890000}"/>
    <cellStyle name="Percent 7 9 11 2" xfId="35121" xr:uid="{00000000-0005-0000-0000-00002F890000}"/>
    <cellStyle name="Percent 7 9 12" xfId="35122" xr:uid="{00000000-0005-0000-0000-000030890000}"/>
    <cellStyle name="Percent 7 9 12 2" xfId="35123" xr:uid="{00000000-0005-0000-0000-000031890000}"/>
    <cellStyle name="Percent 7 9 13" xfId="35124" xr:uid="{00000000-0005-0000-0000-000032890000}"/>
    <cellStyle name="Percent 7 9 13 2" xfId="35125" xr:uid="{00000000-0005-0000-0000-000033890000}"/>
    <cellStyle name="Percent 7 9 14" xfId="35126" xr:uid="{00000000-0005-0000-0000-000034890000}"/>
    <cellStyle name="Percent 7 9 14 2" xfId="35127" xr:uid="{00000000-0005-0000-0000-000035890000}"/>
    <cellStyle name="Percent 7 9 15" xfId="35128" xr:uid="{00000000-0005-0000-0000-000036890000}"/>
    <cellStyle name="Percent 7 9 15 2" xfId="35129" xr:uid="{00000000-0005-0000-0000-000037890000}"/>
    <cellStyle name="Percent 7 9 16" xfId="35130" xr:uid="{00000000-0005-0000-0000-000038890000}"/>
    <cellStyle name="Percent 7 9 16 2" xfId="35131" xr:uid="{00000000-0005-0000-0000-000039890000}"/>
    <cellStyle name="Percent 7 9 17" xfId="35132" xr:uid="{00000000-0005-0000-0000-00003A890000}"/>
    <cellStyle name="Percent 7 9 17 2" xfId="35133" xr:uid="{00000000-0005-0000-0000-00003B890000}"/>
    <cellStyle name="Percent 7 9 18" xfId="35134" xr:uid="{00000000-0005-0000-0000-00003C890000}"/>
    <cellStyle name="Percent 7 9 18 2" xfId="35135" xr:uid="{00000000-0005-0000-0000-00003D890000}"/>
    <cellStyle name="Percent 7 9 19" xfId="35136" xr:uid="{00000000-0005-0000-0000-00003E890000}"/>
    <cellStyle name="Percent 7 9 19 2" xfId="35137" xr:uid="{00000000-0005-0000-0000-00003F890000}"/>
    <cellStyle name="Percent 7 9 2" xfId="35138" xr:uid="{00000000-0005-0000-0000-000040890000}"/>
    <cellStyle name="Percent 7 9 2 2" xfId="35139" xr:uid="{00000000-0005-0000-0000-000041890000}"/>
    <cellStyle name="Percent 7 9 20" xfId="35140" xr:uid="{00000000-0005-0000-0000-000042890000}"/>
    <cellStyle name="Percent 7 9 20 2" xfId="35141" xr:uid="{00000000-0005-0000-0000-000043890000}"/>
    <cellStyle name="Percent 7 9 21" xfId="35142" xr:uid="{00000000-0005-0000-0000-000044890000}"/>
    <cellStyle name="Percent 7 9 21 2" xfId="35143" xr:uid="{00000000-0005-0000-0000-000045890000}"/>
    <cellStyle name="Percent 7 9 22" xfId="35144" xr:uid="{00000000-0005-0000-0000-000046890000}"/>
    <cellStyle name="Percent 7 9 22 2" xfId="35145" xr:uid="{00000000-0005-0000-0000-000047890000}"/>
    <cellStyle name="Percent 7 9 23" xfId="35146" xr:uid="{00000000-0005-0000-0000-000048890000}"/>
    <cellStyle name="Percent 7 9 23 2" xfId="35147" xr:uid="{00000000-0005-0000-0000-000049890000}"/>
    <cellStyle name="Percent 7 9 24" xfId="35148" xr:uid="{00000000-0005-0000-0000-00004A890000}"/>
    <cellStyle name="Percent 7 9 24 2" xfId="35149" xr:uid="{00000000-0005-0000-0000-00004B890000}"/>
    <cellStyle name="Percent 7 9 25" xfId="35150" xr:uid="{00000000-0005-0000-0000-00004C890000}"/>
    <cellStyle name="Percent 7 9 25 2" xfId="35151" xr:uid="{00000000-0005-0000-0000-00004D890000}"/>
    <cellStyle name="Percent 7 9 26" xfId="35152" xr:uid="{00000000-0005-0000-0000-00004E890000}"/>
    <cellStyle name="Percent 7 9 26 2" xfId="35153" xr:uid="{00000000-0005-0000-0000-00004F890000}"/>
    <cellStyle name="Percent 7 9 27" xfId="35154" xr:uid="{00000000-0005-0000-0000-000050890000}"/>
    <cellStyle name="Percent 7 9 27 2" xfId="35155" xr:uid="{00000000-0005-0000-0000-000051890000}"/>
    <cellStyle name="Percent 7 9 28" xfId="35156" xr:uid="{00000000-0005-0000-0000-000052890000}"/>
    <cellStyle name="Percent 7 9 28 2" xfId="35157" xr:uid="{00000000-0005-0000-0000-000053890000}"/>
    <cellStyle name="Percent 7 9 29" xfId="35158" xr:uid="{00000000-0005-0000-0000-000054890000}"/>
    <cellStyle name="Percent 7 9 29 2" xfId="35159" xr:uid="{00000000-0005-0000-0000-000055890000}"/>
    <cellStyle name="Percent 7 9 3" xfId="35160" xr:uid="{00000000-0005-0000-0000-000056890000}"/>
    <cellStyle name="Percent 7 9 3 2" xfId="35161" xr:uid="{00000000-0005-0000-0000-000057890000}"/>
    <cellStyle name="Percent 7 9 30" xfId="35162" xr:uid="{00000000-0005-0000-0000-000058890000}"/>
    <cellStyle name="Percent 7 9 30 2" xfId="35163" xr:uid="{00000000-0005-0000-0000-000059890000}"/>
    <cellStyle name="Percent 7 9 31" xfId="35164" xr:uid="{00000000-0005-0000-0000-00005A890000}"/>
    <cellStyle name="Percent 7 9 31 2" xfId="35165" xr:uid="{00000000-0005-0000-0000-00005B890000}"/>
    <cellStyle name="Percent 7 9 32" xfId="35166" xr:uid="{00000000-0005-0000-0000-00005C890000}"/>
    <cellStyle name="Percent 7 9 32 2" xfId="35167" xr:uid="{00000000-0005-0000-0000-00005D890000}"/>
    <cellStyle name="Percent 7 9 33" xfId="35168" xr:uid="{00000000-0005-0000-0000-00005E890000}"/>
    <cellStyle name="Percent 7 9 33 2" xfId="35169" xr:uid="{00000000-0005-0000-0000-00005F890000}"/>
    <cellStyle name="Percent 7 9 34" xfId="35170" xr:uid="{00000000-0005-0000-0000-000060890000}"/>
    <cellStyle name="Percent 7 9 34 2" xfId="35171" xr:uid="{00000000-0005-0000-0000-000061890000}"/>
    <cellStyle name="Percent 7 9 35" xfId="35172" xr:uid="{00000000-0005-0000-0000-000062890000}"/>
    <cellStyle name="Percent 7 9 35 2" xfId="35173" xr:uid="{00000000-0005-0000-0000-000063890000}"/>
    <cellStyle name="Percent 7 9 36" xfId="35174" xr:uid="{00000000-0005-0000-0000-000064890000}"/>
    <cellStyle name="Percent 7 9 36 2" xfId="35175" xr:uid="{00000000-0005-0000-0000-000065890000}"/>
    <cellStyle name="Percent 7 9 37" xfId="35176" xr:uid="{00000000-0005-0000-0000-000066890000}"/>
    <cellStyle name="Percent 7 9 37 2" xfId="35177" xr:uid="{00000000-0005-0000-0000-000067890000}"/>
    <cellStyle name="Percent 7 9 38" xfId="35178" xr:uid="{00000000-0005-0000-0000-000068890000}"/>
    <cellStyle name="Percent 7 9 38 2" xfId="35179" xr:uid="{00000000-0005-0000-0000-000069890000}"/>
    <cellStyle name="Percent 7 9 39" xfId="35180" xr:uid="{00000000-0005-0000-0000-00006A890000}"/>
    <cellStyle name="Percent 7 9 4" xfId="35181" xr:uid="{00000000-0005-0000-0000-00006B890000}"/>
    <cellStyle name="Percent 7 9 4 2" xfId="35182" xr:uid="{00000000-0005-0000-0000-00006C890000}"/>
    <cellStyle name="Percent 7 9 5" xfId="35183" xr:uid="{00000000-0005-0000-0000-00006D890000}"/>
    <cellStyle name="Percent 7 9 5 2" xfId="35184" xr:uid="{00000000-0005-0000-0000-00006E890000}"/>
    <cellStyle name="Percent 7 9 6" xfId="35185" xr:uid="{00000000-0005-0000-0000-00006F890000}"/>
    <cellStyle name="Percent 7 9 6 2" xfId="35186" xr:uid="{00000000-0005-0000-0000-000070890000}"/>
    <cellStyle name="Percent 7 9 7" xfId="35187" xr:uid="{00000000-0005-0000-0000-000071890000}"/>
    <cellStyle name="Percent 7 9 7 2" xfId="35188" xr:uid="{00000000-0005-0000-0000-000072890000}"/>
    <cellStyle name="Percent 7 9 8" xfId="35189" xr:uid="{00000000-0005-0000-0000-000073890000}"/>
    <cellStyle name="Percent 7 9 8 2" xfId="35190" xr:uid="{00000000-0005-0000-0000-000074890000}"/>
    <cellStyle name="Percent 7 9 9" xfId="35191" xr:uid="{00000000-0005-0000-0000-000075890000}"/>
    <cellStyle name="Percent 7 9 9 2" xfId="35192" xr:uid="{00000000-0005-0000-0000-000076890000}"/>
    <cellStyle name="Style 1" xfId="35193" xr:uid="{00000000-0005-0000-0000-000077890000}"/>
    <cellStyle name="Style 1 2" xfId="35194" xr:uid="{00000000-0005-0000-0000-000078890000}"/>
    <cellStyle name="Style0" xfId="35195" xr:uid="{00000000-0005-0000-0000-000079890000}"/>
    <cellStyle name="Style0 2" xfId="35196" xr:uid="{00000000-0005-0000-0000-00007A890000}"/>
    <cellStyle name="Style0 2 2" xfId="35197" xr:uid="{00000000-0005-0000-0000-00007B890000}"/>
    <cellStyle name="Style0 3" xfId="35198" xr:uid="{00000000-0005-0000-0000-00007C890000}"/>
    <cellStyle name="Style0 4" xfId="35199" xr:uid="{00000000-0005-0000-0000-00007D890000}"/>
    <cellStyle name="Style1" xfId="43" xr:uid="{00000000-0005-0000-0000-00007E890000}"/>
    <cellStyle name="Style1 2" xfId="35201" xr:uid="{00000000-0005-0000-0000-00007F890000}"/>
    <cellStyle name="Style1 2 2" xfId="35202" xr:uid="{00000000-0005-0000-0000-000080890000}"/>
    <cellStyle name="Style1 3" xfId="35203" xr:uid="{00000000-0005-0000-0000-000081890000}"/>
    <cellStyle name="Style1 3 2" xfId="35204" xr:uid="{00000000-0005-0000-0000-000082890000}"/>
    <cellStyle name="Style1 4" xfId="35205" xr:uid="{00000000-0005-0000-0000-000083890000}"/>
    <cellStyle name="Style1 4 2" xfId="35206" xr:uid="{00000000-0005-0000-0000-000084890000}"/>
    <cellStyle name="Style1 5" xfId="35207" xr:uid="{00000000-0005-0000-0000-000085890000}"/>
    <cellStyle name="Style1 6" xfId="35208" xr:uid="{00000000-0005-0000-0000-000086890000}"/>
    <cellStyle name="Style1 7" xfId="35209" xr:uid="{00000000-0005-0000-0000-000087890000}"/>
    <cellStyle name="Style1 8" xfId="35200" xr:uid="{00000000-0005-0000-0000-000088890000}"/>
    <cellStyle name="Style2" xfId="35210" xr:uid="{00000000-0005-0000-0000-000089890000}"/>
    <cellStyle name="Style2 2" xfId="35211" xr:uid="{00000000-0005-0000-0000-00008A890000}"/>
    <cellStyle name="Style2 3" xfId="35212" xr:uid="{00000000-0005-0000-0000-00008B890000}"/>
    <cellStyle name="Style3" xfId="35213" xr:uid="{00000000-0005-0000-0000-00008C890000}"/>
    <cellStyle name="Style3 2" xfId="35214" xr:uid="{00000000-0005-0000-0000-00008D890000}"/>
    <cellStyle name="Style3 3" xfId="35215" xr:uid="{00000000-0005-0000-0000-00008E890000}"/>
    <cellStyle name="Style4" xfId="35216" xr:uid="{00000000-0005-0000-0000-00008F890000}"/>
    <cellStyle name="Style4 2" xfId="35217" xr:uid="{00000000-0005-0000-0000-000090890000}"/>
    <cellStyle name="Style4 2 2" xfId="35218" xr:uid="{00000000-0005-0000-0000-000091890000}"/>
    <cellStyle name="Style4 3" xfId="35219" xr:uid="{00000000-0005-0000-0000-000092890000}"/>
    <cellStyle name="Style4 3 2" xfId="35220" xr:uid="{00000000-0005-0000-0000-000093890000}"/>
    <cellStyle name="Style4 4" xfId="35221" xr:uid="{00000000-0005-0000-0000-000094890000}"/>
    <cellStyle name="Style4 4 2" xfId="35222" xr:uid="{00000000-0005-0000-0000-000095890000}"/>
    <cellStyle name="Style4 5" xfId="35223" xr:uid="{00000000-0005-0000-0000-000096890000}"/>
    <cellStyle name="Style4 6" xfId="35224" xr:uid="{00000000-0005-0000-0000-000097890000}"/>
    <cellStyle name="Style4 7" xfId="35225" xr:uid="{00000000-0005-0000-0000-000098890000}"/>
    <cellStyle name="Style5" xfId="35226" xr:uid="{00000000-0005-0000-0000-000099890000}"/>
    <cellStyle name="Style5 2" xfId="35227" xr:uid="{00000000-0005-0000-0000-00009A890000}"/>
    <cellStyle name="Style5 3" xfId="35228" xr:uid="{00000000-0005-0000-0000-00009B890000}"/>
    <cellStyle name="Style6" xfId="35229" xr:uid="{00000000-0005-0000-0000-00009C890000}"/>
    <cellStyle name="Style6 2" xfId="35230" xr:uid="{00000000-0005-0000-0000-00009D890000}"/>
    <cellStyle name="Style6 3" xfId="35231" xr:uid="{00000000-0005-0000-0000-00009E890000}"/>
    <cellStyle name="Style7" xfId="35232" xr:uid="{00000000-0005-0000-0000-00009F890000}"/>
    <cellStyle name="Style7 2" xfId="35233" xr:uid="{00000000-0005-0000-0000-0000A0890000}"/>
    <cellStyle name="Style7 2 2" xfId="35234" xr:uid="{00000000-0005-0000-0000-0000A1890000}"/>
    <cellStyle name="Style7 3" xfId="35235" xr:uid="{00000000-0005-0000-0000-0000A2890000}"/>
    <cellStyle name="Style7 4" xfId="35236" xr:uid="{00000000-0005-0000-0000-0000A3890000}"/>
    <cellStyle name="Style8" xfId="44" xr:uid="{00000000-0005-0000-0000-0000A4890000}"/>
    <cellStyle name="Style8 2" xfId="35238" xr:uid="{00000000-0005-0000-0000-0000A5890000}"/>
    <cellStyle name="Style8 2 2" xfId="35239" xr:uid="{00000000-0005-0000-0000-0000A6890000}"/>
    <cellStyle name="Style8 3" xfId="35240" xr:uid="{00000000-0005-0000-0000-0000A7890000}"/>
    <cellStyle name="Style8 3 2" xfId="35241" xr:uid="{00000000-0005-0000-0000-0000A8890000}"/>
    <cellStyle name="Style8 4" xfId="35242" xr:uid="{00000000-0005-0000-0000-0000A9890000}"/>
    <cellStyle name="Style8 4 2" xfId="35243" xr:uid="{00000000-0005-0000-0000-0000AA890000}"/>
    <cellStyle name="Style8 5" xfId="35244" xr:uid="{00000000-0005-0000-0000-0000AB890000}"/>
    <cellStyle name="Style8 6" xfId="35245" xr:uid="{00000000-0005-0000-0000-0000AC890000}"/>
    <cellStyle name="Style8 7" xfId="35246" xr:uid="{00000000-0005-0000-0000-0000AD890000}"/>
    <cellStyle name="Style8 8" xfId="35237" xr:uid="{00000000-0005-0000-0000-0000AE890000}"/>
    <cellStyle name="Style9" xfId="35247" xr:uid="{00000000-0005-0000-0000-0000AF890000}"/>
    <cellStyle name="Style9 2" xfId="35248" xr:uid="{00000000-0005-0000-0000-0000B0890000}"/>
    <cellStyle name="Style9 2 2" xfId="35249" xr:uid="{00000000-0005-0000-0000-0000B1890000}"/>
    <cellStyle name="Style9 3" xfId="35250" xr:uid="{00000000-0005-0000-0000-0000B2890000}"/>
    <cellStyle name="Style9 4" xfId="35251" xr:uid="{00000000-0005-0000-0000-0000B3890000}"/>
    <cellStyle name="Title 2" xfId="45" xr:uid="{00000000-0005-0000-0000-0000B4890000}"/>
    <cellStyle name="Title 2 2" xfId="35253" xr:uid="{00000000-0005-0000-0000-0000B5890000}"/>
    <cellStyle name="Title 2 3" xfId="35283" xr:uid="{00000000-0005-0000-0000-0000B6890000}"/>
    <cellStyle name="Title 2 4" xfId="35252" xr:uid="{00000000-0005-0000-0000-0000B7890000}"/>
    <cellStyle name="Title 3" xfId="35254" xr:uid="{00000000-0005-0000-0000-0000B8890000}"/>
    <cellStyle name="Title 3 2" xfId="35255" xr:uid="{00000000-0005-0000-0000-0000B9890000}"/>
    <cellStyle name="Title 4" xfId="35256" xr:uid="{00000000-0005-0000-0000-0000BA890000}"/>
    <cellStyle name="Title 4 2" xfId="35257" xr:uid="{00000000-0005-0000-0000-0000BB890000}"/>
    <cellStyle name="Title 5" xfId="35258" xr:uid="{00000000-0005-0000-0000-0000BC890000}"/>
    <cellStyle name="Title 5 2" xfId="35259" xr:uid="{00000000-0005-0000-0000-0000BD890000}"/>
    <cellStyle name="Title 6" xfId="35260" xr:uid="{00000000-0005-0000-0000-0000BE890000}"/>
    <cellStyle name="Title 7" xfId="35261" xr:uid="{00000000-0005-0000-0000-0000BF890000}"/>
    <cellStyle name="Total 2" xfId="46" xr:uid="{00000000-0005-0000-0000-0000C0890000}"/>
    <cellStyle name="Total 2 2" xfId="35263" xr:uid="{00000000-0005-0000-0000-0000C1890000}"/>
    <cellStyle name="Total 2 3" xfId="35284" xr:uid="{00000000-0005-0000-0000-0000C2890000}"/>
    <cellStyle name="Total 2 4" xfId="35262" xr:uid="{00000000-0005-0000-0000-0000C3890000}"/>
    <cellStyle name="Total 3" xfId="35264" xr:uid="{00000000-0005-0000-0000-0000C4890000}"/>
    <cellStyle name="Total 3 2" xfId="35265" xr:uid="{00000000-0005-0000-0000-0000C5890000}"/>
    <cellStyle name="Total 4" xfId="35266" xr:uid="{00000000-0005-0000-0000-0000C6890000}"/>
    <cellStyle name="Total 4 2" xfId="35267" xr:uid="{00000000-0005-0000-0000-0000C7890000}"/>
    <cellStyle name="Total 5" xfId="35268" xr:uid="{00000000-0005-0000-0000-0000C8890000}"/>
    <cellStyle name="Total 5 2" xfId="35269" xr:uid="{00000000-0005-0000-0000-0000C9890000}"/>
    <cellStyle name="Total 6" xfId="35270" xr:uid="{00000000-0005-0000-0000-0000CA890000}"/>
    <cellStyle name="Total 7" xfId="35271" xr:uid="{00000000-0005-0000-0000-0000CB890000}"/>
    <cellStyle name="Warning Text 2" xfId="47" xr:uid="{00000000-0005-0000-0000-0000CC890000}"/>
    <cellStyle name="Warning Text 2 2" xfId="35273" xr:uid="{00000000-0005-0000-0000-0000CD890000}"/>
    <cellStyle name="Warning Text 2 3" xfId="35285" xr:uid="{00000000-0005-0000-0000-0000CE890000}"/>
    <cellStyle name="Warning Text 2 4" xfId="35272" xr:uid="{00000000-0005-0000-0000-0000CF890000}"/>
    <cellStyle name="Warning Text 3" xfId="35274" xr:uid="{00000000-0005-0000-0000-0000D0890000}"/>
    <cellStyle name="Warning Text 3 2" xfId="35275" xr:uid="{00000000-0005-0000-0000-0000D1890000}"/>
    <cellStyle name="Warning Text 4" xfId="35276" xr:uid="{00000000-0005-0000-0000-0000D2890000}"/>
    <cellStyle name="Warning Text 4 2" xfId="35277" xr:uid="{00000000-0005-0000-0000-0000D3890000}"/>
    <cellStyle name="Warning Text 5" xfId="35278" xr:uid="{00000000-0005-0000-0000-0000D4890000}"/>
    <cellStyle name="Warning Text 5 2" xfId="35279" xr:uid="{00000000-0005-0000-0000-0000D5890000}"/>
    <cellStyle name="Warning Text 6" xfId="35280" xr:uid="{00000000-0005-0000-0000-0000D6890000}"/>
    <cellStyle name="Warning Text 7" xfId="35281" xr:uid="{00000000-0005-0000-0000-0000D789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04wog\2006wog\04_October\GFS\REV%20-%20Taxation%20Oct%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4wog\2006wog\08_February\GFS\REV%20-%20Taxation%20FEB%200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Temp/SCOA%20-%20TIMS%20Mapp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Budget\Resource%20Allocation%200607\request%20for%20info\Intangibles%20%20from%20MYR%200405%20Based%20Capital%20works%202004-5%20IMM04%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4wog\2018wog\12%20June\Global%20Adjustments\revised%20land%20glob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4wog\2010wog\05_December\Adjustments\TSYA%20-%20Adj04%20-%20Reclassification%20of%20EDU%20and%20TWD%20grant%20pro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Assets\2014%20Costings\Costing%20data%2019%20June%202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GA\21.%20Urban%20Govt%20Summ%20Report\2012\GPR%204%20July%2020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ssets%202014\Master%20Statewide%2011%20July%20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Assets%202014\Metropolitan%20Assets%202014%20for%20distribut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04wog\2009wog\03_September\GFS\REV%20-%20Current%20Grants%20and%20Subsidies%20-%20Sep%2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04-05%20Playtime\Archive\Commonwealth%20%20Forward%20Estimat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ssets\Costings\2015%20Costing%20data\Costing%20data%20Statewide%202206201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Budget\Resource%20Allocation%200607\request%20for%20info\Workings%20MYR%20&amp;%20%208b%20%20Capital%20works%202004-5%20IMM04%20V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ssets%20costing%20model\2011%202012%20Costing%20Modelling.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215fs3ep\hlthfin$\Budget\Resource%20Allocation%200708\request%20for%20info\employee%20entitlements\HS%20Report%20%20March%20Actuals%20by%20Month%2020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215fs3ep\hlthfin$\Budget\Resource%20Allocation%200708\request%20for%20info\employee%20entitlements\GL%20Trial%20Balance%20-%20Emp%20Ent%20Accounts%20-%20Entity%20020%20and%2004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04wog\2007wog\06_December\Analytical%20Review\AR%20HLH%20TC%20Dec%20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Budget%2006-07\Financial\AAA%20WoGR%20Model%20Jun-0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AAA%20New%20Directory\Financial%20Policy%20and%20Reporting\WoGR-CFID\WOGR-Tims\01%20Whole%20of%20Health\05_06\0507%20July\AAA%20WoGR%20Model%20Jul-0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4wog\2011wog\09_March\Analytical%20Review\AR%20AGR%20KM%20Mar%202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Budget%2005-06\MYR%202004-05\Depreciatioin%20&amp;%20Fixed%20Assets\2004%20WoGR-CF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Assets\Costings\2016%20new\2016%20Final%20Costing.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04wog\2007wog\09_March\Analytical%20Review\AR%20HLH%20TC%20Mar%20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IS%20Server\TIMS_Prd\reports\WARNING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heetName val="YTD Variances"/>
      <sheetName val="Mthly Variances"/>
      <sheetName val="TAX TABLE"/>
      <sheetName val="Query Monthly"/>
      <sheetName val="Query YTD"/>
      <sheetName val="Account Variances"/>
      <sheetName val="ABSData-VehicleSales"/>
      <sheetName val="LandTax"/>
    </sheetNames>
    <sheetDataSet>
      <sheetData sheetId="0"/>
      <sheetData sheetId="1"/>
      <sheetData sheetId="2"/>
      <sheetData sheetId="3"/>
      <sheetData sheetId="4"/>
      <sheetData sheetId="5"/>
      <sheetData sheetId="6"/>
      <sheetData sheetId="7">
        <row r="1">
          <cell r="B1" t="str">
            <v>NSW ;  Passenger vehicles ;</v>
          </cell>
          <cell r="C1" t="str">
            <v>NSW ;  Sports utility vehicles ;</v>
          </cell>
          <cell r="D1" t="str">
            <v>NSW ;  Other vehicles ;</v>
          </cell>
          <cell r="E1" t="str">
            <v>NSW ;  Total vehicles ;</v>
          </cell>
        </row>
        <row r="2">
          <cell r="A2" t="str">
            <v>Unit</v>
          </cell>
          <cell r="B2" t="str">
            <v>Number</v>
          </cell>
          <cell r="C2" t="str">
            <v>Number</v>
          </cell>
          <cell r="D2" t="str">
            <v>Number</v>
          </cell>
          <cell r="E2" t="str">
            <v>Number</v>
          </cell>
        </row>
        <row r="3">
          <cell r="A3" t="str">
            <v>Series Type</v>
          </cell>
          <cell r="B3" t="str">
            <v>Original</v>
          </cell>
          <cell r="C3" t="str">
            <v>Original</v>
          </cell>
          <cell r="D3" t="str">
            <v>Original</v>
          </cell>
          <cell r="E3" t="str">
            <v>Original</v>
          </cell>
        </row>
        <row r="4">
          <cell r="A4" t="str">
            <v>Data Type</v>
          </cell>
          <cell r="B4" t="str">
            <v>FLOW</v>
          </cell>
          <cell r="C4" t="str">
            <v>FLOW</v>
          </cell>
          <cell r="D4" t="str">
            <v>FLOW</v>
          </cell>
          <cell r="E4" t="str">
            <v>FLOW</v>
          </cell>
        </row>
        <row r="5">
          <cell r="A5" t="str">
            <v>Frequency</v>
          </cell>
          <cell r="B5" t="str">
            <v>Month</v>
          </cell>
          <cell r="C5" t="str">
            <v>Month</v>
          </cell>
          <cell r="D5" t="str">
            <v>Month</v>
          </cell>
          <cell r="E5" t="str">
            <v>Month</v>
          </cell>
        </row>
        <row r="6">
          <cell r="A6" t="str">
            <v>Collection Month</v>
          </cell>
          <cell r="B6">
            <v>1</v>
          </cell>
          <cell r="C6">
            <v>1</v>
          </cell>
          <cell r="D6">
            <v>1</v>
          </cell>
          <cell r="E6">
            <v>1</v>
          </cell>
        </row>
        <row r="7">
          <cell r="A7" t="str">
            <v>Series Start</v>
          </cell>
          <cell r="B7">
            <v>34335</v>
          </cell>
          <cell r="C7">
            <v>34335</v>
          </cell>
          <cell r="D7">
            <v>34335</v>
          </cell>
          <cell r="E7">
            <v>34335</v>
          </cell>
        </row>
        <row r="8">
          <cell r="A8" t="str">
            <v>Series End</v>
          </cell>
          <cell r="B8">
            <v>38626</v>
          </cell>
          <cell r="C8">
            <v>38626</v>
          </cell>
          <cell r="D8">
            <v>38626</v>
          </cell>
          <cell r="E8">
            <v>38626</v>
          </cell>
        </row>
        <row r="9">
          <cell r="A9" t="str">
            <v>No. Obs</v>
          </cell>
          <cell r="B9">
            <v>142</v>
          </cell>
          <cell r="C9">
            <v>142</v>
          </cell>
          <cell r="D9">
            <v>142</v>
          </cell>
          <cell r="E9">
            <v>142</v>
          </cell>
        </row>
        <row r="10">
          <cell r="A10" t="str">
            <v>Series ID</v>
          </cell>
          <cell r="B10" t="str">
            <v>A367164K</v>
          </cell>
          <cell r="C10" t="str">
            <v>A367209C</v>
          </cell>
          <cell r="D10" t="str">
            <v>A367254R</v>
          </cell>
          <cell r="E10" t="str">
            <v>A367299V</v>
          </cell>
        </row>
        <row r="11">
          <cell r="A11">
            <v>34335</v>
          </cell>
          <cell r="B11">
            <v>9925</v>
          </cell>
          <cell r="C11">
            <v>943</v>
          </cell>
          <cell r="D11">
            <v>1720</v>
          </cell>
          <cell r="E11">
            <v>12588</v>
          </cell>
        </row>
        <row r="12">
          <cell r="A12">
            <v>34366</v>
          </cell>
          <cell r="B12">
            <v>13552</v>
          </cell>
          <cell r="C12">
            <v>1162</v>
          </cell>
          <cell r="D12">
            <v>2335</v>
          </cell>
          <cell r="E12">
            <v>17049</v>
          </cell>
        </row>
        <row r="13">
          <cell r="A13">
            <v>34394</v>
          </cell>
          <cell r="B13">
            <v>15385</v>
          </cell>
          <cell r="C13">
            <v>1621</v>
          </cell>
          <cell r="D13">
            <v>3270</v>
          </cell>
          <cell r="E13">
            <v>20276</v>
          </cell>
        </row>
        <row r="14">
          <cell r="A14">
            <v>34425</v>
          </cell>
          <cell r="B14">
            <v>12265</v>
          </cell>
          <cell r="C14">
            <v>950</v>
          </cell>
          <cell r="D14">
            <v>2487</v>
          </cell>
          <cell r="E14">
            <v>15702</v>
          </cell>
        </row>
        <row r="15">
          <cell r="A15">
            <v>34455</v>
          </cell>
          <cell r="B15">
            <v>14440</v>
          </cell>
          <cell r="C15">
            <v>1375</v>
          </cell>
          <cell r="D15">
            <v>3310</v>
          </cell>
          <cell r="E15">
            <v>19125</v>
          </cell>
        </row>
        <row r="16">
          <cell r="A16">
            <v>34486</v>
          </cell>
          <cell r="B16">
            <v>16570</v>
          </cell>
          <cell r="C16">
            <v>1560</v>
          </cell>
          <cell r="D16">
            <v>5079</v>
          </cell>
          <cell r="E16">
            <v>23209</v>
          </cell>
        </row>
        <row r="17">
          <cell r="A17">
            <v>34516</v>
          </cell>
          <cell r="B17">
            <v>14054</v>
          </cell>
          <cell r="C17">
            <v>1160</v>
          </cell>
          <cell r="D17">
            <v>2466</v>
          </cell>
          <cell r="E17">
            <v>17680</v>
          </cell>
        </row>
        <row r="18">
          <cell r="A18">
            <v>34547</v>
          </cell>
          <cell r="B18">
            <v>15222</v>
          </cell>
          <cell r="C18">
            <v>1354</v>
          </cell>
          <cell r="D18">
            <v>2892</v>
          </cell>
          <cell r="E18">
            <v>19468</v>
          </cell>
        </row>
        <row r="19">
          <cell r="A19">
            <v>34578</v>
          </cell>
          <cell r="B19">
            <v>14974</v>
          </cell>
          <cell r="C19">
            <v>1201</v>
          </cell>
          <cell r="D19">
            <v>2781</v>
          </cell>
          <cell r="E19">
            <v>18956</v>
          </cell>
        </row>
        <row r="20">
          <cell r="A20">
            <v>34608</v>
          </cell>
          <cell r="B20">
            <v>15090</v>
          </cell>
          <cell r="C20">
            <v>1352</v>
          </cell>
          <cell r="D20">
            <v>3065</v>
          </cell>
          <cell r="E20">
            <v>19507</v>
          </cell>
        </row>
        <row r="21">
          <cell r="A21">
            <v>34639</v>
          </cell>
          <cell r="B21">
            <v>16949</v>
          </cell>
          <cell r="C21">
            <v>1532</v>
          </cell>
          <cell r="D21">
            <v>3862</v>
          </cell>
          <cell r="E21">
            <v>22343</v>
          </cell>
        </row>
        <row r="22">
          <cell r="A22">
            <v>34669</v>
          </cell>
          <cell r="B22">
            <v>14648</v>
          </cell>
          <cell r="C22">
            <v>1149</v>
          </cell>
          <cell r="D22">
            <v>2894</v>
          </cell>
          <cell r="E22">
            <v>18691</v>
          </cell>
        </row>
        <row r="23">
          <cell r="A23">
            <v>34700</v>
          </cell>
          <cell r="B23">
            <v>12906</v>
          </cell>
          <cell r="C23">
            <v>888</v>
          </cell>
          <cell r="D23">
            <v>2072</v>
          </cell>
          <cell r="E23">
            <v>15866</v>
          </cell>
        </row>
        <row r="24">
          <cell r="A24">
            <v>34731</v>
          </cell>
          <cell r="B24">
            <v>14541</v>
          </cell>
          <cell r="C24">
            <v>1117</v>
          </cell>
          <cell r="D24">
            <v>2606</v>
          </cell>
          <cell r="E24">
            <v>18264</v>
          </cell>
        </row>
        <row r="25">
          <cell r="A25">
            <v>34759</v>
          </cell>
          <cell r="B25">
            <v>17586</v>
          </cell>
          <cell r="C25">
            <v>1596</v>
          </cell>
          <cell r="D25">
            <v>3754</v>
          </cell>
          <cell r="E25">
            <v>22936</v>
          </cell>
        </row>
        <row r="26">
          <cell r="A26">
            <v>34790</v>
          </cell>
          <cell r="B26">
            <v>13339</v>
          </cell>
          <cell r="C26">
            <v>1070</v>
          </cell>
          <cell r="D26">
            <v>2571</v>
          </cell>
          <cell r="E26">
            <v>16980</v>
          </cell>
        </row>
        <row r="27">
          <cell r="A27">
            <v>34820</v>
          </cell>
          <cell r="B27">
            <v>18345</v>
          </cell>
          <cell r="C27">
            <v>1398</v>
          </cell>
          <cell r="D27">
            <v>3989</v>
          </cell>
          <cell r="E27">
            <v>23732</v>
          </cell>
        </row>
        <row r="28">
          <cell r="A28">
            <v>34851</v>
          </cell>
          <cell r="B28">
            <v>16869</v>
          </cell>
          <cell r="C28">
            <v>1721</v>
          </cell>
          <cell r="D28">
            <v>4595</v>
          </cell>
          <cell r="E28">
            <v>23185</v>
          </cell>
        </row>
        <row r="29">
          <cell r="A29">
            <v>34881</v>
          </cell>
          <cell r="B29">
            <v>13921</v>
          </cell>
          <cell r="C29">
            <v>1241</v>
          </cell>
          <cell r="D29">
            <v>2355</v>
          </cell>
          <cell r="E29">
            <v>17517</v>
          </cell>
        </row>
        <row r="30">
          <cell r="A30">
            <v>34912</v>
          </cell>
          <cell r="B30">
            <v>16305</v>
          </cell>
          <cell r="C30">
            <v>1319</v>
          </cell>
          <cell r="D30">
            <v>3013</v>
          </cell>
          <cell r="E30">
            <v>20637</v>
          </cell>
        </row>
        <row r="31">
          <cell r="A31">
            <v>34943</v>
          </cell>
          <cell r="B31">
            <v>14001</v>
          </cell>
          <cell r="C31">
            <v>1174</v>
          </cell>
          <cell r="D31">
            <v>2630</v>
          </cell>
          <cell r="E31">
            <v>17805</v>
          </cell>
        </row>
        <row r="32">
          <cell r="A32">
            <v>34973</v>
          </cell>
          <cell r="B32">
            <v>14987</v>
          </cell>
          <cell r="C32">
            <v>1332</v>
          </cell>
          <cell r="D32">
            <v>2647</v>
          </cell>
          <cell r="E32">
            <v>18966</v>
          </cell>
        </row>
        <row r="33">
          <cell r="A33">
            <v>35004</v>
          </cell>
          <cell r="B33">
            <v>15492</v>
          </cell>
          <cell r="C33">
            <v>1513</v>
          </cell>
          <cell r="D33">
            <v>3089</v>
          </cell>
          <cell r="E33">
            <v>20094</v>
          </cell>
        </row>
        <row r="34">
          <cell r="A34">
            <v>35034</v>
          </cell>
          <cell r="B34">
            <v>14337</v>
          </cell>
          <cell r="C34">
            <v>1196</v>
          </cell>
          <cell r="D34">
            <v>2690</v>
          </cell>
          <cell r="E34">
            <v>18223</v>
          </cell>
        </row>
        <row r="35">
          <cell r="A35">
            <v>35065</v>
          </cell>
          <cell r="B35">
            <v>12014</v>
          </cell>
          <cell r="C35">
            <v>1119</v>
          </cell>
          <cell r="D35">
            <v>1953</v>
          </cell>
          <cell r="E35">
            <v>15086</v>
          </cell>
        </row>
        <row r="36">
          <cell r="A36">
            <v>35096</v>
          </cell>
          <cell r="B36">
            <v>15311</v>
          </cell>
          <cell r="C36">
            <v>1309</v>
          </cell>
          <cell r="D36">
            <v>2727</v>
          </cell>
          <cell r="E36">
            <v>19347</v>
          </cell>
        </row>
        <row r="37">
          <cell r="A37">
            <v>35125</v>
          </cell>
          <cell r="B37">
            <v>15772</v>
          </cell>
          <cell r="C37">
            <v>1511</v>
          </cell>
          <cell r="D37">
            <v>3259</v>
          </cell>
          <cell r="E37">
            <v>20542</v>
          </cell>
        </row>
        <row r="38">
          <cell r="A38">
            <v>35156</v>
          </cell>
          <cell r="B38">
            <v>13942</v>
          </cell>
          <cell r="C38">
            <v>1140</v>
          </cell>
          <cell r="D38">
            <v>2541</v>
          </cell>
          <cell r="E38">
            <v>17623</v>
          </cell>
        </row>
        <row r="39">
          <cell r="A39">
            <v>35186</v>
          </cell>
          <cell r="B39">
            <v>16727</v>
          </cell>
          <cell r="C39">
            <v>1468</v>
          </cell>
          <cell r="D39">
            <v>3236</v>
          </cell>
          <cell r="E39">
            <v>21431</v>
          </cell>
        </row>
        <row r="40">
          <cell r="A40">
            <v>35217</v>
          </cell>
          <cell r="B40">
            <v>17405</v>
          </cell>
          <cell r="C40">
            <v>1501</v>
          </cell>
          <cell r="D40">
            <v>3924</v>
          </cell>
          <cell r="E40">
            <v>22830</v>
          </cell>
        </row>
        <row r="41">
          <cell r="A41">
            <v>35247</v>
          </cell>
          <cell r="B41">
            <v>15485</v>
          </cell>
          <cell r="C41">
            <v>1321</v>
          </cell>
          <cell r="D41">
            <v>2794</v>
          </cell>
          <cell r="E41">
            <v>19600</v>
          </cell>
        </row>
        <row r="42">
          <cell r="A42">
            <v>35278</v>
          </cell>
          <cell r="B42">
            <v>15271</v>
          </cell>
          <cell r="C42">
            <v>1387</v>
          </cell>
          <cell r="D42">
            <v>2765</v>
          </cell>
          <cell r="E42">
            <v>19423</v>
          </cell>
        </row>
        <row r="43">
          <cell r="A43">
            <v>35309</v>
          </cell>
          <cell r="B43">
            <v>14005</v>
          </cell>
          <cell r="C43">
            <v>1323</v>
          </cell>
          <cell r="D43">
            <v>2713</v>
          </cell>
          <cell r="E43">
            <v>18041</v>
          </cell>
        </row>
        <row r="44">
          <cell r="A44">
            <v>35339</v>
          </cell>
          <cell r="B44">
            <v>15577</v>
          </cell>
          <cell r="C44">
            <v>1585</v>
          </cell>
          <cell r="D44">
            <v>2667</v>
          </cell>
          <cell r="E44">
            <v>19829</v>
          </cell>
        </row>
        <row r="45">
          <cell r="A45">
            <v>35370</v>
          </cell>
          <cell r="B45">
            <v>15185</v>
          </cell>
          <cell r="C45">
            <v>1750</v>
          </cell>
          <cell r="D45">
            <v>2800</v>
          </cell>
          <cell r="E45">
            <v>19735</v>
          </cell>
        </row>
        <row r="46">
          <cell r="A46">
            <v>35400</v>
          </cell>
          <cell r="B46">
            <v>14248</v>
          </cell>
          <cell r="C46">
            <v>1575</v>
          </cell>
          <cell r="D46">
            <v>2521</v>
          </cell>
          <cell r="E46">
            <v>18344</v>
          </cell>
        </row>
        <row r="47">
          <cell r="A47">
            <v>35431</v>
          </cell>
          <cell r="B47">
            <v>13002</v>
          </cell>
          <cell r="C47">
            <v>1514</v>
          </cell>
          <cell r="D47">
            <v>1957</v>
          </cell>
          <cell r="E47">
            <v>16473</v>
          </cell>
        </row>
        <row r="48">
          <cell r="A48">
            <v>35462</v>
          </cell>
          <cell r="B48">
            <v>15490</v>
          </cell>
          <cell r="C48">
            <v>1634</v>
          </cell>
          <cell r="D48">
            <v>2682</v>
          </cell>
          <cell r="E48">
            <v>19806</v>
          </cell>
        </row>
        <row r="49">
          <cell r="A49">
            <v>35490</v>
          </cell>
          <cell r="B49">
            <v>16377</v>
          </cell>
          <cell r="C49">
            <v>1742</v>
          </cell>
          <cell r="D49">
            <v>2960</v>
          </cell>
          <cell r="E49">
            <v>21079</v>
          </cell>
        </row>
        <row r="50">
          <cell r="A50">
            <v>35521</v>
          </cell>
          <cell r="B50">
            <v>15585</v>
          </cell>
          <cell r="C50">
            <v>1799</v>
          </cell>
          <cell r="D50">
            <v>2869</v>
          </cell>
          <cell r="E50">
            <v>20253</v>
          </cell>
        </row>
        <row r="51">
          <cell r="A51">
            <v>35551</v>
          </cell>
          <cell r="B51">
            <v>16267</v>
          </cell>
          <cell r="C51">
            <v>2023</v>
          </cell>
          <cell r="D51">
            <v>3291</v>
          </cell>
          <cell r="E51">
            <v>21581</v>
          </cell>
        </row>
        <row r="52">
          <cell r="A52">
            <v>35582</v>
          </cell>
          <cell r="B52">
            <v>18924</v>
          </cell>
          <cell r="C52">
            <v>2293</v>
          </cell>
          <cell r="D52">
            <v>4278</v>
          </cell>
          <cell r="E52">
            <v>25495</v>
          </cell>
        </row>
        <row r="53">
          <cell r="A53">
            <v>35612</v>
          </cell>
          <cell r="B53">
            <v>16917</v>
          </cell>
          <cell r="C53">
            <v>1755</v>
          </cell>
          <cell r="D53">
            <v>2824</v>
          </cell>
          <cell r="E53">
            <v>21496</v>
          </cell>
        </row>
        <row r="54">
          <cell r="A54">
            <v>35643</v>
          </cell>
          <cell r="B54">
            <v>14969</v>
          </cell>
          <cell r="C54">
            <v>2092</v>
          </cell>
          <cell r="D54">
            <v>2655</v>
          </cell>
          <cell r="E54">
            <v>19716</v>
          </cell>
        </row>
        <row r="55">
          <cell r="A55">
            <v>35674</v>
          </cell>
          <cell r="B55">
            <v>18030</v>
          </cell>
          <cell r="C55">
            <v>2136</v>
          </cell>
          <cell r="D55">
            <v>2965</v>
          </cell>
          <cell r="E55">
            <v>23131</v>
          </cell>
        </row>
        <row r="56">
          <cell r="A56">
            <v>35704</v>
          </cell>
          <cell r="B56">
            <v>17513</v>
          </cell>
          <cell r="C56">
            <v>2535</v>
          </cell>
          <cell r="D56">
            <v>2793</v>
          </cell>
          <cell r="E56">
            <v>22841</v>
          </cell>
        </row>
        <row r="57">
          <cell r="A57">
            <v>35735</v>
          </cell>
          <cell r="B57">
            <v>17303</v>
          </cell>
          <cell r="C57">
            <v>2339</v>
          </cell>
          <cell r="D57">
            <v>2835</v>
          </cell>
          <cell r="E57">
            <v>22477</v>
          </cell>
        </row>
        <row r="58">
          <cell r="A58">
            <v>35765</v>
          </cell>
          <cell r="B58">
            <v>17181</v>
          </cell>
          <cell r="C58">
            <v>2488</v>
          </cell>
          <cell r="D58">
            <v>3054</v>
          </cell>
          <cell r="E58">
            <v>22723</v>
          </cell>
        </row>
        <row r="59">
          <cell r="A59">
            <v>35796</v>
          </cell>
          <cell r="B59">
            <v>13677</v>
          </cell>
          <cell r="C59">
            <v>2063</v>
          </cell>
          <cell r="D59">
            <v>2154</v>
          </cell>
          <cell r="E59">
            <v>17894</v>
          </cell>
        </row>
        <row r="60">
          <cell r="A60">
            <v>35827</v>
          </cell>
          <cell r="B60">
            <v>16780</v>
          </cell>
          <cell r="C60">
            <v>2400</v>
          </cell>
          <cell r="D60">
            <v>3031</v>
          </cell>
          <cell r="E60">
            <v>22211</v>
          </cell>
        </row>
        <row r="61">
          <cell r="A61">
            <v>35855</v>
          </cell>
          <cell r="B61">
            <v>18171</v>
          </cell>
          <cell r="C61">
            <v>2924</v>
          </cell>
          <cell r="D61">
            <v>3585</v>
          </cell>
          <cell r="E61">
            <v>24680</v>
          </cell>
        </row>
        <row r="62">
          <cell r="A62">
            <v>35886</v>
          </cell>
          <cell r="B62">
            <v>15263</v>
          </cell>
          <cell r="C62">
            <v>2544</v>
          </cell>
          <cell r="D62">
            <v>3412</v>
          </cell>
          <cell r="E62">
            <v>21219</v>
          </cell>
        </row>
        <row r="63">
          <cell r="A63">
            <v>35916</v>
          </cell>
          <cell r="B63">
            <v>16876</v>
          </cell>
          <cell r="C63">
            <v>2785</v>
          </cell>
          <cell r="D63">
            <v>3737</v>
          </cell>
          <cell r="E63">
            <v>23398</v>
          </cell>
        </row>
        <row r="64">
          <cell r="A64">
            <v>35947</v>
          </cell>
          <cell r="B64">
            <v>22643</v>
          </cell>
          <cell r="C64">
            <v>3724</v>
          </cell>
          <cell r="D64">
            <v>5181</v>
          </cell>
          <cell r="E64">
            <v>31548</v>
          </cell>
        </row>
        <row r="65">
          <cell r="A65">
            <v>35977</v>
          </cell>
          <cell r="B65">
            <v>19584</v>
          </cell>
          <cell r="C65">
            <v>2480</v>
          </cell>
          <cell r="D65">
            <v>3232</v>
          </cell>
          <cell r="E65">
            <v>25296</v>
          </cell>
        </row>
        <row r="66">
          <cell r="A66">
            <v>36008</v>
          </cell>
          <cell r="B66">
            <v>17328</v>
          </cell>
          <cell r="C66">
            <v>2588</v>
          </cell>
          <cell r="D66">
            <v>3209</v>
          </cell>
          <cell r="E66">
            <v>23125</v>
          </cell>
        </row>
        <row r="67">
          <cell r="A67">
            <v>36039</v>
          </cell>
          <cell r="B67">
            <v>17136</v>
          </cell>
          <cell r="C67">
            <v>2964</v>
          </cell>
          <cell r="D67">
            <v>3407</v>
          </cell>
          <cell r="E67">
            <v>23507</v>
          </cell>
        </row>
        <row r="68">
          <cell r="A68">
            <v>36069</v>
          </cell>
          <cell r="B68">
            <v>17516</v>
          </cell>
          <cell r="C68">
            <v>2521</v>
          </cell>
          <cell r="D68">
            <v>3119</v>
          </cell>
          <cell r="E68">
            <v>23156</v>
          </cell>
        </row>
        <row r="69">
          <cell r="A69">
            <v>36100</v>
          </cell>
          <cell r="B69">
            <v>18479</v>
          </cell>
          <cell r="C69">
            <v>3373</v>
          </cell>
          <cell r="D69">
            <v>3954</v>
          </cell>
          <cell r="E69">
            <v>25806</v>
          </cell>
        </row>
        <row r="70">
          <cell r="A70">
            <v>36130</v>
          </cell>
          <cell r="B70">
            <v>17869</v>
          </cell>
          <cell r="C70">
            <v>2953</v>
          </cell>
          <cell r="D70">
            <v>3471</v>
          </cell>
          <cell r="E70">
            <v>24293</v>
          </cell>
        </row>
        <row r="71">
          <cell r="A71">
            <v>36161</v>
          </cell>
          <cell r="B71">
            <v>13115</v>
          </cell>
          <cell r="C71">
            <v>1960</v>
          </cell>
          <cell r="D71">
            <v>2381</v>
          </cell>
          <cell r="E71">
            <v>17456</v>
          </cell>
        </row>
        <row r="72">
          <cell r="A72">
            <v>36192</v>
          </cell>
          <cell r="B72">
            <v>15485</v>
          </cell>
          <cell r="C72">
            <v>2651</v>
          </cell>
          <cell r="D72">
            <v>3324</v>
          </cell>
          <cell r="E72">
            <v>21460</v>
          </cell>
        </row>
        <row r="73">
          <cell r="A73">
            <v>36220</v>
          </cell>
          <cell r="B73">
            <v>19255</v>
          </cell>
          <cell r="C73">
            <v>3786</v>
          </cell>
          <cell r="D73">
            <v>4222</v>
          </cell>
          <cell r="E73">
            <v>27263</v>
          </cell>
        </row>
        <row r="74">
          <cell r="A74">
            <v>36251</v>
          </cell>
          <cell r="B74">
            <v>15677</v>
          </cell>
          <cell r="C74">
            <v>2651</v>
          </cell>
          <cell r="D74">
            <v>3127</v>
          </cell>
          <cell r="E74">
            <v>21455</v>
          </cell>
        </row>
        <row r="75">
          <cell r="A75">
            <v>36281</v>
          </cell>
          <cell r="B75">
            <v>17115</v>
          </cell>
          <cell r="C75">
            <v>3387</v>
          </cell>
          <cell r="D75">
            <v>3776</v>
          </cell>
          <cell r="E75">
            <v>24278</v>
          </cell>
        </row>
        <row r="76">
          <cell r="A76">
            <v>36312</v>
          </cell>
          <cell r="B76">
            <v>20664</v>
          </cell>
          <cell r="C76">
            <v>4378</v>
          </cell>
          <cell r="D76">
            <v>5173</v>
          </cell>
          <cell r="E76">
            <v>30215</v>
          </cell>
        </row>
        <row r="77">
          <cell r="A77">
            <v>36342</v>
          </cell>
          <cell r="B77">
            <v>16794</v>
          </cell>
          <cell r="C77">
            <v>3108</v>
          </cell>
          <cell r="D77">
            <v>3625</v>
          </cell>
          <cell r="E77">
            <v>23527</v>
          </cell>
        </row>
        <row r="78">
          <cell r="A78">
            <v>36373</v>
          </cell>
          <cell r="B78">
            <v>15766</v>
          </cell>
          <cell r="C78">
            <v>3057</v>
          </cell>
          <cell r="D78">
            <v>3534</v>
          </cell>
          <cell r="E78">
            <v>22357</v>
          </cell>
        </row>
        <row r="79">
          <cell r="A79">
            <v>36404</v>
          </cell>
          <cell r="B79">
            <v>15333</v>
          </cell>
          <cell r="C79">
            <v>2961</v>
          </cell>
          <cell r="D79">
            <v>3439</v>
          </cell>
          <cell r="E79">
            <v>21733</v>
          </cell>
        </row>
        <row r="80">
          <cell r="A80">
            <v>36434</v>
          </cell>
          <cell r="B80">
            <v>15526</v>
          </cell>
          <cell r="C80">
            <v>2837</v>
          </cell>
          <cell r="D80">
            <v>3666</v>
          </cell>
          <cell r="E80">
            <v>22029</v>
          </cell>
        </row>
        <row r="81">
          <cell r="A81">
            <v>36465</v>
          </cell>
          <cell r="B81">
            <v>18209</v>
          </cell>
          <cell r="C81">
            <v>3423</v>
          </cell>
          <cell r="D81">
            <v>4455</v>
          </cell>
          <cell r="E81">
            <v>26087</v>
          </cell>
        </row>
        <row r="82">
          <cell r="A82">
            <v>36495</v>
          </cell>
          <cell r="B82">
            <v>17122</v>
          </cell>
          <cell r="C82">
            <v>3241</v>
          </cell>
          <cell r="D82">
            <v>4381</v>
          </cell>
          <cell r="E82">
            <v>24744</v>
          </cell>
        </row>
        <row r="83">
          <cell r="A83">
            <v>36526</v>
          </cell>
          <cell r="B83">
            <v>12457</v>
          </cell>
          <cell r="C83">
            <v>2446</v>
          </cell>
          <cell r="D83">
            <v>2540</v>
          </cell>
          <cell r="E83">
            <v>17443</v>
          </cell>
        </row>
        <row r="84">
          <cell r="A84">
            <v>36557</v>
          </cell>
          <cell r="B84">
            <v>15439</v>
          </cell>
          <cell r="C84">
            <v>3000</v>
          </cell>
          <cell r="D84">
            <v>3705</v>
          </cell>
          <cell r="E84">
            <v>22144</v>
          </cell>
        </row>
        <row r="85">
          <cell r="A85">
            <v>36586</v>
          </cell>
          <cell r="B85">
            <v>17427</v>
          </cell>
          <cell r="C85">
            <v>3270</v>
          </cell>
          <cell r="D85">
            <v>4103</v>
          </cell>
          <cell r="E85">
            <v>24800</v>
          </cell>
        </row>
        <row r="86">
          <cell r="A86">
            <v>36617</v>
          </cell>
          <cell r="B86">
            <v>13190</v>
          </cell>
          <cell r="C86">
            <v>2557</v>
          </cell>
          <cell r="D86">
            <v>3176</v>
          </cell>
          <cell r="E86">
            <v>18923</v>
          </cell>
        </row>
        <row r="87">
          <cell r="A87">
            <v>36647</v>
          </cell>
          <cell r="B87">
            <v>15455</v>
          </cell>
          <cell r="C87">
            <v>3124</v>
          </cell>
          <cell r="D87">
            <v>4521</v>
          </cell>
          <cell r="E87">
            <v>23100</v>
          </cell>
        </row>
        <row r="88">
          <cell r="A88">
            <v>36678</v>
          </cell>
          <cell r="B88">
            <v>13549</v>
          </cell>
          <cell r="C88">
            <v>2643</v>
          </cell>
          <cell r="D88">
            <v>5159</v>
          </cell>
          <cell r="E88">
            <v>21351</v>
          </cell>
        </row>
        <row r="89">
          <cell r="A89">
            <v>36708</v>
          </cell>
          <cell r="B89">
            <v>21148</v>
          </cell>
          <cell r="C89">
            <v>3661</v>
          </cell>
          <cell r="D89">
            <v>3478</v>
          </cell>
          <cell r="E89">
            <v>28287</v>
          </cell>
        </row>
        <row r="90">
          <cell r="A90">
            <v>36739</v>
          </cell>
          <cell r="B90">
            <v>18796</v>
          </cell>
          <cell r="C90">
            <v>4178</v>
          </cell>
          <cell r="D90">
            <v>3650</v>
          </cell>
          <cell r="E90">
            <v>26624</v>
          </cell>
        </row>
        <row r="91">
          <cell r="A91">
            <v>36770</v>
          </cell>
          <cell r="B91">
            <v>15721</v>
          </cell>
          <cell r="C91">
            <v>2702</v>
          </cell>
          <cell r="D91">
            <v>3085</v>
          </cell>
          <cell r="E91">
            <v>21508</v>
          </cell>
        </row>
        <row r="92">
          <cell r="A92">
            <v>36800</v>
          </cell>
          <cell r="B92">
            <v>17676</v>
          </cell>
          <cell r="C92">
            <v>2845</v>
          </cell>
          <cell r="D92">
            <v>3336</v>
          </cell>
          <cell r="E92">
            <v>23857</v>
          </cell>
        </row>
        <row r="93">
          <cell r="A93">
            <v>36831</v>
          </cell>
          <cell r="B93">
            <v>18853</v>
          </cell>
          <cell r="C93">
            <v>3544</v>
          </cell>
          <cell r="D93">
            <v>3449</v>
          </cell>
          <cell r="E93">
            <v>25846</v>
          </cell>
        </row>
        <row r="94">
          <cell r="A94">
            <v>36861</v>
          </cell>
          <cell r="B94">
            <v>19156</v>
          </cell>
          <cell r="C94">
            <v>3706</v>
          </cell>
          <cell r="D94">
            <v>3743</v>
          </cell>
          <cell r="E94">
            <v>26605</v>
          </cell>
        </row>
        <row r="95">
          <cell r="A95">
            <v>36892</v>
          </cell>
          <cell r="B95">
            <v>13081</v>
          </cell>
          <cell r="C95">
            <v>2634</v>
          </cell>
          <cell r="D95">
            <v>2411</v>
          </cell>
          <cell r="E95">
            <v>18126</v>
          </cell>
        </row>
        <row r="96">
          <cell r="A96">
            <v>36923</v>
          </cell>
          <cell r="B96">
            <v>14465</v>
          </cell>
          <cell r="C96">
            <v>3055</v>
          </cell>
          <cell r="D96">
            <v>3077</v>
          </cell>
          <cell r="E96">
            <v>20597</v>
          </cell>
        </row>
        <row r="97">
          <cell r="A97">
            <v>36951</v>
          </cell>
          <cell r="B97">
            <v>16624</v>
          </cell>
          <cell r="C97">
            <v>3888</v>
          </cell>
          <cell r="D97">
            <v>3663</v>
          </cell>
          <cell r="E97">
            <v>24175</v>
          </cell>
        </row>
        <row r="98">
          <cell r="A98">
            <v>36982</v>
          </cell>
          <cell r="B98">
            <v>14027</v>
          </cell>
          <cell r="C98">
            <v>3280</v>
          </cell>
          <cell r="D98">
            <v>2849</v>
          </cell>
          <cell r="E98">
            <v>20156</v>
          </cell>
        </row>
        <row r="99">
          <cell r="A99">
            <v>37012</v>
          </cell>
          <cell r="B99">
            <v>16136</v>
          </cell>
          <cell r="C99">
            <v>3698</v>
          </cell>
          <cell r="D99">
            <v>3604</v>
          </cell>
          <cell r="E99">
            <v>23438</v>
          </cell>
        </row>
        <row r="100">
          <cell r="A100">
            <v>37043</v>
          </cell>
          <cell r="B100">
            <v>17400</v>
          </cell>
          <cell r="C100">
            <v>3590</v>
          </cell>
          <cell r="D100">
            <v>4626</v>
          </cell>
          <cell r="E100">
            <v>25616</v>
          </cell>
        </row>
        <row r="101">
          <cell r="A101">
            <v>37073</v>
          </cell>
          <cell r="B101">
            <v>15936</v>
          </cell>
          <cell r="C101">
            <v>3382</v>
          </cell>
          <cell r="D101">
            <v>3532</v>
          </cell>
          <cell r="E101">
            <v>22850</v>
          </cell>
        </row>
        <row r="102">
          <cell r="A102">
            <v>37104</v>
          </cell>
          <cell r="B102">
            <v>15676</v>
          </cell>
          <cell r="C102">
            <v>3459</v>
          </cell>
          <cell r="D102">
            <v>3682</v>
          </cell>
          <cell r="E102">
            <v>22817</v>
          </cell>
        </row>
        <row r="103">
          <cell r="A103">
            <v>37135</v>
          </cell>
          <cell r="B103">
            <v>14752</v>
          </cell>
          <cell r="C103">
            <v>3134</v>
          </cell>
          <cell r="D103">
            <v>3386</v>
          </cell>
          <cell r="E103">
            <v>21272</v>
          </cell>
        </row>
        <row r="104">
          <cell r="A104">
            <v>37165</v>
          </cell>
          <cell r="B104">
            <v>16468</v>
          </cell>
          <cell r="C104">
            <v>3664</v>
          </cell>
          <cell r="D104">
            <v>3403</v>
          </cell>
          <cell r="E104">
            <v>23535</v>
          </cell>
        </row>
        <row r="105">
          <cell r="A105">
            <v>37196</v>
          </cell>
          <cell r="B105">
            <v>16830</v>
          </cell>
          <cell r="C105">
            <v>4087</v>
          </cell>
          <cell r="D105">
            <v>3750</v>
          </cell>
          <cell r="E105">
            <v>24667</v>
          </cell>
        </row>
        <row r="106">
          <cell r="A106">
            <v>37226</v>
          </cell>
          <cell r="B106">
            <v>16252</v>
          </cell>
          <cell r="C106">
            <v>3235</v>
          </cell>
          <cell r="D106">
            <v>3492</v>
          </cell>
          <cell r="E106">
            <v>22979</v>
          </cell>
        </row>
        <row r="107">
          <cell r="A107">
            <v>37257</v>
          </cell>
          <cell r="B107">
            <v>14067</v>
          </cell>
          <cell r="C107">
            <v>3594</v>
          </cell>
          <cell r="D107">
            <v>2753</v>
          </cell>
          <cell r="E107">
            <v>20414</v>
          </cell>
        </row>
        <row r="108">
          <cell r="A108">
            <v>37288</v>
          </cell>
          <cell r="B108">
            <v>14940</v>
          </cell>
          <cell r="C108">
            <v>3775</v>
          </cell>
          <cell r="D108">
            <v>3393</v>
          </cell>
          <cell r="E108">
            <v>22108</v>
          </cell>
        </row>
        <row r="109">
          <cell r="A109">
            <v>37316</v>
          </cell>
          <cell r="B109">
            <v>16206</v>
          </cell>
          <cell r="C109">
            <v>4059</v>
          </cell>
          <cell r="D109">
            <v>3658</v>
          </cell>
          <cell r="E109">
            <v>23923</v>
          </cell>
        </row>
        <row r="110">
          <cell r="A110">
            <v>37347</v>
          </cell>
          <cell r="B110">
            <v>15044</v>
          </cell>
          <cell r="C110">
            <v>3697</v>
          </cell>
          <cell r="D110">
            <v>3687</v>
          </cell>
          <cell r="E110">
            <v>22428</v>
          </cell>
        </row>
        <row r="111">
          <cell r="A111">
            <v>37377</v>
          </cell>
          <cell r="B111">
            <v>16767</v>
          </cell>
          <cell r="C111">
            <v>4535</v>
          </cell>
          <cell r="D111">
            <v>4461</v>
          </cell>
          <cell r="E111">
            <v>25763</v>
          </cell>
        </row>
        <row r="112">
          <cell r="A112">
            <v>37408</v>
          </cell>
          <cell r="B112">
            <v>17782</v>
          </cell>
          <cell r="C112">
            <v>4602</v>
          </cell>
          <cell r="D112">
            <v>5112</v>
          </cell>
          <cell r="E112">
            <v>27496</v>
          </cell>
        </row>
        <row r="113">
          <cell r="A113">
            <v>37438</v>
          </cell>
          <cell r="B113">
            <v>16440</v>
          </cell>
          <cell r="C113">
            <v>4340</v>
          </cell>
          <cell r="D113">
            <v>3863</v>
          </cell>
          <cell r="E113">
            <v>24643</v>
          </cell>
        </row>
        <row r="114">
          <cell r="A114">
            <v>37469</v>
          </cell>
          <cell r="B114">
            <v>15329</v>
          </cell>
          <cell r="C114">
            <v>4066</v>
          </cell>
          <cell r="D114">
            <v>4061</v>
          </cell>
          <cell r="E114">
            <v>23456</v>
          </cell>
        </row>
        <row r="115">
          <cell r="A115">
            <v>37500</v>
          </cell>
          <cell r="B115">
            <v>14543</v>
          </cell>
          <cell r="C115">
            <v>3865</v>
          </cell>
          <cell r="D115">
            <v>3828</v>
          </cell>
          <cell r="E115">
            <v>22236</v>
          </cell>
        </row>
        <row r="116">
          <cell r="A116">
            <v>37530</v>
          </cell>
          <cell r="B116">
            <v>16734</v>
          </cell>
          <cell r="C116">
            <v>4007</v>
          </cell>
          <cell r="D116">
            <v>3877</v>
          </cell>
          <cell r="E116">
            <v>24618</v>
          </cell>
        </row>
        <row r="117">
          <cell r="A117">
            <v>37561</v>
          </cell>
          <cell r="B117">
            <v>16359</v>
          </cell>
          <cell r="C117">
            <v>3799</v>
          </cell>
          <cell r="D117">
            <v>4191</v>
          </cell>
          <cell r="E117">
            <v>24349</v>
          </cell>
        </row>
        <row r="118">
          <cell r="A118">
            <v>37591</v>
          </cell>
          <cell r="B118">
            <v>14802</v>
          </cell>
          <cell r="C118">
            <v>3541</v>
          </cell>
          <cell r="D118">
            <v>3398</v>
          </cell>
          <cell r="E118">
            <v>21741</v>
          </cell>
        </row>
        <row r="119">
          <cell r="A119">
            <v>37622</v>
          </cell>
          <cell r="B119">
            <v>13957</v>
          </cell>
          <cell r="C119">
            <v>3647</v>
          </cell>
          <cell r="D119">
            <v>3044</v>
          </cell>
          <cell r="E119">
            <v>20648</v>
          </cell>
        </row>
        <row r="120">
          <cell r="A120">
            <v>37653</v>
          </cell>
          <cell r="B120">
            <v>14657</v>
          </cell>
          <cell r="C120">
            <v>3508</v>
          </cell>
          <cell r="D120">
            <v>3800</v>
          </cell>
          <cell r="E120">
            <v>21965</v>
          </cell>
        </row>
        <row r="121">
          <cell r="A121">
            <v>37681</v>
          </cell>
          <cell r="B121">
            <v>17089</v>
          </cell>
          <cell r="C121">
            <v>4240</v>
          </cell>
          <cell r="D121">
            <v>4212</v>
          </cell>
          <cell r="E121">
            <v>25541</v>
          </cell>
        </row>
        <row r="122">
          <cell r="A122">
            <v>37712</v>
          </cell>
          <cell r="B122">
            <v>15364</v>
          </cell>
          <cell r="C122">
            <v>4227</v>
          </cell>
          <cell r="D122">
            <v>3997</v>
          </cell>
          <cell r="E122">
            <v>23588</v>
          </cell>
        </row>
        <row r="123">
          <cell r="A123">
            <v>37742</v>
          </cell>
          <cell r="B123">
            <v>16920</v>
          </cell>
          <cell r="C123">
            <v>4582</v>
          </cell>
          <cell r="D123">
            <v>4757</v>
          </cell>
          <cell r="E123">
            <v>26259</v>
          </cell>
        </row>
        <row r="124">
          <cell r="A124">
            <v>37773</v>
          </cell>
          <cell r="B124">
            <v>19938</v>
          </cell>
          <cell r="C124">
            <v>5277</v>
          </cell>
          <cell r="D124">
            <v>5953</v>
          </cell>
          <cell r="E124">
            <v>31168</v>
          </cell>
        </row>
        <row r="125">
          <cell r="A125">
            <v>37803</v>
          </cell>
          <cell r="B125">
            <v>17686</v>
          </cell>
          <cell r="C125">
            <v>4529</v>
          </cell>
          <cell r="D125">
            <v>4768</v>
          </cell>
          <cell r="E125">
            <v>26983</v>
          </cell>
        </row>
        <row r="126">
          <cell r="A126">
            <v>37834</v>
          </cell>
          <cell r="B126">
            <v>16590</v>
          </cell>
          <cell r="C126">
            <v>4291</v>
          </cell>
          <cell r="D126">
            <v>4510</v>
          </cell>
          <cell r="E126">
            <v>25391</v>
          </cell>
        </row>
        <row r="127">
          <cell r="A127">
            <v>37865</v>
          </cell>
          <cell r="B127">
            <v>17341</v>
          </cell>
          <cell r="C127">
            <v>3898</v>
          </cell>
          <cell r="D127">
            <v>4499</v>
          </cell>
          <cell r="E127">
            <v>25738</v>
          </cell>
        </row>
        <row r="128">
          <cell r="A128">
            <v>37895</v>
          </cell>
          <cell r="B128">
            <v>17020</v>
          </cell>
          <cell r="C128">
            <v>3977</v>
          </cell>
          <cell r="D128">
            <v>4536</v>
          </cell>
          <cell r="E128">
            <v>25533</v>
          </cell>
        </row>
        <row r="129">
          <cell r="A129">
            <v>37926</v>
          </cell>
          <cell r="B129">
            <v>16006</v>
          </cell>
          <cell r="C129">
            <v>4441</v>
          </cell>
          <cell r="D129">
            <v>4652</v>
          </cell>
          <cell r="E129">
            <v>25099</v>
          </cell>
        </row>
        <row r="130">
          <cell r="A130">
            <v>37956</v>
          </cell>
          <cell r="B130">
            <v>16131</v>
          </cell>
          <cell r="C130">
            <v>4553</v>
          </cell>
          <cell r="D130">
            <v>4429</v>
          </cell>
          <cell r="E130">
            <v>25113</v>
          </cell>
        </row>
        <row r="131">
          <cell r="A131">
            <v>37987</v>
          </cell>
          <cell r="B131">
            <v>13706</v>
          </cell>
          <cell r="C131">
            <v>3971</v>
          </cell>
          <cell r="D131">
            <v>3539</v>
          </cell>
          <cell r="E131">
            <v>21216</v>
          </cell>
        </row>
        <row r="132">
          <cell r="A132">
            <v>38018</v>
          </cell>
          <cell r="B132">
            <v>16077</v>
          </cell>
          <cell r="C132">
            <v>4364</v>
          </cell>
          <cell r="D132">
            <v>4514</v>
          </cell>
          <cell r="E132">
            <v>24955</v>
          </cell>
        </row>
        <row r="133">
          <cell r="A133">
            <v>38047</v>
          </cell>
          <cell r="B133">
            <v>17594</v>
          </cell>
          <cell r="C133">
            <v>5182</v>
          </cell>
          <cell r="D133">
            <v>5342</v>
          </cell>
          <cell r="E133">
            <v>28118</v>
          </cell>
        </row>
        <row r="134">
          <cell r="A134">
            <v>38078</v>
          </cell>
          <cell r="B134">
            <v>14381</v>
          </cell>
          <cell r="C134">
            <v>4150</v>
          </cell>
          <cell r="D134">
            <v>4502</v>
          </cell>
          <cell r="E134">
            <v>23033</v>
          </cell>
        </row>
        <row r="135">
          <cell r="A135">
            <v>38108</v>
          </cell>
          <cell r="B135">
            <v>15547</v>
          </cell>
          <cell r="C135">
            <v>4915</v>
          </cell>
          <cell r="D135">
            <v>5187</v>
          </cell>
          <cell r="E135">
            <v>25649</v>
          </cell>
        </row>
        <row r="136">
          <cell r="A136">
            <v>38139</v>
          </cell>
          <cell r="B136">
            <v>18871</v>
          </cell>
          <cell r="C136">
            <v>6217</v>
          </cell>
          <cell r="D136">
            <v>6350</v>
          </cell>
          <cell r="E136">
            <v>31438</v>
          </cell>
        </row>
        <row r="137">
          <cell r="A137">
            <v>38169</v>
          </cell>
          <cell r="B137">
            <v>15501</v>
          </cell>
          <cell r="C137">
            <v>4683</v>
          </cell>
          <cell r="D137">
            <v>4847</v>
          </cell>
          <cell r="E137">
            <v>25031</v>
          </cell>
        </row>
        <row r="138">
          <cell r="A138">
            <v>38200</v>
          </cell>
          <cell r="B138">
            <v>15360</v>
          </cell>
          <cell r="C138">
            <v>4748</v>
          </cell>
          <cell r="D138">
            <v>4687</v>
          </cell>
          <cell r="E138">
            <v>24795</v>
          </cell>
        </row>
        <row r="139">
          <cell r="A139">
            <v>38231</v>
          </cell>
          <cell r="B139">
            <v>16027</v>
          </cell>
          <cell r="C139">
            <v>4660</v>
          </cell>
          <cell r="D139">
            <v>4554</v>
          </cell>
          <cell r="E139">
            <v>25241</v>
          </cell>
        </row>
        <row r="140">
          <cell r="A140">
            <v>38261</v>
          </cell>
          <cell r="B140">
            <v>16862</v>
          </cell>
          <cell r="C140">
            <v>4305</v>
          </cell>
          <cell r="D140">
            <v>4454</v>
          </cell>
          <cell r="E140">
            <v>25621</v>
          </cell>
        </row>
        <row r="141">
          <cell r="A141">
            <v>38292</v>
          </cell>
          <cell r="B141">
            <v>16775</v>
          </cell>
          <cell r="C141">
            <v>4974</v>
          </cell>
          <cell r="D141">
            <v>4870</v>
          </cell>
          <cell r="E141">
            <v>26619</v>
          </cell>
        </row>
        <row r="142">
          <cell r="A142">
            <v>38322</v>
          </cell>
          <cell r="B142">
            <v>15335</v>
          </cell>
          <cell r="C142">
            <v>4480</v>
          </cell>
          <cell r="D142">
            <v>4500</v>
          </cell>
          <cell r="E142">
            <v>24315</v>
          </cell>
        </row>
        <row r="143">
          <cell r="A143">
            <v>38353</v>
          </cell>
          <cell r="B143">
            <v>14299</v>
          </cell>
          <cell r="C143">
            <v>4432</v>
          </cell>
          <cell r="D143">
            <v>3736</v>
          </cell>
          <cell r="E143">
            <v>22467</v>
          </cell>
        </row>
        <row r="144">
          <cell r="A144">
            <v>38384</v>
          </cell>
          <cell r="B144">
            <v>16590</v>
          </cell>
          <cell r="C144">
            <v>4861</v>
          </cell>
          <cell r="D144">
            <v>4303</v>
          </cell>
          <cell r="E144">
            <v>25754</v>
          </cell>
        </row>
        <row r="145">
          <cell r="A145">
            <v>38412</v>
          </cell>
          <cell r="B145">
            <v>17399</v>
          </cell>
          <cell r="C145">
            <v>5437</v>
          </cell>
          <cell r="D145">
            <v>4638</v>
          </cell>
          <cell r="E145">
            <v>27474</v>
          </cell>
        </row>
        <row r="146">
          <cell r="A146">
            <v>38443</v>
          </cell>
          <cell r="B146">
            <v>15396</v>
          </cell>
          <cell r="C146">
            <v>4341</v>
          </cell>
          <cell r="D146">
            <v>4592</v>
          </cell>
          <cell r="E146">
            <v>24329</v>
          </cell>
        </row>
        <row r="147">
          <cell r="A147">
            <v>38473</v>
          </cell>
          <cell r="B147">
            <v>16105</v>
          </cell>
          <cell r="C147">
            <v>4885</v>
          </cell>
          <cell r="D147">
            <v>5214</v>
          </cell>
          <cell r="E147">
            <v>26204</v>
          </cell>
        </row>
        <row r="148">
          <cell r="A148">
            <v>38504</v>
          </cell>
          <cell r="B148">
            <v>18704</v>
          </cell>
          <cell r="C148">
            <v>5577</v>
          </cell>
          <cell r="D148">
            <v>6414</v>
          </cell>
          <cell r="E148">
            <v>30695</v>
          </cell>
        </row>
        <row r="149">
          <cell r="A149">
            <v>38534</v>
          </cell>
          <cell r="B149">
            <v>15902</v>
          </cell>
          <cell r="C149">
            <v>4444</v>
          </cell>
          <cell r="D149">
            <v>4559</v>
          </cell>
          <cell r="E149">
            <v>24905</v>
          </cell>
        </row>
        <row r="150">
          <cell r="A150">
            <v>38565</v>
          </cell>
          <cell r="B150">
            <v>16829</v>
          </cell>
          <cell r="C150">
            <v>4603</v>
          </cell>
          <cell r="D150">
            <v>4860</v>
          </cell>
          <cell r="E150">
            <v>26292</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heetName val="YTD VariancesFEB"/>
      <sheetName val="MNTHLY VariancesFEB"/>
      <sheetName val="Table"/>
      <sheetName val="TIMS Query"/>
      <sheetName val="Query"/>
      <sheetName val="ESL Data"/>
      <sheetName val="ESL Graph"/>
      <sheetName val="ESL-Query"/>
      <sheetName val="ESL-NG Consol Adjust"/>
      <sheetName val="ESL- CPID class"/>
      <sheetName val="8731.0 Table 05. "/>
      <sheetName val="REIWA-Feb06"/>
      <sheetName val="MV-ABS Dec SummaryFEB"/>
      <sheetName val="MV-ABS Data"/>
      <sheetName val="3a. Wages Increase"/>
      <sheetName val="3b.Workforce Increase"/>
      <sheetName val="YTD VariancesJAN"/>
      <sheetName val="MNTHLY VariancesJAN"/>
      <sheetName val="430000008"/>
      <sheetName val="MV-ABS Dec Summary"/>
      <sheetName val="Tax Refund"/>
      <sheetName val="Nov YTD Variances"/>
      <sheetName val="Nov MNTHLY Variances"/>
      <sheetName val="ESL"/>
      <sheetName val="MV License"/>
      <sheetName val="July Email Advice"/>
    </sheetNames>
    <sheetDataSet>
      <sheetData sheetId="0"/>
      <sheetData sheetId="1"/>
      <sheetData sheetId="2"/>
      <sheetData sheetId="3"/>
      <sheetData sheetId="4"/>
      <sheetData sheetId="5"/>
      <sheetData sheetId="6"/>
      <sheetData sheetId="7" refreshError="1"/>
      <sheetData sheetId="8"/>
      <sheetData sheetId="9"/>
      <sheetData sheetId="10"/>
      <sheetData sheetId="11">
        <row r="11">
          <cell r="B11" t="str">
            <v>Number of Dwelling Units ;  Total houses ;  Western Australia ;  Private sector ;  Total (Type of work) ;</v>
          </cell>
          <cell r="C11" t="str">
            <v>Number of Dwelling Units ;  Total houses ;  Western Australia ;  Total (Sector of ownership) ;  Total (Type of work) ;</v>
          </cell>
          <cell r="D11" t="str">
            <v>Number of Dwelling Units ;  Non-house building (ie. Other Res + Non-Res) ;  Western Australia ;  Private sector ;  Total (Type of work) ;</v>
          </cell>
          <cell r="E11" t="str">
            <v>Number of Dwelling Units ;  Non-house building (ie. Other Res + Non-Res) ;  Western Australia ;  Total (Sector of ownership) ;  Total (Type of work) ;</v>
          </cell>
          <cell r="F11" t="str">
            <v>Number of Dwelling Units ;  Total building ;  Western Australia ;  Private sector ;  Total (Type of work) ;</v>
          </cell>
          <cell r="G11" t="str">
            <v>Number of Dwelling Units ;  Total building ;  Western Australia ;  Total (Sector of ownership) ;  Total (Type of work) ;</v>
          </cell>
          <cell r="H11" t="str">
            <v>Number of Dwelling Units ;  Total houses ;  Western Australia ;  Private sector ;  Total (Type of work) ;</v>
          </cell>
          <cell r="I11" t="str">
            <v>Number of Dwelling Units ;  Total houses ;  Western Australia ;  Total (Sector of ownership) ;  Total (Type of work) ;</v>
          </cell>
          <cell r="J11" t="str">
            <v>Number of Dwelling Units ;  Total building ;  Western Australia ;  Private sector ;  Total (Type of work) ;</v>
          </cell>
          <cell r="K11" t="str">
            <v>Number of Dwelling Units ;  Total building ;  Western Australia ;  Total (Sector of ownership) ;  Total (Type of work) ;</v>
          </cell>
          <cell r="L11" t="str">
            <v>Number of Dwelling Units ;  Total houses ;  Western Australia ;  Private sector ;  Total (Type of work) ;</v>
          </cell>
          <cell r="M11" t="str">
            <v>Number of Dwelling Units ;  Total houses ;  Western Australia ;  Total (Sector of ownership) ;  Total (Type of work) ;</v>
          </cell>
          <cell r="N11" t="str">
            <v>Number of Dwelling Units ;  Non-house building (ie. Other Res + Non-Res) ;  Western Australia ;  Private sector ;  Total (Type of work) ;</v>
          </cell>
          <cell r="O11" t="str">
            <v>Number of Dwelling Units ;  Non-house building (ie. Other Res + Non-Res) ;  Western Australia ;  Total (Sector of ownership) ;  Total (Type of work) ;</v>
          </cell>
          <cell r="P11" t="str">
            <v>Number of Dwelling Units ;  Total building ;  Western Australia ;  Private sector ;  Total (Type of work) ;</v>
          </cell>
          <cell r="Q11" t="str">
            <v>Number of Dwelling Units ;  Total building ;  Western Australia ;  Total (Sector of ownership) ;  Total (Type of work) ;</v>
          </cell>
        </row>
        <row r="12">
          <cell r="B12" t="str">
            <v>Number</v>
          </cell>
          <cell r="C12" t="str">
            <v>Number</v>
          </cell>
          <cell r="D12" t="str">
            <v>Number</v>
          </cell>
          <cell r="E12" t="str">
            <v>Number</v>
          </cell>
          <cell r="F12" t="str">
            <v>Number</v>
          </cell>
          <cell r="G12" t="str">
            <v>Number</v>
          </cell>
          <cell r="H12" t="str">
            <v>Number</v>
          </cell>
          <cell r="I12" t="str">
            <v>Number</v>
          </cell>
          <cell r="J12" t="str">
            <v>Number</v>
          </cell>
          <cell r="K12" t="str">
            <v>Number</v>
          </cell>
          <cell r="L12" t="str">
            <v>Number</v>
          </cell>
          <cell r="M12" t="str">
            <v>Number</v>
          </cell>
          <cell r="N12" t="str">
            <v>Number</v>
          </cell>
          <cell r="O12" t="str">
            <v>Number</v>
          </cell>
          <cell r="P12" t="str">
            <v>Number</v>
          </cell>
          <cell r="Q12" t="str">
            <v>Number</v>
          </cell>
        </row>
        <row r="13">
          <cell r="B13" t="str">
            <v>Original</v>
          </cell>
          <cell r="C13" t="str">
            <v>Original</v>
          </cell>
          <cell r="D13" t="str">
            <v>Original</v>
          </cell>
          <cell r="E13" t="str">
            <v>Original</v>
          </cell>
          <cell r="F13" t="str">
            <v>Original</v>
          </cell>
          <cell r="G13" t="str">
            <v>Original</v>
          </cell>
          <cell r="H13" t="str">
            <v>Seasonally Adjusted</v>
          </cell>
          <cell r="I13" t="str">
            <v>Seasonally Adjusted</v>
          </cell>
          <cell r="J13" t="str">
            <v>Seasonally Adjusted</v>
          </cell>
          <cell r="K13" t="str">
            <v>Seasonally Adjusted</v>
          </cell>
          <cell r="L13" t="str">
            <v>Trend</v>
          </cell>
          <cell r="M13" t="str">
            <v>Trend</v>
          </cell>
          <cell r="N13" t="str">
            <v>Trend</v>
          </cell>
          <cell r="O13" t="str">
            <v>Trend</v>
          </cell>
          <cell r="P13" t="str">
            <v>Trend</v>
          </cell>
          <cell r="Q13" t="str">
            <v>Trend</v>
          </cell>
        </row>
        <row r="14">
          <cell r="B14" t="str">
            <v>FLOW</v>
          </cell>
          <cell r="C14" t="str">
            <v>FLOW</v>
          </cell>
          <cell r="D14" t="str">
            <v>FLOW</v>
          </cell>
          <cell r="E14" t="str">
            <v>FLOW</v>
          </cell>
          <cell r="F14" t="str">
            <v>FLOW</v>
          </cell>
          <cell r="G14" t="str">
            <v>FLOW</v>
          </cell>
          <cell r="H14" t="str">
            <v>FLOW</v>
          </cell>
          <cell r="I14" t="str">
            <v>FLOW</v>
          </cell>
          <cell r="J14" t="str">
            <v>FLOW</v>
          </cell>
          <cell r="K14" t="str">
            <v>FLOW</v>
          </cell>
          <cell r="L14" t="str">
            <v>FLOW</v>
          </cell>
          <cell r="M14" t="str">
            <v>FLOW</v>
          </cell>
          <cell r="N14" t="str">
            <v>FLOW</v>
          </cell>
          <cell r="O14" t="str">
            <v>FLOW</v>
          </cell>
          <cell r="P14" t="str">
            <v>FLOW</v>
          </cell>
          <cell r="Q14" t="str">
            <v>FLOW</v>
          </cell>
        </row>
        <row r="15">
          <cell r="B15" t="str">
            <v>Month</v>
          </cell>
          <cell r="C15" t="str">
            <v>Month</v>
          </cell>
          <cell r="D15" t="str">
            <v>Month</v>
          </cell>
          <cell r="E15" t="str">
            <v>Month</v>
          </cell>
          <cell r="F15" t="str">
            <v>Month</v>
          </cell>
          <cell r="G15" t="str">
            <v>Month</v>
          </cell>
          <cell r="H15" t="str">
            <v>Month</v>
          </cell>
          <cell r="I15" t="str">
            <v>Month</v>
          </cell>
          <cell r="J15" t="str">
            <v>Month</v>
          </cell>
          <cell r="K15" t="str">
            <v>Month</v>
          </cell>
          <cell r="L15" t="str">
            <v>Month</v>
          </cell>
          <cell r="M15" t="str">
            <v>Month</v>
          </cell>
          <cell r="N15" t="str">
            <v>Month</v>
          </cell>
          <cell r="O15" t="str">
            <v>Month</v>
          </cell>
          <cell r="P15" t="str">
            <v>Month</v>
          </cell>
          <cell r="Q15" t="str">
            <v>Month</v>
          </cell>
        </row>
        <row r="16">
          <cell r="B16">
            <v>1</v>
          </cell>
          <cell r="C16">
            <v>1</v>
          </cell>
          <cell r="D16">
            <v>1</v>
          </cell>
          <cell r="E16">
            <v>1</v>
          </cell>
          <cell r="F16">
            <v>1</v>
          </cell>
          <cell r="G16">
            <v>1</v>
          </cell>
          <cell r="H16">
            <v>1</v>
          </cell>
          <cell r="I16">
            <v>1</v>
          </cell>
          <cell r="J16">
            <v>1</v>
          </cell>
          <cell r="K16">
            <v>1</v>
          </cell>
          <cell r="L16">
            <v>1</v>
          </cell>
          <cell r="M16">
            <v>1</v>
          </cell>
          <cell r="N16">
            <v>1</v>
          </cell>
          <cell r="O16">
            <v>1</v>
          </cell>
          <cell r="P16">
            <v>1</v>
          </cell>
          <cell r="Q16">
            <v>1</v>
          </cell>
        </row>
        <row r="17">
          <cell r="B17">
            <v>30498</v>
          </cell>
          <cell r="C17">
            <v>30498</v>
          </cell>
          <cell r="D17">
            <v>30498</v>
          </cell>
          <cell r="E17">
            <v>30498</v>
          </cell>
          <cell r="F17">
            <v>30498</v>
          </cell>
          <cell r="G17">
            <v>30498</v>
          </cell>
          <cell r="H17">
            <v>30498</v>
          </cell>
          <cell r="I17">
            <v>30498</v>
          </cell>
          <cell r="J17">
            <v>30498</v>
          </cell>
          <cell r="K17">
            <v>30498</v>
          </cell>
          <cell r="L17">
            <v>30498</v>
          </cell>
          <cell r="M17">
            <v>30498</v>
          </cell>
          <cell r="N17">
            <v>30498</v>
          </cell>
          <cell r="O17">
            <v>30498</v>
          </cell>
          <cell r="P17">
            <v>30498</v>
          </cell>
          <cell r="Q17">
            <v>30498</v>
          </cell>
        </row>
        <row r="18">
          <cell r="B18">
            <v>38718</v>
          </cell>
          <cell r="C18">
            <v>38718</v>
          </cell>
          <cell r="D18">
            <v>38718</v>
          </cell>
          <cell r="E18">
            <v>38718</v>
          </cell>
          <cell r="F18">
            <v>38718</v>
          </cell>
          <cell r="G18">
            <v>38718</v>
          </cell>
          <cell r="H18">
            <v>38718</v>
          </cell>
          <cell r="I18">
            <v>38718</v>
          </cell>
          <cell r="J18">
            <v>38718</v>
          </cell>
          <cell r="K18">
            <v>38718</v>
          </cell>
          <cell r="L18">
            <v>38718</v>
          </cell>
          <cell r="M18">
            <v>38718</v>
          </cell>
          <cell r="N18">
            <v>38718</v>
          </cell>
          <cell r="O18">
            <v>38718</v>
          </cell>
          <cell r="P18">
            <v>38718</v>
          </cell>
          <cell r="Q18">
            <v>38718</v>
          </cell>
        </row>
        <row r="19">
          <cell r="B19">
            <v>271</v>
          </cell>
          <cell r="C19">
            <v>271</v>
          </cell>
          <cell r="D19">
            <v>271</v>
          </cell>
          <cell r="E19">
            <v>271</v>
          </cell>
          <cell r="F19">
            <v>271</v>
          </cell>
          <cell r="G19">
            <v>271</v>
          </cell>
          <cell r="H19">
            <v>271</v>
          </cell>
          <cell r="I19">
            <v>271</v>
          </cell>
          <cell r="J19">
            <v>271</v>
          </cell>
          <cell r="K19">
            <v>271</v>
          </cell>
          <cell r="L19">
            <v>271</v>
          </cell>
          <cell r="M19">
            <v>271</v>
          </cell>
          <cell r="N19">
            <v>271</v>
          </cell>
          <cell r="O19">
            <v>271</v>
          </cell>
          <cell r="P19">
            <v>271</v>
          </cell>
          <cell r="Q19">
            <v>271</v>
          </cell>
        </row>
        <row r="20">
          <cell r="B20" t="str">
            <v>A418786L</v>
          </cell>
          <cell r="C20" t="str">
            <v>A418839F</v>
          </cell>
          <cell r="D20" t="str">
            <v>A421661T</v>
          </cell>
          <cell r="E20" t="str">
            <v>A421720F</v>
          </cell>
          <cell r="F20" t="str">
            <v>A422502A</v>
          </cell>
          <cell r="G20" t="str">
            <v>A422566L</v>
          </cell>
          <cell r="H20" t="str">
            <v>A418789V</v>
          </cell>
          <cell r="I20" t="str">
            <v>A418842V</v>
          </cell>
          <cell r="J20" t="str">
            <v>A422508R</v>
          </cell>
          <cell r="K20" t="str">
            <v>A422572J</v>
          </cell>
          <cell r="L20" t="str">
            <v>A418790C</v>
          </cell>
          <cell r="M20" t="str">
            <v>A418843W</v>
          </cell>
          <cell r="N20" t="str">
            <v>A421667F</v>
          </cell>
          <cell r="O20" t="str">
            <v>A421726V</v>
          </cell>
          <cell r="P20" t="str">
            <v>A422509T</v>
          </cell>
          <cell r="Q20" t="str">
            <v>A422574L</v>
          </cell>
        </row>
        <row r="21">
          <cell r="B21">
            <v>741</v>
          </cell>
          <cell r="C21">
            <v>797</v>
          </cell>
          <cell r="D21">
            <v>96</v>
          </cell>
          <cell r="E21">
            <v>114</v>
          </cell>
          <cell r="F21">
            <v>837</v>
          </cell>
          <cell r="G21">
            <v>911</v>
          </cell>
          <cell r="H21">
            <v>710</v>
          </cell>
          <cell r="I21">
            <v>766</v>
          </cell>
          <cell r="J21">
            <v>819</v>
          </cell>
          <cell r="K21">
            <v>891</v>
          </cell>
          <cell r="L21">
            <v>1032</v>
          </cell>
          <cell r="M21">
            <v>1088</v>
          </cell>
          <cell r="N21">
            <v>162</v>
          </cell>
          <cell r="O21">
            <v>205</v>
          </cell>
          <cell r="P21">
            <v>1194</v>
          </cell>
          <cell r="Q21">
            <v>1293</v>
          </cell>
        </row>
        <row r="22">
          <cell r="B22">
            <v>1074</v>
          </cell>
          <cell r="C22">
            <v>1129</v>
          </cell>
          <cell r="D22">
            <v>176</v>
          </cell>
          <cell r="E22">
            <v>267</v>
          </cell>
          <cell r="F22">
            <v>1250</v>
          </cell>
          <cell r="G22">
            <v>1396</v>
          </cell>
          <cell r="H22">
            <v>976</v>
          </cell>
          <cell r="I22">
            <v>1031</v>
          </cell>
          <cell r="J22">
            <v>1164</v>
          </cell>
          <cell r="K22">
            <v>1283</v>
          </cell>
          <cell r="L22">
            <v>1059</v>
          </cell>
          <cell r="M22">
            <v>1117</v>
          </cell>
          <cell r="N22">
            <v>185</v>
          </cell>
          <cell r="O22">
            <v>233</v>
          </cell>
          <cell r="P22">
            <v>1244</v>
          </cell>
          <cell r="Q22">
            <v>1350</v>
          </cell>
        </row>
        <row r="23">
          <cell r="B23">
            <v>1234</v>
          </cell>
          <cell r="C23">
            <v>1272</v>
          </cell>
          <cell r="D23">
            <v>300</v>
          </cell>
          <cell r="E23">
            <v>358</v>
          </cell>
          <cell r="F23">
            <v>1534</v>
          </cell>
          <cell r="G23">
            <v>1630</v>
          </cell>
          <cell r="H23">
            <v>1167</v>
          </cell>
          <cell r="I23">
            <v>1205</v>
          </cell>
          <cell r="J23">
            <v>1396</v>
          </cell>
          <cell r="K23">
            <v>1503</v>
          </cell>
          <cell r="L23">
            <v>1084</v>
          </cell>
          <cell r="M23">
            <v>1143</v>
          </cell>
          <cell r="N23">
            <v>210</v>
          </cell>
          <cell r="O23">
            <v>260</v>
          </cell>
          <cell r="P23">
            <v>1294</v>
          </cell>
          <cell r="Q23">
            <v>1403</v>
          </cell>
        </row>
        <row r="24">
          <cell r="B24">
            <v>1019</v>
          </cell>
          <cell r="C24">
            <v>1117</v>
          </cell>
          <cell r="D24">
            <v>216</v>
          </cell>
          <cell r="E24">
            <v>243</v>
          </cell>
          <cell r="F24">
            <v>1235</v>
          </cell>
          <cell r="G24">
            <v>1360</v>
          </cell>
          <cell r="H24">
            <v>1118</v>
          </cell>
          <cell r="I24">
            <v>1216</v>
          </cell>
          <cell r="J24">
            <v>1346</v>
          </cell>
          <cell r="K24">
            <v>1491</v>
          </cell>
          <cell r="L24">
            <v>1102</v>
          </cell>
          <cell r="M24">
            <v>1161</v>
          </cell>
          <cell r="N24">
            <v>233</v>
          </cell>
          <cell r="O24">
            <v>283</v>
          </cell>
          <cell r="P24">
            <v>1335</v>
          </cell>
          <cell r="Q24">
            <v>1444</v>
          </cell>
        </row>
        <row r="25">
          <cell r="B25">
            <v>1163</v>
          </cell>
          <cell r="C25">
            <v>1198</v>
          </cell>
          <cell r="D25">
            <v>231</v>
          </cell>
          <cell r="E25">
            <v>251</v>
          </cell>
          <cell r="F25">
            <v>1394</v>
          </cell>
          <cell r="G25">
            <v>1449</v>
          </cell>
          <cell r="H25">
            <v>1109</v>
          </cell>
          <cell r="I25">
            <v>1144</v>
          </cell>
          <cell r="J25">
            <v>1364</v>
          </cell>
          <cell r="K25">
            <v>1429</v>
          </cell>
          <cell r="L25">
            <v>1106</v>
          </cell>
          <cell r="M25">
            <v>1163</v>
          </cell>
          <cell r="N25">
            <v>248</v>
          </cell>
          <cell r="O25">
            <v>296</v>
          </cell>
          <cell r="P25">
            <v>1354</v>
          </cell>
          <cell r="Q25">
            <v>1459</v>
          </cell>
        </row>
        <row r="26">
          <cell r="B26">
            <v>1021</v>
          </cell>
          <cell r="C26">
            <v>1087</v>
          </cell>
          <cell r="D26">
            <v>270</v>
          </cell>
          <cell r="E26">
            <v>328</v>
          </cell>
          <cell r="F26">
            <v>1291</v>
          </cell>
          <cell r="G26">
            <v>1415</v>
          </cell>
          <cell r="H26">
            <v>1148</v>
          </cell>
          <cell r="I26">
            <v>1214</v>
          </cell>
          <cell r="J26">
            <v>1449</v>
          </cell>
          <cell r="K26">
            <v>1568</v>
          </cell>
          <cell r="L26">
            <v>1097</v>
          </cell>
          <cell r="M26">
            <v>1150</v>
          </cell>
          <cell r="N26">
            <v>254</v>
          </cell>
          <cell r="O26">
            <v>299</v>
          </cell>
          <cell r="P26">
            <v>1351</v>
          </cell>
          <cell r="Q26">
            <v>1449</v>
          </cell>
        </row>
        <row r="27">
          <cell r="B27">
            <v>840</v>
          </cell>
          <cell r="C27">
            <v>891</v>
          </cell>
          <cell r="D27">
            <v>138</v>
          </cell>
          <cell r="E27">
            <v>168</v>
          </cell>
          <cell r="F27">
            <v>978</v>
          </cell>
          <cell r="G27">
            <v>1059</v>
          </cell>
          <cell r="H27">
            <v>1046</v>
          </cell>
          <cell r="I27">
            <v>1097</v>
          </cell>
          <cell r="J27">
            <v>1258</v>
          </cell>
          <cell r="K27">
            <v>1371</v>
          </cell>
          <cell r="L27">
            <v>1090</v>
          </cell>
          <cell r="M27">
            <v>1138</v>
          </cell>
          <cell r="N27">
            <v>250</v>
          </cell>
          <cell r="O27">
            <v>292</v>
          </cell>
          <cell r="P27">
            <v>1340</v>
          </cell>
          <cell r="Q27">
            <v>1430</v>
          </cell>
        </row>
        <row r="28">
          <cell r="B28">
            <v>1033</v>
          </cell>
          <cell r="C28">
            <v>1066</v>
          </cell>
          <cell r="D28">
            <v>235</v>
          </cell>
          <cell r="E28">
            <v>251</v>
          </cell>
          <cell r="F28">
            <v>1268</v>
          </cell>
          <cell r="G28">
            <v>1317</v>
          </cell>
          <cell r="H28">
            <v>1058</v>
          </cell>
          <cell r="I28">
            <v>1091</v>
          </cell>
          <cell r="J28">
            <v>1315</v>
          </cell>
          <cell r="K28">
            <v>1363</v>
          </cell>
          <cell r="L28">
            <v>1099</v>
          </cell>
          <cell r="M28">
            <v>1141</v>
          </cell>
          <cell r="N28">
            <v>244</v>
          </cell>
          <cell r="O28">
            <v>287</v>
          </cell>
          <cell r="P28">
            <v>1343</v>
          </cell>
          <cell r="Q28">
            <v>1428</v>
          </cell>
        </row>
        <row r="29">
          <cell r="B29">
            <v>1136</v>
          </cell>
          <cell r="C29">
            <v>1215</v>
          </cell>
          <cell r="D29">
            <v>299</v>
          </cell>
          <cell r="E29">
            <v>333</v>
          </cell>
          <cell r="F29">
            <v>1435</v>
          </cell>
          <cell r="G29">
            <v>1548</v>
          </cell>
          <cell r="H29">
            <v>1070</v>
          </cell>
          <cell r="I29">
            <v>1149</v>
          </cell>
          <cell r="J29">
            <v>1302</v>
          </cell>
          <cell r="K29">
            <v>1430</v>
          </cell>
          <cell r="L29">
            <v>1130</v>
          </cell>
          <cell r="M29">
            <v>1169</v>
          </cell>
          <cell r="N29">
            <v>251</v>
          </cell>
          <cell r="O29">
            <v>298</v>
          </cell>
          <cell r="P29">
            <v>1381</v>
          </cell>
          <cell r="Q29">
            <v>1467</v>
          </cell>
        </row>
        <row r="30">
          <cell r="B30">
            <v>1018</v>
          </cell>
          <cell r="C30">
            <v>1079</v>
          </cell>
          <cell r="D30">
            <v>219</v>
          </cell>
          <cell r="E30">
            <v>267</v>
          </cell>
          <cell r="F30">
            <v>1237</v>
          </cell>
          <cell r="G30">
            <v>1346</v>
          </cell>
          <cell r="H30">
            <v>1190</v>
          </cell>
          <cell r="I30">
            <v>1251</v>
          </cell>
          <cell r="J30">
            <v>1442</v>
          </cell>
          <cell r="K30">
            <v>1555</v>
          </cell>
          <cell r="L30">
            <v>1175</v>
          </cell>
          <cell r="M30">
            <v>1217</v>
          </cell>
          <cell r="N30">
            <v>267</v>
          </cell>
          <cell r="O30">
            <v>321</v>
          </cell>
          <cell r="P30">
            <v>1442</v>
          </cell>
          <cell r="Q30">
            <v>1538</v>
          </cell>
        </row>
        <row r="31">
          <cell r="B31">
            <v>1576</v>
          </cell>
          <cell r="C31">
            <v>1623</v>
          </cell>
          <cell r="D31">
            <v>317</v>
          </cell>
          <cell r="E31">
            <v>456</v>
          </cell>
          <cell r="F31">
            <v>1893</v>
          </cell>
          <cell r="G31">
            <v>2079</v>
          </cell>
          <cell r="H31">
            <v>1280</v>
          </cell>
          <cell r="I31">
            <v>1327</v>
          </cell>
          <cell r="J31">
            <v>1542</v>
          </cell>
          <cell r="K31">
            <v>1662</v>
          </cell>
          <cell r="L31">
            <v>1219</v>
          </cell>
          <cell r="M31">
            <v>1271</v>
          </cell>
          <cell r="N31">
            <v>288</v>
          </cell>
          <cell r="O31">
            <v>349</v>
          </cell>
          <cell r="P31">
            <v>1507</v>
          </cell>
          <cell r="Q31">
            <v>1620</v>
          </cell>
        </row>
        <row r="32">
          <cell r="B32">
            <v>1328</v>
          </cell>
          <cell r="C32">
            <v>1357</v>
          </cell>
          <cell r="D32">
            <v>375</v>
          </cell>
          <cell r="E32">
            <v>440</v>
          </cell>
          <cell r="F32">
            <v>1703</v>
          </cell>
          <cell r="G32">
            <v>1797</v>
          </cell>
          <cell r="H32">
            <v>1283</v>
          </cell>
          <cell r="I32">
            <v>1312</v>
          </cell>
          <cell r="J32">
            <v>1588</v>
          </cell>
          <cell r="K32">
            <v>1673</v>
          </cell>
          <cell r="L32">
            <v>1249</v>
          </cell>
          <cell r="M32">
            <v>1316</v>
          </cell>
          <cell r="N32">
            <v>304</v>
          </cell>
          <cell r="O32">
            <v>369</v>
          </cell>
          <cell r="P32">
            <v>1553</v>
          </cell>
          <cell r="Q32">
            <v>1685</v>
          </cell>
        </row>
        <row r="33">
          <cell r="B33">
            <v>1345</v>
          </cell>
          <cell r="C33">
            <v>1437</v>
          </cell>
          <cell r="D33">
            <v>364</v>
          </cell>
          <cell r="E33">
            <v>462</v>
          </cell>
          <cell r="F33">
            <v>1709</v>
          </cell>
          <cell r="G33">
            <v>1899</v>
          </cell>
          <cell r="H33">
            <v>1248</v>
          </cell>
          <cell r="I33">
            <v>1340</v>
          </cell>
          <cell r="J33">
            <v>1656</v>
          </cell>
          <cell r="K33">
            <v>1825</v>
          </cell>
          <cell r="L33">
            <v>1256</v>
          </cell>
          <cell r="M33">
            <v>1339</v>
          </cell>
          <cell r="N33">
            <v>311</v>
          </cell>
          <cell r="O33">
            <v>378</v>
          </cell>
          <cell r="P33">
            <v>1567</v>
          </cell>
          <cell r="Q33">
            <v>1717</v>
          </cell>
        </row>
        <row r="34">
          <cell r="B34">
            <v>1389</v>
          </cell>
          <cell r="C34">
            <v>1536</v>
          </cell>
          <cell r="D34">
            <v>352</v>
          </cell>
          <cell r="E34">
            <v>478</v>
          </cell>
          <cell r="F34">
            <v>1741</v>
          </cell>
          <cell r="G34">
            <v>2014</v>
          </cell>
          <cell r="H34">
            <v>1229</v>
          </cell>
          <cell r="I34">
            <v>1376</v>
          </cell>
          <cell r="J34">
            <v>1560</v>
          </cell>
          <cell r="K34">
            <v>1797</v>
          </cell>
          <cell r="L34">
            <v>1240</v>
          </cell>
          <cell r="M34">
            <v>1337</v>
          </cell>
          <cell r="N34">
            <v>307</v>
          </cell>
          <cell r="O34">
            <v>373</v>
          </cell>
          <cell r="P34">
            <v>1547</v>
          </cell>
          <cell r="Q34">
            <v>1710</v>
          </cell>
        </row>
        <row r="35">
          <cell r="B35">
            <v>1117</v>
          </cell>
          <cell r="C35">
            <v>1183</v>
          </cell>
          <cell r="D35">
            <v>192</v>
          </cell>
          <cell r="E35">
            <v>215</v>
          </cell>
          <cell r="F35">
            <v>1309</v>
          </cell>
          <cell r="G35">
            <v>1398</v>
          </cell>
          <cell r="H35">
            <v>1193</v>
          </cell>
          <cell r="I35">
            <v>1259</v>
          </cell>
          <cell r="J35">
            <v>1372</v>
          </cell>
          <cell r="K35">
            <v>1469</v>
          </cell>
          <cell r="L35">
            <v>1216</v>
          </cell>
          <cell r="M35">
            <v>1319</v>
          </cell>
          <cell r="N35">
            <v>299</v>
          </cell>
          <cell r="O35">
            <v>365</v>
          </cell>
          <cell r="P35">
            <v>1515</v>
          </cell>
          <cell r="Q35">
            <v>1684</v>
          </cell>
        </row>
        <row r="36">
          <cell r="B36">
            <v>1225</v>
          </cell>
          <cell r="C36">
            <v>1346</v>
          </cell>
          <cell r="D36">
            <v>301</v>
          </cell>
          <cell r="E36">
            <v>424</v>
          </cell>
          <cell r="F36">
            <v>1526</v>
          </cell>
          <cell r="G36">
            <v>1770</v>
          </cell>
          <cell r="H36">
            <v>1224</v>
          </cell>
          <cell r="I36">
            <v>1345</v>
          </cell>
          <cell r="J36">
            <v>1538</v>
          </cell>
          <cell r="K36">
            <v>1867</v>
          </cell>
          <cell r="L36">
            <v>1194</v>
          </cell>
          <cell r="M36">
            <v>1295</v>
          </cell>
          <cell r="N36">
            <v>286</v>
          </cell>
          <cell r="O36">
            <v>355</v>
          </cell>
          <cell r="P36">
            <v>1480</v>
          </cell>
          <cell r="Q36">
            <v>1650</v>
          </cell>
        </row>
        <row r="37">
          <cell r="B37">
            <v>1226</v>
          </cell>
          <cell r="C37">
            <v>1319</v>
          </cell>
          <cell r="D37">
            <v>308</v>
          </cell>
          <cell r="E37">
            <v>374</v>
          </cell>
          <cell r="F37">
            <v>1534</v>
          </cell>
          <cell r="G37">
            <v>1693</v>
          </cell>
          <cell r="H37">
            <v>1145</v>
          </cell>
          <cell r="I37">
            <v>1238</v>
          </cell>
          <cell r="J37">
            <v>1429</v>
          </cell>
          <cell r="K37">
            <v>1609</v>
          </cell>
          <cell r="L37">
            <v>1177</v>
          </cell>
          <cell r="M37">
            <v>1264</v>
          </cell>
          <cell r="N37">
            <v>274</v>
          </cell>
          <cell r="O37">
            <v>347</v>
          </cell>
          <cell r="P37">
            <v>1451</v>
          </cell>
          <cell r="Q37">
            <v>1611</v>
          </cell>
        </row>
        <row r="38">
          <cell r="B38">
            <v>937</v>
          </cell>
          <cell r="C38">
            <v>1006</v>
          </cell>
          <cell r="D38">
            <v>229</v>
          </cell>
          <cell r="E38">
            <v>284</v>
          </cell>
          <cell r="F38">
            <v>1166</v>
          </cell>
          <cell r="G38">
            <v>1290</v>
          </cell>
          <cell r="H38">
            <v>1131</v>
          </cell>
          <cell r="I38">
            <v>1200</v>
          </cell>
          <cell r="J38">
            <v>1425</v>
          </cell>
          <cell r="K38">
            <v>1549</v>
          </cell>
          <cell r="L38">
            <v>1162</v>
          </cell>
          <cell r="M38">
            <v>1233</v>
          </cell>
          <cell r="N38">
            <v>271</v>
          </cell>
          <cell r="O38">
            <v>348</v>
          </cell>
          <cell r="P38">
            <v>1433</v>
          </cell>
          <cell r="Q38">
            <v>1581</v>
          </cell>
        </row>
        <row r="39">
          <cell r="B39">
            <v>1046</v>
          </cell>
          <cell r="C39">
            <v>1109</v>
          </cell>
          <cell r="D39">
            <v>215</v>
          </cell>
          <cell r="E39">
            <v>271</v>
          </cell>
          <cell r="F39">
            <v>1261</v>
          </cell>
          <cell r="G39">
            <v>1380</v>
          </cell>
          <cell r="H39">
            <v>1217</v>
          </cell>
          <cell r="I39">
            <v>1280</v>
          </cell>
          <cell r="J39">
            <v>1512</v>
          </cell>
          <cell r="K39">
            <v>1689</v>
          </cell>
          <cell r="L39">
            <v>1145</v>
          </cell>
          <cell r="M39">
            <v>1203</v>
          </cell>
          <cell r="N39">
            <v>282</v>
          </cell>
          <cell r="O39">
            <v>357</v>
          </cell>
          <cell r="P39">
            <v>1427</v>
          </cell>
          <cell r="Q39">
            <v>1560</v>
          </cell>
        </row>
        <row r="40">
          <cell r="B40">
            <v>1057</v>
          </cell>
          <cell r="C40">
            <v>1087</v>
          </cell>
          <cell r="D40">
            <v>250</v>
          </cell>
          <cell r="E40">
            <v>325</v>
          </cell>
          <cell r="F40">
            <v>1307</v>
          </cell>
          <cell r="G40">
            <v>1412</v>
          </cell>
          <cell r="H40">
            <v>1142</v>
          </cell>
          <cell r="I40">
            <v>1172</v>
          </cell>
          <cell r="J40">
            <v>1415</v>
          </cell>
          <cell r="K40">
            <v>1514</v>
          </cell>
          <cell r="L40">
            <v>1128</v>
          </cell>
          <cell r="M40">
            <v>1180</v>
          </cell>
          <cell r="N40">
            <v>302</v>
          </cell>
          <cell r="O40">
            <v>370</v>
          </cell>
          <cell r="P40">
            <v>1430</v>
          </cell>
          <cell r="Q40">
            <v>1550</v>
          </cell>
        </row>
        <row r="41">
          <cell r="B41">
            <v>1090</v>
          </cell>
          <cell r="C41">
            <v>1114</v>
          </cell>
          <cell r="D41">
            <v>251</v>
          </cell>
          <cell r="E41">
            <v>282</v>
          </cell>
          <cell r="F41">
            <v>1341</v>
          </cell>
          <cell r="G41">
            <v>1396</v>
          </cell>
          <cell r="H41">
            <v>1087</v>
          </cell>
          <cell r="I41">
            <v>1111</v>
          </cell>
          <cell r="J41">
            <v>1312</v>
          </cell>
          <cell r="K41">
            <v>1388</v>
          </cell>
          <cell r="L41">
            <v>1117</v>
          </cell>
          <cell r="M41">
            <v>1172</v>
          </cell>
          <cell r="N41">
            <v>327</v>
          </cell>
          <cell r="O41">
            <v>383</v>
          </cell>
          <cell r="P41">
            <v>1444</v>
          </cell>
          <cell r="Q41">
            <v>1555</v>
          </cell>
        </row>
        <row r="42">
          <cell r="B42">
            <v>961</v>
          </cell>
          <cell r="C42">
            <v>1035</v>
          </cell>
          <cell r="D42">
            <v>399</v>
          </cell>
          <cell r="E42">
            <v>436</v>
          </cell>
          <cell r="F42">
            <v>1360</v>
          </cell>
          <cell r="G42">
            <v>1471</v>
          </cell>
          <cell r="H42">
            <v>1059</v>
          </cell>
          <cell r="I42">
            <v>1133</v>
          </cell>
          <cell r="J42">
            <v>1511</v>
          </cell>
          <cell r="K42">
            <v>1623</v>
          </cell>
          <cell r="L42">
            <v>1118</v>
          </cell>
          <cell r="M42">
            <v>1180</v>
          </cell>
          <cell r="N42">
            <v>355</v>
          </cell>
          <cell r="O42">
            <v>401</v>
          </cell>
          <cell r="P42">
            <v>1473</v>
          </cell>
          <cell r="Q42">
            <v>1581</v>
          </cell>
        </row>
        <row r="43">
          <cell r="B43">
            <v>1425</v>
          </cell>
          <cell r="C43">
            <v>1557</v>
          </cell>
          <cell r="D43">
            <v>488</v>
          </cell>
          <cell r="E43">
            <v>534</v>
          </cell>
          <cell r="F43">
            <v>1913</v>
          </cell>
          <cell r="G43">
            <v>2091</v>
          </cell>
          <cell r="H43">
            <v>1155</v>
          </cell>
          <cell r="I43">
            <v>1287</v>
          </cell>
          <cell r="J43">
            <v>1545</v>
          </cell>
          <cell r="K43">
            <v>1701</v>
          </cell>
          <cell r="L43">
            <v>1128</v>
          </cell>
          <cell r="M43">
            <v>1200</v>
          </cell>
          <cell r="N43">
            <v>379</v>
          </cell>
          <cell r="O43">
            <v>418</v>
          </cell>
          <cell r="P43">
            <v>1507</v>
          </cell>
          <cell r="Q43">
            <v>1618</v>
          </cell>
        </row>
        <row r="44">
          <cell r="B44">
            <v>1100</v>
          </cell>
          <cell r="C44">
            <v>1129</v>
          </cell>
          <cell r="D44">
            <v>481</v>
          </cell>
          <cell r="E44">
            <v>518</v>
          </cell>
          <cell r="F44">
            <v>1581</v>
          </cell>
          <cell r="G44">
            <v>1647</v>
          </cell>
          <cell r="H44">
            <v>1119</v>
          </cell>
          <cell r="I44">
            <v>1148</v>
          </cell>
          <cell r="J44">
            <v>1533</v>
          </cell>
          <cell r="K44">
            <v>1592</v>
          </cell>
          <cell r="L44">
            <v>1143</v>
          </cell>
          <cell r="M44">
            <v>1222</v>
          </cell>
          <cell r="N44">
            <v>393</v>
          </cell>
          <cell r="O44">
            <v>432</v>
          </cell>
          <cell r="P44">
            <v>1536</v>
          </cell>
          <cell r="Q44">
            <v>1654</v>
          </cell>
        </row>
        <row r="45">
          <cell r="B45">
            <v>1359</v>
          </cell>
          <cell r="C45">
            <v>1447</v>
          </cell>
          <cell r="D45">
            <v>333</v>
          </cell>
          <cell r="E45">
            <v>419</v>
          </cell>
          <cell r="F45">
            <v>1692</v>
          </cell>
          <cell r="G45">
            <v>1866</v>
          </cell>
          <cell r="H45">
            <v>1212</v>
          </cell>
          <cell r="I45">
            <v>1300</v>
          </cell>
          <cell r="J45">
            <v>1579</v>
          </cell>
          <cell r="K45">
            <v>1738</v>
          </cell>
          <cell r="L45">
            <v>1158</v>
          </cell>
          <cell r="M45">
            <v>1237</v>
          </cell>
          <cell r="N45">
            <v>392</v>
          </cell>
          <cell r="O45">
            <v>438</v>
          </cell>
          <cell r="P45">
            <v>1550</v>
          </cell>
          <cell r="Q45">
            <v>1675</v>
          </cell>
        </row>
        <row r="46">
          <cell r="B46">
            <v>1243</v>
          </cell>
          <cell r="C46">
            <v>1358</v>
          </cell>
          <cell r="D46">
            <v>406</v>
          </cell>
          <cell r="E46">
            <v>468</v>
          </cell>
          <cell r="F46">
            <v>1649</v>
          </cell>
          <cell r="G46">
            <v>1826</v>
          </cell>
          <cell r="H46">
            <v>1163</v>
          </cell>
          <cell r="I46">
            <v>1278</v>
          </cell>
          <cell r="J46">
            <v>1546</v>
          </cell>
          <cell r="K46">
            <v>1707</v>
          </cell>
          <cell r="L46">
            <v>1164</v>
          </cell>
          <cell r="M46">
            <v>1239</v>
          </cell>
          <cell r="N46">
            <v>378</v>
          </cell>
          <cell r="O46">
            <v>435</v>
          </cell>
          <cell r="P46">
            <v>1542</v>
          </cell>
          <cell r="Q46">
            <v>1674</v>
          </cell>
        </row>
        <row r="47">
          <cell r="B47">
            <v>1146</v>
          </cell>
          <cell r="C47">
            <v>1170</v>
          </cell>
          <cell r="D47">
            <v>400</v>
          </cell>
          <cell r="E47">
            <v>453</v>
          </cell>
          <cell r="F47">
            <v>1546</v>
          </cell>
          <cell r="G47">
            <v>1623</v>
          </cell>
          <cell r="H47">
            <v>1180</v>
          </cell>
          <cell r="I47">
            <v>1204</v>
          </cell>
          <cell r="J47">
            <v>1540</v>
          </cell>
          <cell r="K47">
            <v>1628</v>
          </cell>
          <cell r="L47">
            <v>1154</v>
          </cell>
          <cell r="M47">
            <v>1226</v>
          </cell>
          <cell r="N47">
            <v>359</v>
          </cell>
          <cell r="O47">
            <v>425</v>
          </cell>
          <cell r="P47">
            <v>1513</v>
          </cell>
          <cell r="Q47">
            <v>1651</v>
          </cell>
        </row>
        <row r="48">
          <cell r="B48">
            <v>1109</v>
          </cell>
          <cell r="C48">
            <v>1201</v>
          </cell>
          <cell r="D48">
            <v>314</v>
          </cell>
          <cell r="E48">
            <v>349</v>
          </cell>
          <cell r="F48">
            <v>1423</v>
          </cell>
          <cell r="G48">
            <v>1550</v>
          </cell>
          <cell r="H48">
            <v>1086</v>
          </cell>
          <cell r="I48">
            <v>1178</v>
          </cell>
          <cell r="J48">
            <v>1385</v>
          </cell>
          <cell r="K48">
            <v>1532</v>
          </cell>
          <cell r="L48">
            <v>1137</v>
          </cell>
          <cell r="M48">
            <v>1213</v>
          </cell>
          <cell r="N48">
            <v>343</v>
          </cell>
          <cell r="O48">
            <v>415</v>
          </cell>
          <cell r="P48">
            <v>1480</v>
          </cell>
          <cell r="Q48">
            <v>1628</v>
          </cell>
        </row>
        <row r="49">
          <cell r="B49">
            <v>1159</v>
          </cell>
          <cell r="C49">
            <v>1223</v>
          </cell>
          <cell r="D49">
            <v>405</v>
          </cell>
          <cell r="E49">
            <v>483</v>
          </cell>
          <cell r="F49">
            <v>1564</v>
          </cell>
          <cell r="G49">
            <v>1706</v>
          </cell>
          <cell r="H49">
            <v>1146</v>
          </cell>
          <cell r="I49">
            <v>1210</v>
          </cell>
          <cell r="J49">
            <v>1568</v>
          </cell>
          <cell r="K49">
            <v>1749</v>
          </cell>
          <cell r="L49">
            <v>1122</v>
          </cell>
          <cell r="M49">
            <v>1208</v>
          </cell>
          <cell r="N49">
            <v>334</v>
          </cell>
          <cell r="O49">
            <v>407</v>
          </cell>
          <cell r="P49">
            <v>1456</v>
          </cell>
          <cell r="Q49">
            <v>1615</v>
          </cell>
        </row>
        <row r="50">
          <cell r="B50">
            <v>948</v>
          </cell>
          <cell r="C50">
            <v>1037</v>
          </cell>
          <cell r="D50">
            <v>186</v>
          </cell>
          <cell r="E50">
            <v>236</v>
          </cell>
          <cell r="F50">
            <v>1134</v>
          </cell>
          <cell r="G50">
            <v>1273</v>
          </cell>
          <cell r="H50">
            <v>1085</v>
          </cell>
          <cell r="I50">
            <v>1174</v>
          </cell>
          <cell r="J50">
            <v>1327</v>
          </cell>
          <cell r="K50">
            <v>1468</v>
          </cell>
          <cell r="L50">
            <v>1111</v>
          </cell>
          <cell r="M50">
            <v>1208</v>
          </cell>
          <cell r="N50">
            <v>327</v>
          </cell>
          <cell r="O50">
            <v>394</v>
          </cell>
          <cell r="P50">
            <v>1438</v>
          </cell>
          <cell r="Q50">
            <v>1602</v>
          </cell>
        </row>
        <row r="51">
          <cell r="B51">
            <v>947</v>
          </cell>
          <cell r="C51">
            <v>1079</v>
          </cell>
          <cell r="D51">
            <v>247</v>
          </cell>
          <cell r="E51">
            <v>274</v>
          </cell>
          <cell r="F51">
            <v>1194</v>
          </cell>
          <cell r="G51">
            <v>1353</v>
          </cell>
          <cell r="H51">
            <v>1091</v>
          </cell>
          <cell r="I51">
            <v>1223</v>
          </cell>
          <cell r="J51">
            <v>1413</v>
          </cell>
          <cell r="K51">
            <v>1607</v>
          </cell>
          <cell r="L51">
            <v>1099</v>
          </cell>
          <cell r="M51">
            <v>1204</v>
          </cell>
          <cell r="N51">
            <v>323</v>
          </cell>
          <cell r="O51">
            <v>381</v>
          </cell>
          <cell r="P51">
            <v>1422</v>
          </cell>
          <cell r="Q51">
            <v>1585</v>
          </cell>
        </row>
        <row r="52">
          <cell r="B52">
            <v>1018</v>
          </cell>
          <cell r="C52">
            <v>1153</v>
          </cell>
          <cell r="D52">
            <v>330</v>
          </cell>
          <cell r="E52">
            <v>372</v>
          </cell>
          <cell r="F52">
            <v>1348</v>
          </cell>
          <cell r="G52">
            <v>1525</v>
          </cell>
          <cell r="H52">
            <v>1092</v>
          </cell>
          <cell r="I52">
            <v>1227</v>
          </cell>
          <cell r="J52">
            <v>1450</v>
          </cell>
          <cell r="K52">
            <v>1624</v>
          </cell>
          <cell r="L52">
            <v>1085</v>
          </cell>
          <cell r="M52">
            <v>1195</v>
          </cell>
          <cell r="N52">
            <v>316</v>
          </cell>
          <cell r="O52">
            <v>362</v>
          </cell>
          <cell r="P52">
            <v>1401</v>
          </cell>
          <cell r="Q52">
            <v>1557</v>
          </cell>
        </row>
        <row r="53">
          <cell r="B53">
            <v>933</v>
          </cell>
          <cell r="C53">
            <v>1025</v>
          </cell>
          <cell r="D53">
            <v>327</v>
          </cell>
          <cell r="E53">
            <v>407</v>
          </cell>
          <cell r="F53">
            <v>1260</v>
          </cell>
          <cell r="G53">
            <v>1432</v>
          </cell>
          <cell r="H53">
            <v>1148</v>
          </cell>
          <cell r="I53">
            <v>1240</v>
          </cell>
          <cell r="J53">
            <v>1468</v>
          </cell>
          <cell r="K53">
            <v>1685</v>
          </cell>
          <cell r="L53">
            <v>1068</v>
          </cell>
          <cell r="M53">
            <v>1177</v>
          </cell>
          <cell r="N53">
            <v>302</v>
          </cell>
          <cell r="O53">
            <v>336</v>
          </cell>
          <cell r="P53">
            <v>1370</v>
          </cell>
          <cell r="Q53">
            <v>1513</v>
          </cell>
        </row>
        <row r="54">
          <cell r="B54">
            <v>1141</v>
          </cell>
          <cell r="C54">
            <v>1213</v>
          </cell>
          <cell r="D54">
            <v>228</v>
          </cell>
          <cell r="E54">
            <v>247</v>
          </cell>
          <cell r="F54">
            <v>1369</v>
          </cell>
          <cell r="G54">
            <v>1460</v>
          </cell>
          <cell r="H54">
            <v>1010</v>
          </cell>
          <cell r="I54">
            <v>1082</v>
          </cell>
          <cell r="J54">
            <v>1255</v>
          </cell>
          <cell r="K54">
            <v>1346</v>
          </cell>
          <cell r="L54">
            <v>1052</v>
          </cell>
          <cell r="M54">
            <v>1152</v>
          </cell>
          <cell r="N54">
            <v>281</v>
          </cell>
          <cell r="O54">
            <v>307</v>
          </cell>
          <cell r="P54">
            <v>1333</v>
          </cell>
          <cell r="Q54">
            <v>1459</v>
          </cell>
        </row>
        <row r="55">
          <cell r="B55">
            <v>1163</v>
          </cell>
          <cell r="C55">
            <v>1275</v>
          </cell>
          <cell r="D55">
            <v>401</v>
          </cell>
          <cell r="E55">
            <v>436</v>
          </cell>
          <cell r="F55">
            <v>1564</v>
          </cell>
          <cell r="G55">
            <v>1711</v>
          </cell>
          <cell r="H55">
            <v>1003</v>
          </cell>
          <cell r="I55">
            <v>1115</v>
          </cell>
          <cell r="J55">
            <v>1325</v>
          </cell>
          <cell r="K55">
            <v>1455</v>
          </cell>
          <cell r="L55">
            <v>1042</v>
          </cell>
          <cell r="M55">
            <v>1129</v>
          </cell>
          <cell r="N55">
            <v>264</v>
          </cell>
          <cell r="O55">
            <v>286</v>
          </cell>
          <cell r="P55">
            <v>1306</v>
          </cell>
          <cell r="Q55">
            <v>1415</v>
          </cell>
        </row>
        <row r="56">
          <cell r="B56">
            <v>1033</v>
          </cell>
          <cell r="C56">
            <v>1109</v>
          </cell>
          <cell r="D56">
            <v>262</v>
          </cell>
          <cell r="E56">
            <v>302</v>
          </cell>
          <cell r="F56">
            <v>1295</v>
          </cell>
          <cell r="G56">
            <v>1411</v>
          </cell>
          <cell r="H56">
            <v>1010</v>
          </cell>
          <cell r="I56">
            <v>1086</v>
          </cell>
          <cell r="J56">
            <v>1227</v>
          </cell>
          <cell r="K56">
            <v>1333</v>
          </cell>
          <cell r="L56">
            <v>1040</v>
          </cell>
          <cell r="M56">
            <v>1112</v>
          </cell>
          <cell r="N56">
            <v>258</v>
          </cell>
          <cell r="O56">
            <v>279</v>
          </cell>
          <cell r="P56">
            <v>1298</v>
          </cell>
          <cell r="Q56">
            <v>1391</v>
          </cell>
        </row>
        <row r="57">
          <cell r="B57">
            <v>1213</v>
          </cell>
          <cell r="C57">
            <v>1280</v>
          </cell>
          <cell r="D57">
            <v>211</v>
          </cell>
          <cell r="E57">
            <v>340</v>
          </cell>
          <cell r="F57">
            <v>1424</v>
          </cell>
          <cell r="G57">
            <v>1620</v>
          </cell>
          <cell r="H57">
            <v>1073</v>
          </cell>
          <cell r="I57">
            <v>1140</v>
          </cell>
          <cell r="J57">
            <v>1283</v>
          </cell>
          <cell r="K57">
            <v>1448</v>
          </cell>
          <cell r="L57">
            <v>1044</v>
          </cell>
          <cell r="M57">
            <v>1103</v>
          </cell>
          <cell r="N57">
            <v>264</v>
          </cell>
          <cell r="O57">
            <v>287</v>
          </cell>
          <cell r="P57">
            <v>1308</v>
          </cell>
          <cell r="Q57">
            <v>1390</v>
          </cell>
        </row>
        <row r="58">
          <cell r="B58">
            <v>1093</v>
          </cell>
          <cell r="C58">
            <v>1116</v>
          </cell>
          <cell r="D58">
            <v>246</v>
          </cell>
          <cell r="E58">
            <v>270</v>
          </cell>
          <cell r="F58">
            <v>1339</v>
          </cell>
          <cell r="G58">
            <v>1386</v>
          </cell>
          <cell r="H58">
            <v>1087</v>
          </cell>
          <cell r="I58">
            <v>1110</v>
          </cell>
          <cell r="J58">
            <v>1352</v>
          </cell>
          <cell r="K58">
            <v>1397</v>
          </cell>
          <cell r="L58">
            <v>1053</v>
          </cell>
          <cell r="M58">
            <v>1100</v>
          </cell>
          <cell r="N58">
            <v>280</v>
          </cell>
          <cell r="O58">
            <v>309</v>
          </cell>
          <cell r="P58">
            <v>1333</v>
          </cell>
          <cell r="Q58">
            <v>1409</v>
          </cell>
        </row>
        <row r="59">
          <cell r="B59">
            <v>1078</v>
          </cell>
          <cell r="C59">
            <v>1111</v>
          </cell>
          <cell r="D59">
            <v>355</v>
          </cell>
          <cell r="E59">
            <v>379</v>
          </cell>
          <cell r="F59">
            <v>1433</v>
          </cell>
          <cell r="G59">
            <v>1490</v>
          </cell>
          <cell r="H59">
            <v>1074</v>
          </cell>
          <cell r="I59">
            <v>1107</v>
          </cell>
          <cell r="J59">
            <v>1392</v>
          </cell>
          <cell r="K59">
            <v>1452</v>
          </cell>
          <cell r="L59">
            <v>1064</v>
          </cell>
          <cell r="M59">
            <v>1102</v>
          </cell>
          <cell r="N59">
            <v>294</v>
          </cell>
          <cell r="O59">
            <v>331</v>
          </cell>
          <cell r="P59">
            <v>1358</v>
          </cell>
          <cell r="Q59">
            <v>1433</v>
          </cell>
        </row>
        <row r="60">
          <cell r="B60">
            <v>1074</v>
          </cell>
          <cell r="C60">
            <v>1118</v>
          </cell>
          <cell r="D60">
            <v>450</v>
          </cell>
          <cell r="E60">
            <v>471</v>
          </cell>
          <cell r="F60">
            <v>1524</v>
          </cell>
          <cell r="G60">
            <v>1589</v>
          </cell>
          <cell r="H60">
            <v>1043</v>
          </cell>
          <cell r="I60">
            <v>1087</v>
          </cell>
          <cell r="J60">
            <v>1465</v>
          </cell>
          <cell r="K60">
            <v>1542</v>
          </cell>
          <cell r="L60">
            <v>1072</v>
          </cell>
          <cell r="M60">
            <v>1101</v>
          </cell>
          <cell r="N60">
            <v>300</v>
          </cell>
          <cell r="O60">
            <v>345</v>
          </cell>
          <cell r="P60">
            <v>1372</v>
          </cell>
          <cell r="Q60">
            <v>1446</v>
          </cell>
        </row>
        <row r="61">
          <cell r="B61">
            <v>1015</v>
          </cell>
          <cell r="C61">
            <v>1039</v>
          </cell>
          <cell r="D61">
            <v>222</v>
          </cell>
          <cell r="E61">
            <v>283</v>
          </cell>
          <cell r="F61">
            <v>1237</v>
          </cell>
          <cell r="G61">
            <v>1322</v>
          </cell>
          <cell r="H61">
            <v>1049</v>
          </cell>
          <cell r="I61">
            <v>1073</v>
          </cell>
          <cell r="J61">
            <v>1287</v>
          </cell>
          <cell r="K61">
            <v>1404</v>
          </cell>
          <cell r="L61">
            <v>1076</v>
          </cell>
          <cell r="M61">
            <v>1100</v>
          </cell>
          <cell r="N61">
            <v>296</v>
          </cell>
          <cell r="O61">
            <v>347</v>
          </cell>
          <cell r="P61">
            <v>1372</v>
          </cell>
          <cell r="Q61">
            <v>1447</v>
          </cell>
        </row>
        <row r="62">
          <cell r="B62">
            <v>1021</v>
          </cell>
          <cell r="C62">
            <v>1110</v>
          </cell>
          <cell r="D62">
            <v>195</v>
          </cell>
          <cell r="E62">
            <v>234</v>
          </cell>
          <cell r="F62">
            <v>1216</v>
          </cell>
          <cell r="G62">
            <v>1344</v>
          </cell>
          <cell r="H62">
            <v>1104</v>
          </cell>
          <cell r="I62">
            <v>1193</v>
          </cell>
          <cell r="J62">
            <v>1357</v>
          </cell>
          <cell r="K62">
            <v>1490</v>
          </cell>
          <cell r="L62">
            <v>1077</v>
          </cell>
          <cell r="M62">
            <v>1099</v>
          </cell>
          <cell r="N62">
            <v>285</v>
          </cell>
          <cell r="O62">
            <v>340</v>
          </cell>
          <cell r="P62">
            <v>1362</v>
          </cell>
          <cell r="Q62">
            <v>1439</v>
          </cell>
        </row>
        <row r="63">
          <cell r="B63">
            <v>893</v>
          </cell>
          <cell r="C63">
            <v>910</v>
          </cell>
          <cell r="D63">
            <v>191</v>
          </cell>
          <cell r="E63">
            <v>210</v>
          </cell>
          <cell r="F63">
            <v>1084</v>
          </cell>
          <cell r="G63">
            <v>1120</v>
          </cell>
          <cell r="H63">
            <v>1088</v>
          </cell>
          <cell r="I63">
            <v>1105</v>
          </cell>
          <cell r="J63">
            <v>1331</v>
          </cell>
          <cell r="K63">
            <v>1396</v>
          </cell>
          <cell r="L63">
            <v>1080</v>
          </cell>
          <cell r="M63">
            <v>1101</v>
          </cell>
          <cell r="N63">
            <v>268</v>
          </cell>
          <cell r="O63">
            <v>324</v>
          </cell>
          <cell r="P63">
            <v>1348</v>
          </cell>
          <cell r="Q63">
            <v>1425</v>
          </cell>
        </row>
        <row r="64">
          <cell r="B64">
            <v>1037</v>
          </cell>
          <cell r="C64">
            <v>1059</v>
          </cell>
          <cell r="D64">
            <v>258</v>
          </cell>
          <cell r="E64">
            <v>299</v>
          </cell>
          <cell r="F64">
            <v>1295</v>
          </cell>
          <cell r="G64">
            <v>1358</v>
          </cell>
          <cell r="H64">
            <v>1097</v>
          </cell>
          <cell r="I64">
            <v>1119</v>
          </cell>
          <cell r="J64">
            <v>1377</v>
          </cell>
          <cell r="K64">
            <v>1438</v>
          </cell>
          <cell r="L64">
            <v>1080</v>
          </cell>
          <cell r="M64">
            <v>1103</v>
          </cell>
          <cell r="N64">
            <v>258</v>
          </cell>
          <cell r="O64">
            <v>311</v>
          </cell>
          <cell r="P64">
            <v>1338</v>
          </cell>
          <cell r="Q64">
            <v>1414</v>
          </cell>
        </row>
        <row r="65">
          <cell r="B65">
            <v>1118</v>
          </cell>
          <cell r="C65">
            <v>1134</v>
          </cell>
          <cell r="D65">
            <v>336</v>
          </cell>
          <cell r="E65">
            <v>386</v>
          </cell>
          <cell r="F65">
            <v>1454</v>
          </cell>
          <cell r="G65">
            <v>1520</v>
          </cell>
          <cell r="H65">
            <v>1053</v>
          </cell>
          <cell r="I65">
            <v>1069</v>
          </cell>
          <cell r="J65">
            <v>1342</v>
          </cell>
          <cell r="K65">
            <v>1429</v>
          </cell>
          <cell r="L65">
            <v>1077</v>
          </cell>
          <cell r="M65">
            <v>1108</v>
          </cell>
          <cell r="N65">
            <v>260</v>
          </cell>
          <cell r="O65">
            <v>306</v>
          </cell>
          <cell r="P65">
            <v>1337</v>
          </cell>
          <cell r="Q65">
            <v>1414</v>
          </cell>
        </row>
        <row r="66">
          <cell r="B66">
            <v>996</v>
          </cell>
          <cell r="C66">
            <v>1041</v>
          </cell>
          <cell r="D66">
            <v>240</v>
          </cell>
          <cell r="E66">
            <v>282</v>
          </cell>
          <cell r="F66">
            <v>1236</v>
          </cell>
          <cell r="G66">
            <v>1323</v>
          </cell>
          <cell r="H66">
            <v>1079</v>
          </cell>
          <cell r="I66">
            <v>1124</v>
          </cell>
          <cell r="J66">
            <v>1339</v>
          </cell>
          <cell r="K66">
            <v>1422</v>
          </cell>
          <cell r="L66">
            <v>1069</v>
          </cell>
          <cell r="M66">
            <v>1112</v>
          </cell>
          <cell r="N66">
            <v>268</v>
          </cell>
          <cell r="O66">
            <v>307</v>
          </cell>
          <cell r="P66">
            <v>1337</v>
          </cell>
          <cell r="Q66">
            <v>1419</v>
          </cell>
        </row>
        <row r="67">
          <cell r="B67">
            <v>1139</v>
          </cell>
          <cell r="C67">
            <v>1208</v>
          </cell>
          <cell r="D67">
            <v>243</v>
          </cell>
          <cell r="E67">
            <v>301</v>
          </cell>
          <cell r="F67">
            <v>1382</v>
          </cell>
          <cell r="G67">
            <v>1509</v>
          </cell>
          <cell r="H67">
            <v>1039</v>
          </cell>
          <cell r="I67">
            <v>1108</v>
          </cell>
          <cell r="J67">
            <v>1263</v>
          </cell>
          <cell r="K67">
            <v>1365</v>
          </cell>
          <cell r="L67">
            <v>1062</v>
          </cell>
          <cell r="M67">
            <v>1117</v>
          </cell>
          <cell r="N67">
            <v>275</v>
          </cell>
          <cell r="O67">
            <v>306</v>
          </cell>
          <cell r="P67">
            <v>1337</v>
          </cell>
          <cell r="Q67">
            <v>1423</v>
          </cell>
        </row>
        <row r="68">
          <cell r="B68">
            <v>1211</v>
          </cell>
          <cell r="C68">
            <v>1246</v>
          </cell>
          <cell r="D68">
            <v>357</v>
          </cell>
          <cell r="E68">
            <v>360</v>
          </cell>
          <cell r="F68">
            <v>1568</v>
          </cell>
          <cell r="G68">
            <v>1606</v>
          </cell>
          <cell r="H68">
            <v>1135</v>
          </cell>
          <cell r="I68">
            <v>1170</v>
          </cell>
          <cell r="J68">
            <v>1426</v>
          </cell>
          <cell r="K68">
            <v>1463</v>
          </cell>
          <cell r="L68">
            <v>1062</v>
          </cell>
          <cell r="M68">
            <v>1125</v>
          </cell>
          <cell r="N68">
            <v>278</v>
          </cell>
          <cell r="O68">
            <v>302</v>
          </cell>
          <cell r="P68">
            <v>1340</v>
          </cell>
          <cell r="Q68">
            <v>1427</v>
          </cell>
        </row>
        <row r="69">
          <cell r="B69">
            <v>1126</v>
          </cell>
          <cell r="C69">
            <v>1236</v>
          </cell>
          <cell r="D69">
            <v>376</v>
          </cell>
          <cell r="E69">
            <v>412</v>
          </cell>
          <cell r="F69">
            <v>1502</v>
          </cell>
          <cell r="G69">
            <v>1648</v>
          </cell>
          <cell r="H69">
            <v>1001</v>
          </cell>
          <cell r="I69">
            <v>1111</v>
          </cell>
          <cell r="J69">
            <v>1370</v>
          </cell>
          <cell r="K69">
            <v>1508</v>
          </cell>
          <cell r="L69">
            <v>1075</v>
          </cell>
          <cell r="M69">
            <v>1137</v>
          </cell>
          <cell r="N69">
            <v>282</v>
          </cell>
          <cell r="O69">
            <v>300</v>
          </cell>
          <cell r="P69">
            <v>1357</v>
          </cell>
          <cell r="Q69">
            <v>1437</v>
          </cell>
        </row>
        <row r="70">
          <cell r="B70">
            <v>1082</v>
          </cell>
          <cell r="C70">
            <v>1143</v>
          </cell>
          <cell r="D70">
            <v>223</v>
          </cell>
          <cell r="E70">
            <v>244</v>
          </cell>
          <cell r="F70">
            <v>1305</v>
          </cell>
          <cell r="G70">
            <v>1387</v>
          </cell>
          <cell r="H70">
            <v>1111</v>
          </cell>
          <cell r="I70">
            <v>1172</v>
          </cell>
          <cell r="J70">
            <v>1345</v>
          </cell>
          <cell r="K70">
            <v>1426</v>
          </cell>
          <cell r="L70">
            <v>1103</v>
          </cell>
          <cell r="M70">
            <v>1158</v>
          </cell>
          <cell r="N70">
            <v>289</v>
          </cell>
          <cell r="O70">
            <v>304</v>
          </cell>
          <cell r="P70">
            <v>1392</v>
          </cell>
          <cell r="Q70">
            <v>1462</v>
          </cell>
        </row>
        <row r="71">
          <cell r="B71">
            <v>1129</v>
          </cell>
          <cell r="C71">
            <v>1158</v>
          </cell>
          <cell r="D71">
            <v>273</v>
          </cell>
          <cell r="E71">
            <v>284</v>
          </cell>
          <cell r="F71">
            <v>1402</v>
          </cell>
          <cell r="G71">
            <v>1442</v>
          </cell>
          <cell r="H71">
            <v>1111</v>
          </cell>
          <cell r="I71">
            <v>1140</v>
          </cell>
          <cell r="J71">
            <v>1367</v>
          </cell>
          <cell r="K71">
            <v>1408</v>
          </cell>
          <cell r="L71">
            <v>1144</v>
          </cell>
          <cell r="M71">
            <v>1190</v>
          </cell>
          <cell r="N71">
            <v>300</v>
          </cell>
          <cell r="O71">
            <v>317</v>
          </cell>
          <cell r="P71">
            <v>1444</v>
          </cell>
          <cell r="Q71">
            <v>1507</v>
          </cell>
        </row>
        <row r="72">
          <cell r="B72">
            <v>1205</v>
          </cell>
          <cell r="C72">
            <v>1242</v>
          </cell>
          <cell r="D72">
            <v>371</v>
          </cell>
          <cell r="E72">
            <v>431</v>
          </cell>
          <cell r="F72">
            <v>1576</v>
          </cell>
          <cell r="G72">
            <v>1673</v>
          </cell>
          <cell r="H72">
            <v>1219</v>
          </cell>
          <cell r="I72">
            <v>1256</v>
          </cell>
          <cell r="J72">
            <v>1573</v>
          </cell>
          <cell r="K72">
            <v>1703</v>
          </cell>
          <cell r="L72">
            <v>1192</v>
          </cell>
          <cell r="M72">
            <v>1235</v>
          </cell>
          <cell r="N72">
            <v>311</v>
          </cell>
          <cell r="O72">
            <v>336</v>
          </cell>
          <cell r="P72">
            <v>1503</v>
          </cell>
          <cell r="Q72">
            <v>1571</v>
          </cell>
        </row>
        <row r="73">
          <cell r="B73">
            <v>1278</v>
          </cell>
          <cell r="C73">
            <v>1283</v>
          </cell>
          <cell r="D73">
            <v>289</v>
          </cell>
          <cell r="E73">
            <v>305</v>
          </cell>
          <cell r="F73">
            <v>1567</v>
          </cell>
          <cell r="G73">
            <v>1588</v>
          </cell>
          <cell r="H73">
            <v>1261</v>
          </cell>
          <cell r="I73">
            <v>1266</v>
          </cell>
          <cell r="J73">
            <v>1557</v>
          </cell>
          <cell r="K73">
            <v>1587</v>
          </cell>
          <cell r="L73">
            <v>1240</v>
          </cell>
          <cell r="M73">
            <v>1286</v>
          </cell>
          <cell r="N73">
            <v>322</v>
          </cell>
          <cell r="O73">
            <v>358</v>
          </cell>
          <cell r="P73">
            <v>1562</v>
          </cell>
          <cell r="Q73">
            <v>1644</v>
          </cell>
        </row>
        <row r="74">
          <cell r="B74">
            <v>1252</v>
          </cell>
          <cell r="C74">
            <v>1313</v>
          </cell>
          <cell r="D74">
            <v>301</v>
          </cell>
          <cell r="E74">
            <v>354</v>
          </cell>
          <cell r="F74">
            <v>1553</v>
          </cell>
          <cell r="G74">
            <v>1667</v>
          </cell>
          <cell r="H74">
            <v>1312</v>
          </cell>
          <cell r="I74">
            <v>1373</v>
          </cell>
          <cell r="J74">
            <v>1675</v>
          </cell>
          <cell r="K74">
            <v>1794</v>
          </cell>
          <cell r="L74">
            <v>1288</v>
          </cell>
          <cell r="M74">
            <v>1341</v>
          </cell>
          <cell r="N74">
            <v>335</v>
          </cell>
          <cell r="O74">
            <v>383</v>
          </cell>
          <cell r="P74">
            <v>1623</v>
          </cell>
          <cell r="Q74">
            <v>1724</v>
          </cell>
        </row>
        <row r="75">
          <cell r="B75">
            <v>1053</v>
          </cell>
          <cell r="C75">
            <v>1148</v>
          </cell>
          <cell r="D75">
            <v>279</v>
          </cell>
          <cell r="E75">
            <v>290</v>
          </cell>
          <cell r="F75">
            <v>1332</v>
          </cell>
          <cell r="G75">
            <v>1438</v>
          </cell>
          <cell r="H75">
            <v>1355</v>
          </cell>
          <cell r="I75">
            <v>1450</v>
          </cell>
          <cell r="J75">
            <v>1735</v>
          </cell>
          <cell r="K75">
            <v>1862</v>
          </cell>
          <cell r="L75">
            <v>1340</v>
          </cell>
          <cell r="M75">
            <v>1400</v>
          </cell>
          <cell r="N75">
            <v>348</v>
          </cell>
          <cell r="O75">
            <v>407</v>
          </cell>
          <cell r="P75">
            <v>1688</v>
          </cell>
          <cell r="Q75">
            <v>1807</v>
          </cell>
        </row>
        <row r="76">
          <cell r="B76">
            <v>1324</v>
          </cell>
          <cell r="C76">
            <v>1412</v>
          </cell>
          <cell r="D76">
            <v>299</v>
          </cell>
          <cell r="E76">
            <v>437</v>
          </cell>
          <cell r="F76">
            <v>1623</v>
          </cell>
          <cell r="G76">
            <v>1849</v>
          </cell>
          <cell r="H76">
            <v>1337</v>
          </cell>
          <cell r="I76">
            <v>1425</v>
          </cell>
          <cell r="J76">
            <v>1649</v>
          </cell>
          <cell r="K76">
            <v>1867</v>
          </cell>
          <cell r="L76">
            <v>1402</v>
          </cell>
          <cell r="M76">
            <v>1467</v>
          </cell>
          <cell r="N76">
            <v>359</v>
          </cell>
          <cell r="O76">
            <v>425</v>
          </cell>
          <cell r="P76">
            <v>1761</v>
          </cell>
          <cell r="Q76">
            <v>1892</v>
          </cell>
        </row>
        <row r="77">
          <cell r="B77">
            <v>1573</v>
          </cell>
          <cell r="C77">
            <v>1617</v>
          </cell>
          <cell r="D77">
            <v>432</v>
          </cell>
          <cell r="E77">
            <v>461</v>
          </cell>
          <cell r="F77">
            <v>2005</v>
          </cell>
          <cell r="G77">
            <v>2078</v>
          </cell>
          <cell r="H77">
            <v>1449</v>
          </cell>
          <cell r="I77">
            <v>1493</v>
          </cell>
          <cell r="J77">
            <v>1810</v>
          </cell>
          <cell r="K77">
            <v>1889</v>
          </cell>
          <cell r="L77">
            <v>1483</v>
          </cell>
          <cell r="M77">
            <v>1546</v>
          </cell>
          <cell r="N77">
            <v>374</v>
          </cell>
          <cell r="O77">
            <v>442</v>
          </cell>
          <cell r="P77">
            <v>1857</v>
          </cell>
          <cell r="Q77">
            <v>1988</v>
          </cell>
        </row>
        <row r="78">
          <cell r="B78">
            <v>1450</v>
          </cell>
          <cell r="C78">
            <v>1475</v>
          </cell>
          <cell r="D78">
            <v>394</v>
          </cell>
          <cell r="E78">
            <v>458</v>
          </cell>
          <cell r="F78">
            <v>1844</v>
          </cell>
          <cell r="G78">
            <v>1933</v>
          </cell>
          <cell r="H78">
            <v>1573</v>
          </cell>
          <cell r="I78">
            <v>1598</v>
          </cell>
          <cell r="J78">
            <v>2012</v>
          </cell>
          <cell r="K78">
            <v>2100</v>
          </cell>
          <cell r="L78">
            <v>1579</v>
          </cell>
          <cell r="M78">
            <v>1636</v>
          </cell>
          <cell r="N78">
            <v>398</v>
          </cell>
          <cell r="O78">
            <v>463</v>
          </cell>
          <cell r="P78">
            <v>1977</v>
          </cell>
          <cell r="Q78">
            <v>2099</v>
          </cell>
        </row>
        <row r="79">
          <cell r="B79">
            <v>1948</v>
          </cell>
          <cell r="C79">
            <v>2020</v>
          </cell>
          <cell r="D79">
            <v>430</v>
          </cell>
          <cell r="E79">
            <v>546</v>
          </cell>
          <cell r="F79">
            <v>2378</v>
          </cell>
          <cell r="G79">
            <v>2566</v>
          </cell>
          <cell r="H79">
            <v>1738</v>
          </cell>
          <cell r="I79">
            <v>1810</v>
          </cell>
          <cell r="J79">
            <v>2117</v>
          </cell>
          <cell r="K79">
            <v>2255</v>
          </cell>
          <cell r="L79">
            <v>1682</v>
          </cell>
          <cell r="M79">
            <v>1730</v>
          </cell>
          <cell r="N79">
            <v>429</v>
          </cell>
          <cell r="O79">
            <v>487</v>
          </cell>
          <cell r="P79">
            <v>2111</v>
          </cell>
          <cell r="Q79">
            <v>2217</v>
          </cell>
        </row>
        <row r="80">
          <cell r="B80">
            <v>1877</v>
          </cell>
          <cell r="C80">
            <v>1916</v>
          </cell>
          <cell r="D80">
            <v>577</v>
          </cell>
          <cell r="E80">
            <v>657</v>
          </cell>
          <cell r="F80">
            <v>2454</v>
          </cell>
          <cell r="G80">
            <v>2573</v>
          </cell>
          <cell r="H80">
            <v>1731</v>
          </cell>
          <cell r="I80">
            <v>1770</v>
          </cell>
          <cell r="J80">
            <v>2196</v>
          </cell>
          <cell r="K80">
            <v>2281</v>
          </cell>
          <cell r="L80">
            <v>1775</v>
          </cell>
          <cell r="M80">
            <v>1816</v>
          </cell>
          <cell r="N80">
            <v>463</v>
          </cell>
          <cell r="O80">
            <v>515</v>
          </cell>
          <cell r="P80">
            <v>2238</v>
          </cell>
          <cell r="Q80">
            <v>2331</v>
          </cell>
        </row>
        <row r="81">
          <cell r="B81">
            <v>1880</v>
          </cell>
          <cell r="C81">
            <v>1928</v>
          </cell>
          <cell r="D81">
            <v>487</v>
          </cell>
          <cell r="E81">
            <v>538</v>
          </cell>
          <cell r="F81">
            <v>2367</v>
          </cell>
          <cell r="G81">
            <v>2466</v>
          </cell>
          <cell r="H81">
            <v>1880</v>
          </cell>
          <cell r="I81">
            <v>1928</v>
          </cell>
          <cell r="J81">
            <v>2408</v>
          </cell>
          <cell r="K81">
            <v>2502</v>
          </cell>
          <cell r="L81">
            <v>1839</v>
          </cell>
          <cell r="M81">
            <v>1878</v>
          </cell>
          <cell r="N81">
            <v>495</v>
          </cell>
          <cell r="O81">
            <v>543</v>
          </cell>
          <cell r="P81">
            <v>2334</v>
          </cell>
          <cell r="Q81">
            <v>2421</v>
          </cell>
        </row>
        <row r="82">
          <cell r="B82">
            <v>2002</v>
          </cell>
          <cell r="C82">
            <v>2043</v>
          </cell>
          <cell r="D82">
            <v>549</v>
          </cell>
          <cell r="E82">
            <v>598</v>
          </cell>
          <cell r="F82">
            <v>2551</v>
          </cell>
          <cell r="G82">
            <v>2641</v>
          </cell>
          <cell r="H82">
            <v>1890</v>
          </cell>
          <cell r="I82">
            <v>1931</v>
          </cell>
          <cell r="J82">
            <v>2442</v>
          </cell>
          <cell r="K82">
            <v>2528</v>
          </cell>
          <cell r="L82">
            <v>1860</v>
          </cell>
          <cell r="M82">
            <v>1902</v>
          </cell>
          <cell r="N82">
            <v>521</v>
          </cell>
          <cell r="O82">
            <v>565</v>
          </cell>
          <cell r="P82">
            <v>2381</v>
          </cell>
          <cell r="Q82">
            <v>2467</v>
          </cell>
        </row>
        <row r="83">
          <cell r="B83">
            <v>1873</v>
          </cell>
          <cell r="C83">
            <v>1891</v>
          </cell>
          <cell r="D83">
            <v>561</v>
          </cell>
          <cell r="E83">
            <v>596</v>
          </cell>
          <cell r="F83">
            <v>2434</v>
          </cell>
          <cell r="G83">
            <v>2487</v>
          </cell>
          <cell r="H83">
            <v>1827</v>
          </cell>
          <cell r="I83">
            <v>1845</v>
          </cell>
          <cell r="J83">
            <v>2309</v>
          </cell>
          <cell r="K83">
            <v>2368</v>
          </cell>
          <cell r="L83">
            <v>1839</v>
          </cell>
          <cell r="M83">
            <v>1886</v>
          </cell>
          <cell r="N83">
            <v>541</v>
          </cell>
          <cell r="O83">
            <v>582</v>
          </cell>
          <cell r="P83">
            <v>2380</v>
          </cell>
          <cell r="Q83">
            <v>2468</v>
          </cell>
        </row>
        <row r="84">
          <cell r="B84">
            <v>1732</v>
          </cell>
          <cell r="C84">
            <v>1779</v>
          </cell>
          <cell r="D84">
            <v>559</v>
          </cell>
          <cell r="E84">
            <v>583</v>
          </cell>
          <cell r="F84">
            <v>2291</v>
          </cell>
          <cell r="G84">
            <v>2362</v>
          </cell>
          <cell r="H84">
            <v>1869</v>
          </cell>
          <cell r="I84">
            <v>1916</v>
          </cell>
          <cell r="J84">
            <v>2463</v>
          </cell>
          <cell r="K84">
            <v>2550</v>
          </cell>
          <cell r="L84">
            <v>1789</v>
          </cell>
          <cell r="M84">
            <v>1844</v>
          </cell>
          <cell r="N84">
            <v>561</v>
          </cell>
          <cell r="O84">
            <v>597</v>
          </cell>
          <cell r="P84">
            <v>2350</v>
          </cell>
          <cell r="Q84">
            <v>2441</v>
          </cell>
        </row>
        <row r="85">
          <cell r="B85">
            <v>1820</v>
          </cell>
          <cell r="C85">
            <v>1919</v>
          </cell>
          <cell r="D85">
            <v>567</v>
          </cell>
          <cell r="E85">
            <v>599</v>
          </cell>
          <cell r="F85">
            <v>2387</v>
          </cell>
          <cell r="G85">
            <v>2518</v>
          </cell>
          <cell r="H85">
            <v>1662</v>
          </cell>
          <cell r="I85">
            <v>1761</v>
          </cell>
          <cell r="J85">
            <v>2242</v>
          </cell>
          <cell r="K85">
            <v>2385</v>
          </cell>
          <cell r="L85">
            <v>1732</v>
          </cell>
          <cell r="M85">
            <v>1793</v>
          </cell>
          <cell r="N85">
            <v>584</v>
          </cell>
          <cell r="O85">
            <v>617</v>
          </cell>
          <cell r="P85">
            <v>2316</v>
          </cell>
          <cell r="Q85">
            <v>2410</v>
          </cell>
        </row>
        <row r="86">
          <cell r="B86">
            <v>1517</v>
          </cell>
          <cell r="C86">
            <v>1584</v>
          </cell>
          <cell r="D86">
            <v>473</v>
          </cell>
          <cell r="E86">
            <v>493</v>
          </cell>
          <cell r="F86">
            <v>1990</v>
          </cell>
          <cell r="G86">
            <v>2077</v>
          </cell>
          <cell r="H86">
            <v>1629</v>
          </cell>
          <cell r="I86">
            <v>1696</v>
          </cell>
          <cell r="J86">
            <v>2198</v>
          </cell>
          <cell r="K86">
            <v>2290</v>
          </cell>
          <cell r="L86">
            <v>1681</v>
          </cell>
          <cell r="M86">
            <v>1746</v>
          </cell>
          <cell r="N86">
            <v>611</v>
          </cell>
          <cell r="O86">
            <v>642</v>
          </cell>
          <cell r="P86">
            <v>2292</v>
          </cell>
          <cell r="Q86">
            <v>2388</v>
          </cell>
        </row>
        <row r="87">
          <cell r="B87">
            <v>1255</v>
          </cell>
          <cell r="C87">
            <v>1318</v>
          </cell>
          <cell r="D87">
            <v>521</v>
          </cell>
          <cell r="E87">
            <v>525</v>
          </cell>
          <cell r="F87">
            <v>1776</v>
          </cell>
          <cell r="G87">
            <v>1843</v>
          </cell>
          <cell r="H87">
            <v>1585</v>
          </cell>
          <cell r="I87">
            <v>1648</v>
          </cell>
          <cell r="J87">
            <v>2229</v>
          </cell>
          <cell r="K87">
            <v>2304</v>
          </cell>
          <cell r="L87">
            <v>1636</v>
          </cell>
          <cell r="M87">
            <v>1704</v>
          </cell>
          <cell r="N87">
            <v>643</v>
          </cell>
          <cell r="O87">
            <v>681</v>
          </cell>
          <cell r="P87">
            <v>2279</v>
          </cell>
          <cell r="Q87">
            <v>2385</v>
          </cell>
        </row>
        <row r="88">
          <cell r="B88">
            <v>1522</v>
          </cell>
          <cell r="C88">
            <v>1589</v>
          </cell>
          <cell r="D88">
            <v>640</v>
          </cell>
          <cell r="E88">
            <v>722</v>
          </cell>
          <cell r="F88">
            <v>2162</v>
          </cell>
          <cell r="G88">
            <v>2311</v>
          </cell>
          <cell r="H88">
            <v>1589</v>
          </cell>
          <cell r="I88">
            <v>1656</v>
          </cell>
          <cell r="J88">
            <v>2282</v>
          </cell>
          <cell r="K88">
            <v>2426</v>
          </cell>
          <cell r="L88">
            <v>1583</v>
          </cell>
          <cell r="M88">
            <v>1653</v>
          </cell>
          <cell r="N88">
            <v>668</v>
          </cell>
          <cell r="O88">
            <v>720</v>
          </cell>
          <cell r="P88">
            <v>2251</v>
          </cell>
          <cell r="Q88">
            <v>2373</v>
          </cell>
        </row>
        <row r="89">
          <cell r="B89">
            <v>1480</v>
          </cell>
          <cell r="C89">
            <v>1527</v>
          </cell>
          <cell r="D89">
            <v>742</v>
          </cell>
          <cell r="E89">
            <v>759</v>
          </cell>
          <cell r="F89">
            <v>2222</v>
          </cell>
          <cell r="G89">
            <v>2286</v>
          </cell>
          <cell r="H89">
            <v>1585</v>
          </cell>
          <cell r="I89">
            <v>1632</v>
          </cell>
          <cell r="J89">
            <v>2263</v>
          </cell>
          <cell r="K89">
            <v>2331</v>
          </cell>
          <cell r="L89">
            <v>1505</v>
          </cell>
          <cell r="M89">
            <v>1575</v>
          </cell>
          <cell r="N89">
            <v>677</v>
          </cell>
          <cell r="O89">
            <v>743</v>
          </cell>
          <cell r="P89">
            <v>2182</v>
          </cell>
          <cell r="Q89">
            <v>2318</v>
          </cell>
        </row>
        <row r="90">
          <cell r="B90">
            <v>1574</v>
          </cell>
          <cell r="C90">
            <v>1629</v>
          </cell>
          <cell r="D90">
            <v>628</v>
          </cell>
          <cell r="E90">
            <v>738</v>
          </cell>
          <cell r="F90">
            <v>2202</v>
          </cell>
          <cell r="G90">
            <v>2367</v>
          </cell>
          <cell r="H90">
            <v>1559</v>
          </cell>
          <cell r="I90">
            <v>1614</v>
          </cell>
          <cell r="J90">
            <v>2235</v>
          </cell>
          <cell r="K90">
            <v>2393</v>
          </cell>
          <cell r="L90">
            <v>1394</v>
          </cell>
          <cell r="M90">
            <v>1462</v>
          </cell>
          <cell r="N90">
            <v>664</v>
          </cell>
          <cell r="O90">
            <v>743</v>
          </cell>
          <cell r="P90">
            <v>2058</v>
          </cell>
          <cell r="Q90">
            <v>2205</v>
          </cell>
        </row>
        <row r="91">
          <cell r="B91">
            <v>1324</v>
          </cell>
          <cell r="C91">
            <v>1442</v>
          </cell>
          <cell r="D91">
            <v>788</v>
          </cell>
          <cell r="E91">
            <v>1030</v>
          </cell>
          <cell r="F91">
            <v>2112</v>
          </cell>
          <cell r="G91">
            <v>2472</v>
          </cell>
          <cell r="H91">
            <v>1129</v>
          </cell>
          <cell r="I91">
            <v>1247</v>
          </cell>
          <cell r="J91">
            <v>1823</v>
          </cell>
          <cell r="K91">
            <v>2060</v>
          </cell>
          <cell r="L91">
            <v>1256</v>
          </cell>
          <cell r="M91">
            <v>1319</v>
          </cell>
          <cell r="N91">
            <v>630</v>
          </cell>
          <cell r="O91">
            <v>717</v>
          </cell>
          <cell r="P91">
            <v>1886</v>
          </cell>
          <cell r="Q91">
            <v>2036</v>
          </cell>
        </row>
        <row r="92">
          <cell r="B92">
            <v>1257</v>
          </cell>
          <cell r="C92">
            <v>1325</v>
          </cell>
          <cell r="D92">
            <v>643</v>
          </cell>
          <cell r="E92">
            <v>857</v>
          </cell>
          <cell r="F92">
            <v>1900</v>
          </cell>
          <cell r="G92">
            <v>2182</v>
          </cell>
          <cell r="H92">
            <v>1136</v>
          </cell>
          <cell r="I92">
            <v>1204</v>
          </cell>
          <cell r="J92">
            <v>1665</v>
          </cell>
          <cell r="K92">
            <v>1863</v>
          </cell>
          <cell r="L92">
            <v>1112</v>
          </cell>
          <cell r="M92">
            <v>1167</v>
          </cell>
          <cell r="N92">
            <v>586</v>
          </cell>
          <cell r="O92">
            <v>677</v>
          </cell>
          <cell r="P92">
            <v>1698</v>
          </cell>
          <cell r="Q92">
            <v>1844</v>
          </cell>
        </row>
        <row r="93">
          <cell r="B93">
            <v>841</v>
          </cell>
          <cell r="C93">
            <v>848</v>
          </cell>
          <cell r="D93">
            <v>513</v>
          </cell>
          <cell r="E93">
            <v>528</v>
          </cell>
          <cell r="F93">
            <v>1354</v>
          </cell>
          <cell r="G93">
            <v>1376</v>
          </cell>
          <cell r="H93">
            <v>874</v>
          </cell>
          <cell r="I93">
            <v>881</v>
          </cell>
          <cell r="J93">
            <v>1423</v>
          </cell>
          <cell r="K93">
            <v>1444</v>
          </cell>
          <cell r="L93">
            <v>994</v>
          </cell>
          <cell r="M93">
            <v>1037</v>
          </cell>
          <cell r="N93">
            <v>546</v>
          </cell>
          <cell r="O93">
            <v>638</v>
          </cell>
          <cell r="P93">
            <v>1540</v>
          </cell>
          <cell r="Q93">
            <v>1675</v>
          </cell>
        </row>
        <row r="94">
          <cell r="B94">
            <v>1020</v>
          </cell>
          <cell r="C94">
            <v>1030</v>
          </cell>
          <cell r="D94">
            <v>520</v>
          </cell>
          <cell r="E94">
            <v>577</v>
          </cell>
          <cell r="F94">
            <v>1540</v>
          </cell>
          <cell r="G94">
            <v>1607</v>
          </cell>
          <cell r="H94">
            <v>960</v>
          </cell>
          <cell r="I94">
            <v>970</v>
          </cell>
          <cell r="J94">
            <v>1444</v>
          </cell>
          <cell r="K94">
            <v>1510</v>
          </cell>
          <cell r="L94">
            <v>924</v>
          </cell>
          <cell r="M94">
            <v>955</v>
          </cell>
          <cell r="N94">
            <v>516</v>
          </cell>
          <cell r="O94">
            <v>607</v>
          </cell>
          <cell r="P94">
            <v>1440</v>
          </cell>
          <cell r="Q94">
            <v>1562</v>
          </cell>
        </row>
        <row r="95">
          <cell r="B95">
            <v>877</v>
          </cell>
          <cell r="C95">
            <v>922</v>
          </cell>
          <cell r="D95">
            <v>483</v>
          </cell>
          <cell r="E95">
            <v>628</v>
          </cell>
          <cell r="F95">
            <v>1360</v>
          </cell>
          <cell r="G95">
            <v>1550</v>
          </cell>
          <cell r="H95">
            <v>894</v>
          </cell>
          <cell r="I95">
            <v>939</v>
          </cell>
          <cell r="J95">
            <v>1345</v>
          </cell>
          <cell r="K95">
            <v>1566</v>
          </cell>
          <cell r="L95">
            <v>909</v>
          </cell>
          <cell r="M95">
            <v>932</v>
          </cell>
          <cell r="N95">
            <v>501</v>
          </cell>
          <cell r="O95">
            <v>588</v>
          </cell>
          <cell r="P95">
            <v>1410</v>
          </cell>
          <cell r="Q95">
            <v>1520</v>
          </cell>
        </row>
        <row r="96">
          <cell r="B96">
            <v>894</v>
          </cell>
          <cell r="C96">
            <v>920</v>
          </cell>
          <cell r="D96">
            <v>524</v>
          </cell>
          <cell r="E96">
            <v>551</v>
          </cell>
          <cell r="F96">
            <v>1418</v>
          </cell>
          <cell r="G96">
            <v>1471</v>
          </cell>
          <cell r="H96">
            <v>907</v>
          </cell>
          <cell r="I96">
            <v>933</v>
          </cell>
          <cell r="J96">
            <v>1446</v>
          </cell>
          <cell r="K96">
            <v>1518</v>
          </cell>
          <cell r="L96">
            <v>936</v>
          </cell>
          <cell r="M96">
            <v>960</v>
          </cell>
          <cell r="N96">
            <v>494</v>
          </cell>
          <cell r="O96">
            <v>577</v>
          </cell>
          <cell r="P96">
            <v>1430</v>
          </cell>
          <cell r="Q96">
            <v>1537</v>
          </cell>
        </row>
        <row r="97">
          <cell r="B97">
            <v>1067</v>
          </cell>
          <cell r="C97">
            <v>1145</v>
          </cell>
          <cell r="D97">
            <v>557</v>
          </cell>
          <cell r="E97">
            <v>635</v>
          </cell>
          <cell r="F97">
            <v>1624</v>
          </cell>
          <cell r="G97">
            <v>1780</v>
          </cell>
          <cell r="H97">
            <v>973</v>
          </cell>
          <cell r="I97">
            <v>1051</v>
          </cell>
          <cell r="J97">
            <v>1523</v>
          </cell>
          <cell r="K97">
            <v>1708</v>
          </cell>
          <cell r="L97">
            <v>977</v>
          </cell>
          <cell r="M97">
            <v>1007</v>
          </cell>
          <cell r="N97">
            <v>481</v>
          </cell>
          <cell r="O97">
            <v>560</v>
          </cell>
          <cell r="P97">
            <v>1458</v>
          </cell>
          <cell r="Q97">
            <v>1567</v>
          </cell>
        </row>
        <row r="98">
          <cell r="B98">
            <v>959</v>
          </cell>
          <cell r="C98">
            <v>976</v>
          </cell>
          <cell r="D98">
            <v>311</v>
          </cell>
          <cell r="E98">
            <v>352</v>
          </cell>
          <cell r="F98">
            <v>1270</v>
          </cell>
          <cell r="G98">
            <v>1328</v>
          </cell>
          <cell r="H98">
            <v>1078</v>
          </cell>
          <cell r="I98">
            <v>1095</v>
          </cell>
          <cell r="J98">
            <v>1485</v>
          </cell>
          <cell r="K98">
            <v>1552</v>
          </cell>
          <cell r="L98">
            <v>1008</v>
          </cell>
          <cell r="M98">
            <v>1044</v>
          </cell>
          <cell r="N98">
            <v>458</v>
          </cell>
          <cell r="O98">
            <v>533</v>
          </cell>
          <cell r="P98">
            <v>1466</v>
          </cell>
          <cell r="Q98">
            <v>1577</v>
          </cell>
        </row>
        <row r="99">
          <cell r="B99">
            <v>818</v>
          </cell>
          <cell r="C99">
            <v>880</v>
          </cell>
          <cell r="D99">
            <v>343</v>
          </cell>
          <cell r="E99">
            <v>552</v>
          </cell>
          <cell r="F99">
            <v>1161</v>
          </cell>
          <cell r="G99">
            <v>1432</v>
          </cell>
          <cell r="H99">
            <v>1000</v>
          </cell>
          <cell r="I99">
            <v>1062</v>
          </cell>
          <cell r="J99">
            <v>1407</v>
          </cell>
          <cell r="K99">
            <v>2045</v>
          </cell>
          <cell r="L99">
            <v>1021</v>
          </cell>
          <cell r="M99">
            <v>1062</v>
          </cell>
          <cell r="N99">
            <v>420</v>
          </cell>
          <cell r="O99">
            <v>487</v>
          </cell>
          <cell r="P99">
            <v>1441</v>
          </cell>
          <cell r="Q99">
            <v>1549</v>
          </cell>
        </row>
        <row r="100">
          <cell r="B100">
            <v>1048</v>
          </cell>
          <cell r="C100">
            <v>1114</v>
          </cell>
          <cell r="D100">
            <v>443</v>
          </cell>
          <cell r="E100">
            <v>490</v>
          </cell>
          <cell r="F100">
            <v>1491</v>
          </cell>
          <cell r="G100">
            <v>1604</v>
          </cell>
          <cell r="H100">
            <v>1100</v>
          </cell>
          <cell r="I100">
            <v>1166</v>
          </cell>
          <cell r="J100">
            <v>1579</v>
          </cell>
          <cell r="K100">
            <v>1689</v>
          </cell>
          <cell r="L100">
            <v>1008</v>
          </cell>
          <cell r="M100">
            <v>1052</v>
          </cell>
          <cell r="N100">
            <v>376</v>
          </cell>
          <cell r="O100">
            <v>435</v>
          </cell>
          <cell r="P100">
            <v>1384</v>
          </cell>
          <cell r="Q100">
            <v>1487</v>
          </cell>
        </row>
        <row r="101">
          <cell r="B101">
            <v>1020</v>
          </cell>
          <cell r="C101">
            <v>1059</v>
          </cell>
          <cell r="D101">
            <v>272</v>
          </cell>
          <cell r="E101">
            <v>365</v>
          </cell>
          <cell r="F101">
            <v>1292</v>
          </cell>
          <cell r="G101">
            <v>1424</v>
          </cell>
          <cell r="H101">
            <v>927</v>
          </cell>
          <cell r="I101">
            <v>966</v>
          </cell>
          <cell r="J101">
            <v>1144</v>
          </cell>
          <cell r="K101">
            <v>1303</v>
          </cell>
          <cell r="L101">
            <v>977</v>
          </cell>
          <cell r="M101">
            <v>1025</v>
          </cell>
          <cell r="N101">
            <v>333</v>
          </cell>
          <cell r="O101">
            <v>389</v>
          </cell>
          <cell r="P101">
            <v>1310</v>
          </cell>
          <cell r="Q101">
            <v>1414</v>
          </cell>
        </row>
        <row r="102">
          <cell r="B102">
            <v>751</v>
          </cell>
          <cell r="C102">
            <v>757</v>
          </cell>
          <cell r="D102">
            <v>251</v>
          </cell>
          <cell r="E102">
            <v>279</v>
          </cell>
          <cell r="F102">
            <v>1002</v>
          </cell>
          <cell r="G102">
            <v>1036</v>
          </cell>
          <cell r="H102">
            <v>896</v>
          </cell>
          <cell r="I102">
            <v>902</v>
          </cell>
          <cell r="J102">
            <v>1202</v>
          </cell>
          <cell r="K102">
            <v>1235</v>
          </cell>
          <cell r="L102">
            <v>932</v>
          </cell>
          <cell r="M102">
            <v>983</v>
          </cell>
          <cell r="N102">
            <v>303</v>
          </cell>
          <cell r="O102">
            <v>359</v>
          </cell>
          <cell r="P102">
            <v>1235</v>
          </cell>
          <cell r="Q102">
            <v>1342</v>
          </cell>
        </row>
        <row r="103">
          <cell r="B103">
            <v>1073</v>
          </cell>
          <cell r="C103">
            <v>1155</v>
          </cell>
          <cell r="D103">
            <v>409</v>
          </cell>
          <cell r="E103">
            <v>521</v>
          </cell>
          <cell r="F103">
            <v>1482</v>
          </cell>
          <cell r="G103">
            <v>1676</v>
          </cell>
          <cell r="H103">
            <v>900</v>
          </cell>
          <cell r="I103">
            <v>982</v>
          </cell>
          <cell r="J103">
            <v>1243</v>
          </cell>
          <cell r="K103">
            <v>1378</v>
          </cell>
          <cell r="L103">
            <v>890</v>
          </cell>
          <cell r="M103">
            <v>940</v>
          </cell>
          <cell r="N103">
            <v>287</v>
          </cell>
          <cell r="O103">
            <v>348</v>
          </cell>
          <cell r="P103">
            <v>1177</v>
          </cell>
          <cell r="Q103">
            <v>1288</v>
          </cell>
        </row>
        <row r="104">
          <cell r="B104">
            <v>935</v>
          </cell>
          <cell r="C104">
            <v>992</v>
          </cell>
          <cell r="D104">
            <v>196</v>
          </cell>
          <cell r="E104">
            <v>260</v>
          </cell>
          <cell r="F104">
            <v>1131</v>
          </cell>
          <cell r="G104">
            <v>1252</v>
          </cell>
          <cell r="H104">
            <v>889</v>
          </cell>
          <cell r="I104">
            <v>946</v>
          </cell>
          <cell r="J104">
            <v>1064</v>
          </cell>
          <cell r="K104">
            <v>1157</v>
          </cell>
          <cell r="L104">
            <v>861</v>
          </cell>
          <cell r="M104">
            <v>908</v>
          </cell>
          <cell r="N104">
            <v>279</v>
          </cell>
          <cell r="O104">
            <v>352</v>
          </cell>
          <cell r="P104">
            <v>1140</v>
          </cell>
          <cell r="Q104">
            <v>1260</v>
          </cell>
        </row>
        <row r="105">
          <cell r="B105">
            <v>833</v>
          </cell>
          <cell r="C105">
            <v>871</v>
          </cell>
          <cell r="D105">
            <v>371</v>
          </cell>
          <cell r="E105">
            <v>476</v>
          </cell>
          <cell r="F105">
            <v>1204</v>
          </cell>
          <cell r="G105">
            <v>1347</v>
          </cell>
          <cell r="H105">
            <v>824</v>
          </cell>
          <cell r="I105">
            <v>862</v>
          </cell>
          <cell r="J105">
            <v>1197</v>
          </cell>
          <cell r="K105">
            <v>1345</v>
          </cell>
          <cell r="L105">
            <v>850</v>
          </cell>
          <cell r="M105">
            <v>891</v>
          </cell>
          <cell r="N105">
            <v>271</v>
          </cell>
          <cell r="O105">
            <v>358</v>
          </cell>
          <cell r="P105">
            <v>1121</v>
          </cell>
          <cell r="Q105">
            <v>1249</v>
          </cell>
        </row>
        <row r="106">
          <cell r="B106">
            <v>885</v>
          </cell>
          <cell r="C106">
            <v>924</v>
          </cell>
          <cell r="D106">
            <v>225</v>
          </cell>
          <cell r="E106">
            <v>305</v>
          </cell>
          <cell r="F106">
            <v>1110</v>
          </cell>
          <cell r="G106">
            <v>1229</v>
          </cell>
          <cell r="H106">
            <v>819</v>
          </cell>
          <cell r="I106">
            <v>858</v>
          </cell>
          <cell r="J106">
            <v>1036</v>
          </cell>
          <cell r="K106">
            <v>1163</v>
          </cell>
          <cell r="L106">
            <v>855</v>
          </cell>
          <cell r="M106">
            <v>886</v>
          </cell>
          <cell r="N106">
            <v>260</v>
          </cell>
          <cell r="O106">
            <v>358</v>
          </cell>
          <cell r="P106">
            <v>1115</v>
          </cell>
          <cell r="Q106">
            <v>1244</v>
          </cell>
        </row>
        <row r="107">
          <cell r="B107">
            <v>807</v>
          </cell>
          <cell r="C107">
            <v>820</v>
          </cell>
          <cell r="D107">
            <v>314</v>
          </cell>
          <cell r="E107">
            <v>413</v>
          </cell>
          <cell r="F107">
            <v>1121</v>
          </cell>
          <cell r="G107">
            <v>1233</v>
          </cell>
          <cell r="H107">
            <v>876</v>
          </cell>
          <cell r="I107">
            <v>889</v>
          </cell>
          <cell r="J107">
            <v>1181</v>
          </cell>
          <cell r="K107">
            <v>1317</v>
          </cell>
          <cell r="L107">
            <v>872</v>
          </cell>
          <cell r="M107">
            <v>893</v>
          </cell>
          <cell r="N107">
            <v>241</v>
          </cell>
          <cell r="O107">
            <v>338</v>
          </cell>
          <cell r="P107">
            <v>1113</v>
          </cell>
          <cell r="Q107">
            <v>1231</v>
          </cell>
        </row>
        <row r="108">
          <cell r="B108">
            <v>949</v>
          </cell>
          <cell r="C108">
            <v>951</v>
          </cell>
          <cell r="D108">
            <v>167</v>
          </cell>
          <cell r="E108">
            <v>263</v>
          </cell>
          <cell r="F108">
            <v>1116</v>
          </cell>
          <cell r="G108">
            <v>1214</v>
          </cell>
          <cell r="H108">
            <v>911</v>
          </cell>
          <cell r="I108">
            <v>913</v>
          </cell>
          <cell r="J108">
            <v>1085</v>
          </cell>
          <cell r="K108">
            <v>1228</v>
          </cell>
          <cell r="L108">
            <v>893</v>
          </cell>
          <cell r="M108">
            <v>906</v>
          </cell>
          <cell r="N108">
            <v>216</v>
          </cell>
          <cell r="O108">
            <v>299</v>
          </cell>
          <cell r="P108">
            <v>1109</v>
          </cell>
          <cell r="Q108">
            <v>1205</v>
          </cell>
        </row>
        <row r="109">
          <cell r="B109">
            <v>1039</v>
          </cell>
          <cell r="C109">
            <v>1047</v>
          </cell>
          <cell r="D109">
            <v>201</v>
          </cell>
          <cell r="E109">
            <v>217</v>
          </cell>
          <cell r="F109">
            <v>1240</v>
          </cell>
          <cell r="G109">
            <v>1264</v>
          </cell>
          <cell r="H109">
            <v>924</v>
          </cell>
          <cell r="I109">
            <v>932</v>
          </cell>
          <cell r="J109">
            <v>1118</v>
          </cell>
          <cell r="K109">
            <v>1152</v>
          </cell>
          <cell r="L109">
            <v>910</v>
          </cell>
          <cell r="M109">
            <v>920</v>
          </cell>
          <cell r="N109">
            <v>196</v>
          </cell>
          <cell r="O109">
            <v>255</v>
          </cell>
          <cell r="P109">
            <v>1106</v>
          </cell>
          <cell r="Q109">
            <v>1175</v>
          </cell>
        </row>
        <row r="110">
          <cell r="B110">
            <v>811</v>
          </cell>
          <cell r="C110">
            <v>822</v>
          </cell>
          <cell r="D110">
            <v>121</v>
          </cell>
          <cell r="E110">
            <v>127</v>
          </cell>
          <cell r="F110">
            <v>932</v>
          </cell>
          <cell r="G110">
            <v>949</v>
          </cell>
          <cell r="H110">
            <v>939</v>
          </cell>
          <cell r="I110">
            <v>950</v>
          </cell>
          <cell r="J110">
            <v>1097</v>
          </cell>
          <cell r="K110">
            <v>1115</v>
          </cell>
          <cell r="L110">
            <v>915</v>
          </cell>
          <cell r="M110">
            <v>928</v>
          </cell>
          <cell r="N110">
            <v>183</v>
          </cell>
          <cell r="O110">
            <v>220</v>
          </cell>
          <cell r="P110">
            <v>1098</v>
          </cell>
          <cell r="Q110">
            <v>1148</v>
          </cell>
        </row>
        <row r="111">
          <cell r="B111">
            <v>745</v>
          </cell>
          <cell r="C111">
            <v>764</v>
          </cell>
          <cell r="D111">
            <v>181</v>
          </cell>
          <cell r="E111">
            <v>181</v>
          </cell>
          <cell r="F111">
            <v>926</v>
          </cell>
          <cell r="G111">
            <v>945</v>
          </cell>
          <cell r="H111">
            <v>901</v>
          </cell>
          <cell r="I111">
            <v>920</v>
          </cell>
          <cell r="J111">
            <v>1098</v>
          </cell>
          <cell r="K111">
            <v>1119</v>
          </cell>
          <cell r="L111">
            <v>909</v>
          </cell>
          <cell r="M111">
            <v>928</v>
          </cell>
          <cell r="N111">
            <v>179</v>
          </cell>
          <cell r="O111">
            <v>201</v>
          </cell>
          <cell r="P111">
            <v>1088</v>
          </cell>
          <cell r="Q111">
            <v>1129</v>
          </cell>
        </row>
        <row r="112">
          <cell r="B112">
            <v>868</v>
          </cell>
          <cell r="C112">
            <v>907</v>
          </cell>
          <cell r="D112">
            <v>375</v>
          </cell>
          <cell r="E112">
            <v>395</v>
          </cell>
          <cell r="F112">
            <v>1243</v>
          </cell>
          <cell r="G112">
            <v>1302</v>
          </cell>
          <cell r="H112">
            <v>917</v>
          </cell>
          <cell r="I112">
            <v>956</v>
          </cell>
          <cell r="J112">
            <v>1319</v>
          </cell>
          <cell r="K112">
            <v>1377</v>
          </cell>
          <cell r="L112">
            <v>900</v>
          </cell>
          <cell r="M112">
            <v>924</v>
          </cell>
          <cell r="N112">
            <v>185</v>
          </cell>
          <cell r="O112">
            <v>203</v>
          </cell>
          <cell r="P112">
            <v>1085</v>
          </cell>
          <cell r="Q112">
            <v>1127</v>
          </cell>
        </row>
        <row r="113">
          <cell r="B113">
            <v>799</v>
          </cell>
          <cell r="C113">
            <v>861</v>
          </cell>
          <cell r="D113">
            <v>202</v>
          </cell>
          <cell r="E113">
            <v>227</v>
          </cell>
          <cell r="F113">
            <v>1001</v>
          </cell>
          <cell r="G113">
            <v>1088</v>
          </cell>
          <cell r="H113">
            <v>914</v>
          </cell>
          <cell r="I113">
            <v>976</v>
          </cell>
          <cell r="J113">
            <v>1101</v>
          </cell>
          <cell r="K113">
            <v>1194</v>
          </cell>
          <cell r="L113">
            <v>901</v>
          </cell>
          <cell r="M113">
            <v>929</v>
          </cell>
          <cell r="N113">
            <v>192</v>
          </cell>
          <cell r="O113">
            <v>215</v>
          </cell>
          <cell r="P113">
            <v>1093</v>
          </cell>
          <cell r="Q113">
            <v>1144</v>
          </cell>
        </row>
        <row r="114">
          <cell r="B114">
            <v>841</v>
          </cell>
          <cell r="C114">
            <v>876</v>
          </cell>
          <cell r="D114">
            <v>226</v>
          </cell>
          <cell r="E114">
            <v>293</v>
          </cell>
          <cell r="F114">
            <v>1067</v>
          </cell>
          <cell r="G114">
            <v>1169</v>
          </cell>
          <cell r="H114">
            <v>803</v>
          </cell>
          <cell r="I114">
            <v>838</v>
          </cell>
          <cell r="J114">
            <v>1036</v>
          </cell>
          <cell r="K114">
            <v>1131</v>
          </cell>
          <cell r="L114">
            <v>924</v>
          </cell>
          <cell r="M114">
            <v>952</v>
          </cell>
          <cell r="N114">
            <v>205</v>
          </cell>
          <cell r="O114">
            <v>235</v>
          </cell>
          <cell r="P114">
            <v>1129</v>
          </cell>
          <cell r="Q114">
            <v>1187</v>
          </cell>
        </row>
        <row r="115">
          <cell r="B115">
            <v>1196</v>
          </cell>
          <cell r="C115">
            <v>1218</v>
          </cell>
          <cell r="D115">
            <v>211</v>
          </cell>
          <cell r="E115">
            <v>255</v>
          </cell>
          <cell r="F115">
            <v>1407</v>
          </cell>
          <cell r="G115">
            <v>1473</v>
          </cell>
          <cell r="H115">
            <v>995</v>
          </cell>
          <cell r="I115">
            <v>1017</v>
          </cell>
          <cell r="J115">
            <v>1181</v>
          </cell>
          <cell r="K115">
            <v>1225</v>
          </cell>
          <cell r="L115">
            <v>964</v>
          </cell>
          <cell r="M115">
            <v>990</v>
          </cell>
          <cell r="N115">
            <v>219</v>
          </cell>
          <cell r="O115">
            <v>254</v>
          </cell>
          <cell r="P115">
            <v>1183</v>
          </cell>
          <cell r="Q115">
            <v>1244</v>
          </cell>
        </row>
        <row r="116">
          <cell r="B116">
            <v>1009</v>
          </cell>
          <cell r="C116">
            <v>1038</v>
          </cell>
          <cell r="D116">
            <v>247</v>
          </cell>
          <cell r="E116">
            <v>310</v>
          </cell>
          <cell r="F116">
            <v>1256</v>
          </cell>
          <cell r="G116">
            <v>1348</v>
          </cell>
          <cell r="H116">
            <v>1025</v>
          </cell>
          <cell r="I116">
            <v>1054</v>
          </cell>
          <cell r="J116">
            <v>1263</v>
          </cell>
          <cell r="K116">
            <v>1326</v>
          </cell>
          <cell r="L116">
            <v>1009</v>
          </cell>
          <cell r="M116">
            <v>1032</v>
          </cell>
          <cell r="N116">
            <v>235</v>
          </cell>
          <cell r="O116">
            <v>273</v>
          </cell>
          <cell r="P116">
            <v>1244</v>
          </cell>
          <cell r="Q116">
            <v>1305</v>
          </cell>
        </row>
        <row r="117">
          <cell r="B117">
            <v>1119</v>
          </cell>
          <cell r="C117">
            <v>1134</v>
          </cell>
          <cell r="D117">
            <v>250</v>
          </cell>
          <cell r="E117">
            <v>412</v>
          </cell>
          <cell r="F117">
            <v>1369</v>
          </cell>
          <cell r="G117">
            <v>1546</v>
          </cell>
          <cell r="H117">
            <v>1058</v>
          </cell>
          <cell r="I117">
            <v>1073</v>
          </cell>
          <cell r="J117">
            <v>1306</v>
          </cell>
          <cell r="K117">
            <v>1486</v>
          </cell>
          <cell r="L117">
            <v>1049</v>
          </cell>
          <cell r="M117">
            <v>1068</v>
          </cell>
          <cell r="N117">
            <v>248</v>
          </cell>
          <cell r="O117">
            <v>287</v>
          </cell>
          <cell r="P117">
            <v>1297</v>
          </cell>
          <cell r="Q117">
            <v>1355</v>
          </cell>
        </row>
        <row r="118">
          <cell r="B118">
            <v>1189</v>
          </cell>
          <cell r="C118">
            <v>1195</v>
          </cell>
          <cell r="D118">
            <v>246</v>
          </cell>
          <cell r="E118">
            <v>272</v>
          </cell>
          <cell r="F118">
            <v>1435</v>
          </cell>
          <cell r="G118">
            <v>1467</v>
          </cell>
          <cell r="H118">
            <v>1140</v>
          </cell>
          <cell r="I118">
            <v>1146</v>
          </cell>
          <cell r="J118">
            <v>1369</v>
          </cell>
          <cell r="K118">
            <v>1408</v>
          </cell>
          <cell r="L118">
            <v>1071</v>
          </cell>
          <cell r="M118">
            <v>1087</v>
          </cell>
          <cell r="N118">
            <v>257</v>
          </cell>
          <cell r="O118">
            <v>295</v>
          </cell>
          <cell r="P118">
            <v>1328</v>
          </cell>
          <cell r="Q118">
            <v>1382</v>
          </cell>
        </row>
        <row r="119">
          <cell r="B119">
            <v>1048</v>
          </cell>
          <cell r="C119">
            <v>1082</v>
          </cell>
          <cell r="D119">
            <v>365</v>
          </cell>
          <cell r="E119">
            <v>403</v>
          </cell>
          <cell r="F119">
            <v>1413</v>
          </cell>
          <cell r="G119">
            <v>1485</v>
          </cell>
          <cell r="H119">
            <v>1078</v>
          </cell>
          <cell r="I119">
            <v>1112</v>
          </cell>
          <cell r="J119">
            <v>1444</v>
          </cell>
          <cell r="K119">
            <v>1527</v>
          </cell>
          <cell r="L119">
            <v>1072</v>
          </cell>
          <cell r="M119">
            <v>1088</v>
          </cell>
          <cell r="N119">
            <v>260</v>
          </cell>
          <cell r="O119">
            <v>299</v>
          </cell>
          <cell r="P119">
            <v>1332</v>
          </cell>
          <cell r="Q119">
            <v>1387</v>
          </cell>
        </row>
        <row r="120">
          <cell r="B120">
            <v>1072</v>
          </cell>
          <cell r="C120">
            <v>1141</v>
          </cell>
          <cell r="D120">
            <v>194</v>
          </cell>
          <cell r="E120">
            <v>244</v>
          </cell>
          <cell r="F120">
            <v>1266</v>
          </cell>
          <cell r="G120">
            <v>1385</v>
          </cell>
          <cell r="H120">
            <v>1002</v>
          </cell>
          <cell r="I120">
            <v>1071</v>
          </cell>
          <cell r="J120">
            <v>1197</v>
          </cell>
          <cell r="K120">
            <v>1333</v>
          </cell>
          <cell r="L120">
            <v>1061</v>
          </cell>
          <cell r="M120">
            <v>1077</v>
          </cell>
          <cell r="N120">
            <v>255</v>
          </cell>
          <cell r="O120">
            <v>296</v>
          </cell>
          <cell r="P120">
            <v>1316</v>
          </cell>
          <cell r="Q120">
            <v>1373</v>
          </cell>
        </row>
        <row r="121">
          <cell r="B121">
            <v>1109</v>
          </cell>
          <cell r="C121">
            <v>1118</v>
          </cell>
          <cell r="D121">
            <v>226</v>
          </cell>
          <cell r="E121">
            <v>252</v>
          </cell>
          <cell r="F121">
            <v>1335</v>
          </cell>
          <cell r="G121">
            <v>1370</v>
          </cell>
          <cell r="H121">
            <v>1049</v>
          </cell>
          <cell r="I121">
            <v>1058</v>
          </cell>
          <cell r="J121">
            <v>1273</v>
          </cell>
          <cell r="K121">
            <v>1326</v>
          </cell>
          <cell r="L121">
            <v>1052</v>
          </cell>
          <cell r="M121">
            <v>1072</v>
          </cell>
          <cell r="N121">
            <v>246</v>
          </cell>
          <cell r="O121">
            <v>295</v>
          </cell>
          <cell r="P121">
            <v>1298</v>
          </cell>
          <cell r="Q121">
            <v>1367</v>
          </cell>
        </row>
        <row r="122">
          <cell r="B122">
            <v>1001</v>
          </cell>
          <cell r="C122">
            <v>1015</v>
          </cell>
          <cell r="D122">
            <v>210</v>
          </cell>
          <cell r="E122">
            <v>210</v>
          </cell>
          <cell r="F122">
            <v>1211</v>
          </cell>
          <cell r="G122">
            <v>1225</v>
          </cell>
          <cell r="H122">
            <v>1088</v>
          </cell>
          <cell r="I122">
            <v>1102</v>
          </cell>
          <cell r="J122">
            <v>1341</v>
          </cell>
          <cell r="K122">
            <v>1355</v>
          </cell>
          <cell r="L122">
            <v>1060</v>
          </cell>
          <cell r="M122">
            <v>1085</v>
          </cell>
          <cell r="N122">
            <v>235</v>
          </cell>
          <cell r="O122">
            <v>304</v>
          </cell>
          <cell r="P122">
            <v>1295</v>
          </cell>
          <cell r="Q122">
            <v>1389</v>
          </cell>
        </row>
        <row r="123">
          <cell r="B123">
            <v>853</v>
          </cell>
          <cell r="C123">
            <v>907</v>
          </cell>
          <cell r="D123">
            <v>224</v>
          </cell>
          <cell r="E123">
            <v>442</v>
          </cell>
          <cell r="F123">
            <v>1077</v>
          </cell>
          <cell r="G123">
            <v>1349</v>
          </cell>
          <cell r="H123">
            <v>1027</v>
          </cell>
          <cell r="I123">
            <v>1081</v>
          </cell>
          <cell r="J123">
            <v>1274</v>
          </cell>
          <cell r="K123">
            <v>1965</v>
          </cell>
          <cell r="L123">
            <v>1084</v>
          </cell>
          <cell r="M123">
            <v>1114</v>
          </cell>
          <cell r="N123">
            <v>231</v>
          </cell>
          <cell r="O123">
            <v>331</v>
          </cell>
          <cell r="P123">
            <v>1315</v>
          </cell>
          <cell r="Q123">
            <v>1445</v>
          </cell>
        </row>
        <row r="124">
          <cell r="B124">
            <v>1017</v>
          </cell>
          <cell r="C124">
            <v>1053</v>
          </cell>
          <cell r="D124">
            <v>211</v>
          </cell>
          <cell r="E124">
            <v>353</v>
          </cell>
          <cell r="F124">
            <v>1228</v>
          </cell>
          <cell r="G124">
            <v>1406</v>
          </cell>
          <cell r="H124">
            <v>1098</v>
          </cell>
          <cell r="I124">
            <v>1134</v>
          </cell>
          <cell r="J124">
            <v>1315</v>
          </cell>
          <cell r="K124">
            <v>1490</v>
          </cell>
          <cell r="L124">
            <v>1121</v>
          </cell>
          <cell r="M124">
            <v>1156</v>
          </cell>
          <cell r="N124">
            <v>236</v>
          </cell>
          <cell r="O124">
            <v>370</v>
          </cell>
          <cell r="P124">
            <v>1357</v>
          </cell>
          <cell r="Q124">
            <v>1526</v>
          </cell>
        </row>
        <row r="125">
          <cell r="B125">
            <v>1326</v>
          </cell>
          <cell r="C125">
            <v>1337</v>
          </cell>
          <cell r="D125">
            <v>299</v>
          </cell>
          <cell r="E125">
            <v>409</v>
          </cell>
          <cell r="F125">
            <v>1625</v>
          </cell>
          <cell r="G125">
            <v>1746</v>
          </cell>
          <cell r="H125">
            <v>1254</v>
          </cell>
          <cell r="I125">
            <v>1265</v>
          </cell>
          <cell r="J125">
            <v>1498</v>
          </cell>
          <cell r="K125">
            <v>1624</v>
          </cell>
          <cell r="L125">
            <v>1165</v>
          </cell>
          <cell r="M125">
            <v>1201</v>
          </cell>
          <cell r="N125">
            <v>253</v>
          </cell>
          <cell r="O125">
            <v>418</v>
          </cell>
          <cell r="P125">
            <v>1418</v>
          </cell>
          <cell r="Q125">
            <v>1619</v>
          </cell>
        </row>
        <row r="126">
          <cell r="B126">
            <v>1036</v>
          </cell>
          <cell r="C126">
            <v>1098</v>
          </cell>
          <cell r="D126">
            <v>212</v>
          </cell>
          <cell r="E126">
            <v>576</v>
          </cell>
          <cell r="F126">
            <v>1248</v>
          </cell>
          <cell r="G126">
            <v>1674</v>
          </cell>
          <cell r="H126">
            <v>1173</v>
          </cell>
          <cell r="I126">
            <v>1235</v>
          </cell>
          <cell r="J126">
            <v>1427</v>
          </cell>
          <cell r="K126">
            <v>1802</v>
          </cell>
          <cell r="L126">
            <v>1206</v>
          </cell>
          <cell r="M126">
            <v>1240</v>
          </cell>
          <cell r="N126">
            <v>275</v>
          </cell>
          <cell r="O126">
            <v>461</v>
          </cell>
          <cell r="P126">
            <v>1481</v>
          </cell>
          <cell r="Q126">
            <v>1701</v>
          </cell>
        </row>
        <row r="127">
          <cell r="B127">
            <v>1340</v>
          </cell>
          <cell r="C127">
            <v>1364</v>
          </cell>
          <cell r="D127">
            <v>329</v>
          </cell>
          <cell r="E127">
            <v>619</v>
          </cell>
          <cell r="F127">
            <v>1669</v>
          </cell>
          <cell r="G127">
            <v>1983</v>
          </cell>
          <cell r="H127">
            <v>1237</v>
          </cell>
          <cell r="I127">
            <v>1261</v>
          </cell>
          <cell r="J127">
            <v>1538</v>
          </cell>
          <cell r="K127">
            <v>1725</v>
          </cell>
          <cell r="L127">
            <v>1244</v>
          </cell>
          <cell r="M127">
            <v>1273</v>
          </cell>
          <cell r="N127">
            <v>300</v>
          </cell>
          <cell r="O127">
            <v>490</v>
          </cell>
          <cell r="P127">
            <v>1544</v>
          </cell>
          <cell r="Q127">
            <v>1763</v>
          </cell>
        </row>
        <row r="128">
          <cell r="B128">
            <v>1375</v>
          </cell>
          <cell r="C128">
            <v>1403</v>
          </cell>
          <cell r="D128">
            <v>402</v>
          </cell>
          <cell r="E128">
            <v>639</v>
          </cell>
          <cell r="F128">
            <v>1777</v>
          </cell>
          <cell r="G128">
            <v>2042</v>
          </cell>
          <cell r="H128">
            <v>1264</v>
          </cell>
          <cell r="I128">
            <v>1292</v>
          </cell>
          <cell r="J128">
            <v>1636</v>
          </cell>
          <cell r="K128">
            <v>1780</v>
          </cell>
          <cell r="L128">
            <v>1279</v>
          </cell>
          <cell r="M128">
            <v>1304</v>
          </cell>
          <cell r="N128">
            <v>327</v>
          </cell>
          <cell r="O128">
            <v>507</v>
          </cell>
          <cell r="P128">
            <v>1606</v>
          </cell>
          <cell r="Q128">
            <v>1811</v>
          </cell>
        </row>
        <row r="129">
          <cell r="B129">
            <v>1477</v>
          </cell>
          <cell r="C129">
            <v>1487</v>
          </cell>
          <cell r="D129">
            <v>344</v>
          </cell>
          <cell r="E129">
            <v>536</v>
          </cell>
          <cell r="F129">
            <v>1821</v>
          </cell>
          <cell r="G129">
            <v>2023</v>
          </cell>
          <cell r="H129">
            <v>1345</v>
          </cell>
          <cell r="I129">
            <v>1355</v>
          </cell>
          <cell r="J129">
            <v>1679</v>
          </cell>
          <cell r="K129">
            <v>1897</v>
          </cell>
          <cell r="L129">
            <v>1307</v>
          </cell>
          <cell r="M129">
            <v>1327</v>
          </cell>
          <cell r="N129">
            <v>346</v>
          </cell>
          <cell r="O129">
            <v>509</v>
          </cell>
          <cell r="P129">
            <v>1653</v>
          </cell>
          <cell r="Q129">
            <v>1836</v>
          </cell>
        </row>
        <row r="130">
          <cell r="B130">
            <v>1235</v>
          </cell>
          <cell r="C130">
            <v>1239</v>
          </cell>
          <cell r="D130">
            <v>344</v>
          </cell>
          <cell r="E130">
            <v>468</v>
          </cell>
          <cell r="F130">
            <v>1579</v>
          </cell>
          <cell r="G130">
            <v>1707</v>
          </cell>
          <cell r="H130">
            <v>1288</v>
          </cell>
          <cell r="I130">
            <v>1292</v>
          </cell>
          <cell r="J130">
            <v>1640</v>
          </cell>
          <cell r="K130">
            <v>1832</v>
          </cell>
          <cell r="L130">
            <v>1327</v>
          </cell>
          <cell r="M130">
            <v>1346</v>
          </cell>
          <cell r="N130">
            <v>354</v>
          </cell>
          <cell r="O130">
            <v>511</v>
          </cell>
          <cell r="P130">
            <v>1681</v>
          </cell>
          <cell r="Q130">
            <v>1857</v>
          </cell>
        </row>
        <row r="131">
          <cell r="B131">
            <v>1422</v>
          </cell>
          <cell r="C131">
            <v>1474</v>
          </cell>
          <cell r="D131">
            <v>352</v>
          </cell>
          <cell r="E131">
            <v>438</v>
          </cell>
          <cell r="F131">
            <v>1774</v>
          </cell>
          <cell r="G131">
            <v>1912</v>
          </cell>
          <cell r="H131">
            <v>1345</v>
          </cell>
          <cell r="I131">
            <v>1397</v>
          </cell>
          <cell r="J131">
            <v>1673</v>
          </cell>
          <cell r="K131">
            <v>1825</v>
          </cell>
          <cell r="L131">
            <v>1337</v>
          </cell>
          <cell r="M131">
            <v>1360</v>
          </cell>
          <cell r="N131">
            <v>352</v>
          </cell>
          <cell r="O131">
            <v>527</v>
          </cell>
          <cell r="P131">
            <v>1689</v>
          </cell>
          <cell r="Q131">
            <v>1887</v>
          </cell>
        </row>
        <row r="132">
          <cell r="B132">
            <v>1456</v>
          </cell>
          <cell r="C132">
            <v>1475</v>
          </cell>
          <cell r="D132">
            <v>411</v>
          </cell>
          <cell r="E132">
            <v>544</v>
          </cell>
          <cell r="F132">
            <v>1867</v>
          </cell>
          <cell r="G132">
            <v>2019</v>
          </cell>
          <cell r="H132">
            <v>1391</v>
          </cell>
          <cell r="I132">
            <v>1410</v>
          </cell>
          <cell r="J132">
            <v>1823</v>
          </cell>
          <cell r="K132">
            <v>2023</v>
          </cell>
          <cell r="L132">
            <v>1334</v>
          </cell>
          <cell r="M132">
            <v>1366</v>
          </cell>
          <cell r="N132">
            <v>345</v>
          </cell>
          <cell r="O132">
            <v>557</v>
          </cell>
          <cell r="P132">
            <v>1679</v>
          </cell>
          <cell r="Q132">
            <v>1923</v>
          </cell>
        </row>
        <row r="133">
          <cell r="B133">
            <v>1319</v>
          </cell>
          <cell r="C133">
            <v>1332</v>
          </cell>
          <cell r="D133">
            <v>255</v>
          </cell>
          <cell r="E133">
            <v>380</v>
          </cell>
          <cell r="F133">
            <v>1574</v>
          </cell>
          <cell r="G133">
            <v>1712</v>
          </cell>
          <cell r="H133">
            <v>1311</v>
          </cell>
          <cell r="I133">
            <v>1324</v>
          </cell>
          <cell r="J133">
            <v>1577</v>
          </cell>
          <cell r="K133">
            <v>1815</v>
          </cell>
          <cell r="L133">
            <v>1321</v>
          </cell>
          <cell r="M133">
            <v>1362</v>
          </cell>
          <cell r="N133">
            <v>337</v>
          </cell>
          <cell r="O133">
            <v>586</v>
          </cell>
          <cell r="P133">
            <v>1658</v>
          </cell>
          <cell r="Q133">
            <v>1948</v>
          </cell>
        </row>
        <row r="134">
          <cell r="B134">
            <v>1263</v>
          </cell>
          <cell r="C134">
            <v>1323</v>
          </cell>
          <cell r="D134">
            <v>259</v>
          </cell>
          <cell r="E134">
            <v>526</v>
          </cell>
          <cell r="F134">
            <v>1522</v>
          </cell>
          <cell r="G134">
            <v>1849</v>
          </cell>
          <cell r="H134">
            <v>1282</v>
          </cell>
          <cell r="I134">
            <v>1342</v>
          </cell>
          <cell r="J134">
            <v>1577</v>
          </cell>
          <cell r="K134">
            <v>1899</v>
          </cell>
          <cell r="L134">
            <v>1308</v>
          </cell>
          <cell r="M134">
            <v>1354</v>
          </cell>
          <cell r="N134">
            <v>335</v>
          </cell>
          <cell r="O134">
            <v>600</v>
          </cell>
          <cell r="P134">
            <v>1643</v>
          </cell>
          <cell r="Q134">
            <v>1954</v>
          </cell>
        </row>
        <row r="135">
          <cell r="B135">
            <v>978</v>
          </cell>
          <cell r="C135">
            <v>1073</v>
          </cell>
          <cell r="D135">
            <v>369</v>
          </cell>
          <cell r="E135">
            <v>529</v>
          </cell>
          <cell r="F135">
            <v>1347</v>
          </cell>
          <cell r="G135">
            <v>1602</v>
          </cell>
          <cell r="H135">
            <v>1307</v>
          </cell>
          <cell r="I135">
            <v>1402</v>
          </cell>
          <cell r="J135">
            <v>1722</v>
          </cell>
          <cell r="K135">
            <v>2309</v>
          </cell>
          <cell r="L135">
            <v>1301</v>
          </cell>
          <cell r="M135">
            <v>1348</v>
          </cell>
          <cell r="N135">
            <v>337</v>
          </cell>
          <cell r="O135">
            <v>593</v>
          </cell>
          <cell r="P135">
            <v>1638</v>
          </cell>
          <cell r="Q135">
            <v>1941</v>
          </cell>
        </row>
        <row r="136">
          <cell r="B136">
            <v>1155</v>
          </cell>
          <cell r="C136">
            <v>1180</v>
          </cell>
          <cell r="D136">
            <v>289</v>
          </cell>
          <cell r="E136">
            <v>471</v>
          </cell>
          <cell r="F136">
            <v>1444</v>
          </cell>
          <cell r="G136">
            <v>1651</v>
          </cell>
          <cell r="H136">
            <v>1254</v>
          </cell>
          <cell r="I136">
            <v>1279</v>
          </cell>
          <cell r="J136">
            <v>1546</v>
          </cell>
          <cell r="K136">
            <v>1757</v>
          </cell>
          <cell r="L136">
            <v>1306</v>
          </cell>
          <cell r="M136">
            <v>1352</v>
          </cell>
          <cell r="N136">
            <v>342</v>
          </cell>
          <cell r="O136">
            <v>564</v>
          </cell>
          <cell r="P136">
            <v>1648</v>
          </cell>
          <cell r="Q136">
            <v>1916</v>
          </cell>
        </row>
        <row r="137">
          <cell r="B137">
            <v>1490</v>
          </cell>
          <cell r="C137">
            <v>1514</v>
          </cell>
          <cell r="D137">
            <v>444</v>
          </cell>
          <cell r="E137">
            <v>467</v>
          </cell>
          <cell r="F137">
            <v>1934</v>
          </cell>
          <cell r="G137">
            <v>1981</v>
          </cell>
          <cell r="H137">
            <v>1355</v>
          </cell>
          <cell r="I137">
            <v>1379</v>
          </cell>
          <cell r="J137">
            <v>1716</v>
          </cell>
          <cell r="K137">
            <v>1760</v>
          </cell>
          <cell r="L137">
            <v>1325</v>
          </cell>
          <cell r="M137">
            <v>1369</v>
          </cell>
          <cell r="N137">
            <v>347</v>
          </cell>
          <cell r="O137">
            <v>520</v>
          </cell>
          <cell r="P137">
            <v>1672</v>
          </cell>
          <cell r="Q137">
            <v>1889</v>
          </cell>
        </row>
        <row r="138">
          <cell r="B138">
            <v>1262</v>
          </cell>
          <cell r="C138">
            <v>1298</v>
          </cell>
          <cell r="D138">
            <v>321</v>
          </cell>
          <cell r="E138">
            <v>461</v>
          </cell>
          <cell r="F138">
            <v>1583</v>
          </cell>
          <cell r="G138">
            <v>1759</v>
          </cell>
          <cell r="H138">
            <v>1387</v>
          </cell>
          <cell r="I138">
            <v>1423</v>
          </cell>
          <cell r="J138">
            <v>1763</v>
          </cell>
          <cell r="K138">
            <v>1919</v>
          </cell>
          <cell r="L138">
            <v>1358</v>
          </cell>
          <cell r="M138">
            <v>1399</v>
          </cell>
          <cell r="N138">
            <v>354</v>
          </cell>
          <cell r="O138">
            <v>482</v>
          </cell>
          <cell r="P138">
            <v>1712</v>
          </cell>
          <cell r="Q138">
            <v>1881</v>
          </cell>
        </row>
        <row r="139">
          <cell r="B139">
            <v>1394</v>
          </cell>
          <cell r="C139">
            <v>1428</v>
          </cell>
          <cell r="D139">
            <v>391</v>
          </cell>
          <cell r="E139">
            <v>561</v>
          </cell>
          <cell r="F139">
            <v>1785</v>
          </cell>
          <cell r="G139">
            <v>1989</v>
          </cell>
          <cell r="H139">
            <v>1346</v>
          </cell>
          <cell r="I139">
            <v>1380</v>
          </cell>
          <cell r="J139">
            <v>1720</v>
          </cell>
          <cell r="K139">
            <v>1860</v>
          </cell>
          <cell r="L139">
            <v>1397</v>
          </cell>
          <cell r="M139">
            <v>1436</v>
          </cell>
          <cell r="N139">
            <v>369</v>
          </cell>
          <cell r="O139">
            <v>467</v>
          </cell>
          <cell r="P139">
            <v>1766</v>
          </cell>
          <cell r="Q139">
            <v>1903</v>
          </cell>
        </row>
        <row r="140">
          <cell r="B140">
            <v>1594</v>
          </cell>
          <cell r="C140">
            <v>1671</v>
          </cell>
          <cell r="D140">
            <v>382</v>
          </cell>
          <cell r="E140">
            <v>693</v>
          </cell>
          <cell r="F140">
            <v>1976</v>
          </cell>
          <cell r="G140">
            <v>2364</v>
          </cell>
          <cell r="H140">
            <v>1450</v>
          </cell>
          <cell r="I140">
            <v>1527</v>
          </cell>
          <cell r="J140">
            <v>1814</v>
          </cell>
          <cell r="K140">
            <v>2040</v>
          </cell>
          <cell r="L140">
            <v>1435</v>
          </cell>
          <cell r="M140">
            <v>1472</v>
          </cell>
          <cell r="N140">
            <v>391</v>
          </cell>
          <cell r="O140">
            <v>477</v>
          </cell>
          <cell r="P140">
            <v>1826</v>
          </cell>
          <cell r="Q140">
            <v>1949</v>
          </cell>
        </row>
        <row r="141">
          <cell r="B141">
            <v>1595</v>
          </cell>
          <cell r="C141">
            <v>1613</v>
          </cell>
          <cell r="D141">
            <v>381</v>
          </cell>
          <cell r="E141">
            <v>415</v>
          </cell>
          <cell r="F141">
            <v>1976</v>
          </cell>
          <cell r="G141">
            <v>2028</v>
          </cell>
          <cell r="H141">
            <v>1501</v>
          </cell>
          <cell r="I141">
            <v>1519</v>
          </cell>
          <cell r="J141">
            <v>1875</v>
          </cell>
          <cell r="K141">
            <v>1931</v>
          </cell>
          <cell r="L141">
            <v>1473</v>
          </cell>
          <cell r="M141">
            <v>1509</v>
          </cell>
          <cell r="N141">
            <v>426</v>
          </cell>
          <cell r="O141">
            <v>513</v>
          </cell>
          <cell r="P141">
            <v>1899</v>
          </cell>
          <cell r="Q141">
            <v>2022</v>
          </cell>
        </row>
        <row r="142">
          <cell r="B142">
            <v>1538</v>
          </cell>
          <cell r="C142">
            <v>1559</v>
          </cell>
          <cell r="D142">
            <v>515</v>
          </cell>
          <cell r="E142">
            <v>626</v>
          </cell>
          <cell r="F142">
            <v>2053</v>
          </cell>
          <cell r="G142">
            <v>2185</v>
          </cell>
          <cell r="H142">
            <v>1494</v>
          </cell>
          <cell r="I142">
            <v>1515</v>
          </cell>
          <cell r="J142">
            <v>1970</v>
          </cell>
          <cell r="K142">
            <v>2144</v>
          </cell>
          <cell r="L142">
            <v>1507</v>
          </cell>
          <cell r="M142">
            <v>1539</v>
          </cell>
          <cell r="N142">
            <v>468</v>
          </cell>
          <cell r="O142">
            <v>559</v>
          </cell>
          <cell r="P142">
            <v>1975</v>
          </cell>
          <cell r="Q142">
            <v>2098</v>
          </cell>
        </row>
        <row r="143">
          <cell r="B143">
            <v>1627</v>
          </cell>
          <cell r="C143">
            <v>1663</v>
          </cell>
          <cell r="D143">
            <v>568</v>
          </cell>
          <cell r="E143">
            <v>603</v>
          </cell>
          <cell r="F143">
            <v>2195</v>
          </cell>
          <cell r="G143">
            <v>2266</v>
          </cell>
          <cell r="H143">
            <v>1524</v>
          </cell>
          <cell r="I143">
            <v>1560</v>
          </cell>
          <cell r="J143">
            <v>2089</v>
          </cell>
          <cell r="K143">
            <v>2171</v>
          </cell>
          <cell r="L143">
            <v>1535</v>
          </cell>
          <cell r="M143">
            <v>1561</v>
          </cell>
          <cell r="N143">
            <v>508</v>
          </cell>
          <cell r="O143">
            <v>599</v>
          </cell>
          <cell r="P143">
            <v>2043</v>
          </cell>
          <cell r="Q143">
            <v>2160</v>
          </cell>
        </row>
        <row r="144">
          <cell r="B144">
            <v>1547</v>
          </cell>
          <cell r="C144">
            <v>1562</v>
          </cell>
          <cell r="D144">
            <v>491</v>
          </cell>
          <cell r="E144">
            <v>533</v>
          </cell>
          <cell r="F144">
            <v>2038</v>
          </cell>
          <cell r="G144">
            <v>2095</v>
          </cell>
          <cell r="H144">
            <v>1565</v>
          </cell>
          <cell r="I144">
            <v>1580</v>
          </cell>
          <cell r="J144">
            <v>2112</v>
          </cell>
          <cell r="K144">
            <v>2183</v>
          </cell>
          <cell r="L144">
            <v>1556</v>
          </cell>
          <cell r="M144">
            <v>1576</v>
          </cell>
          <cell r="N144">
            <v>535</v>
          </cell>
          <cell r="O144">
            <v>629</v>
          </cell>
          <cell r="P144">
            <v>2091</v>
          </cell>
          <cell r="Q144">
            <v>2205</v>
          </cell>
        </row>
        <row r="145">
          <cell r="B145">
            <v>1677</v>
          </cell>
          <cell r="C145">
            <v>1746</v>
          </cell>
          <cell r="D145">
            <v>542</v>
          </cell>
          <cell r="E145">
            <v>624</v>
          </cell>
          <cell r="F145">
            <v>2219</v>
          </cell>
          <cell r="G145">
            <v>2370</v>
          </cell>
          <cell r="H145">
            <v>1582</v>
          </cell>
          <cell r="I145">
            <v>1651</v>
          </cell>
          <cell r="J145">
            <v>2087</v>
          </cell>
          <cell r="K145">
            <v>2287</v>
          </cell>
          <cell r="L145">
            <v>1570</v>
          </cell>
          <cell r="M145">
            <v>1586</v>
          </cell>
          <cell r="N145">
            <v>544</v>
          </cell>
          <cell r="O145">
            <v>646</v>
          </cell>
          <cell r="P145">
            <v>2114</v>
          </cell>
          <cell r="Q145">
            <v>2232</v>
          </cell>
        </row>
        <row r="146">
          <cell r="B146">
            <v>1585</v>
          </cell>
          <cell r="C146">
            <v>1645</v>
          </cell>
          <cell r="D146">
            <v>526</v>
          </cell>
          <cell r="E146">
            <v>652</v>
          </cell>
          <cell r="F146">
            <v>2111</v>
          </cell>
          <cell r="G146">
            <v>2297</v>
          </cell>
          <cell r="H146">
            <v>1613</v>
          </cell>
          <cell r="I146">
            <v>1673</v>
          </cell>
          <cell r="J146">
            <v>2220</v>
          </cell>
          <cell r="K146">
            <v>2411</v>
          </cell>
          <cell r="L146">
            <v>1581</v>
          </cell>
          <cell r="M146">
            <v>1594</v>
          </cell>
          <cell r="N146">
            <v>538</v>
          </cell>
          <cell r="O146">
            <v>646</v>
          </cell>
          <cell r="P146">
            <v>2119</v>
          </cell>
          <cell r="Q146">
            <v>2240</v>
          </cell>
        </row>
        <row r="147">
          <cell r="B147">
            <v>1091</v>
          </cell>
          <cell r="C147">
            <v>1104</v>
          </cell>
          <cell r="D147">
            <v>415</v>
          </cell>
          <cell r="E147">
            <v>456</v>
          </cell>
          <cell r="F147">
            <v>1506</v>
          </cell>
          <cell r="G147">
            <v>1560</v>
          </cell>
          <cell r="H147">
            <v>1506</v>
          </cell>
          <cell r="I147">
            <v>1519</v>
          </cell>
          <cell r="J147">
            <v>2003</v>
          </cell>
          <cell r="K147">
            <v>2139</v>
          </cell>
          <cell r="L147">
            <v>1596</v>
          </cell>
          <cell r="M147">
            <v>1609</v>
          </cell>
          <cell r="N147">
            <v>523</v>
          </cell>
          <cell r="O147">
            <v>634</v>
          </cell>
          <cell r="P147">
            <v>2119</v>
          </cell>
          <cell r="Q147">
            <v>2243</v>
          </cell>
        </row>
        <row r="148">
          <cell r="B148">
            <v>1505</v>
          </cell>
          <cell r="C148">
            <v>1524</v>
          </cell>
          <cell r="D148">
            <v>489</v>
          </cell>
          <cell r="E148">
            <v>586</v>
          </cell>
          <cell r="F148">
            <v>1994</v>
          </cell>
          <cell r="G148">
            <v>2110</v>
          </cell>
          <cell r="H148">
            <v>1658</v>
          </cell>
          <cell r="I148">
            <v>1677</v>
          </cell>
          <cell r="J148">
            <v>2136</v>
          </cell>
          <cell r="K148">
            <v>2257</v>
          </cell>
          <cell r="L148">
            <v>1611</v>
          </cell>
          <cell r="M148">
            <v>1630</v>
          </cell>
          <cell r="N148">
            <v>511</v>
          </cell>
          <cell r="O148">
            <v>622</v>
          </cell>
          <cell r="P148">
            <v>2122</v>
          </cell>
          <cell r="Q148">
            <v>2252</v>
          </cell>
        </row>
        <row r="149">
          <cell r="B149">
            <v>1724</v>
          </cell>
          <cell r="C149">
            <v>1732</v>
          </cell>
          <cell r="D149">
            <v>582</v>
          </cell>
          <cell r="E149">
            <v>700</v>
          </cell>
          <cell r="F149">
            <v>2306</v>
          </cell>
          <cell r="G149">
            <v>2432</v>
          </cell>
          <cell r="H149">
            <v>1591</v>
          </cell>
          <cell r="I149">
            <v>1599</v>
          </cell>
          <cell r="J149">
            <v>2067</v>
          </cell>
          <cell r="K149">
            <v>2163</v>
          </cell>
          <cell r="L149">
            <v>1619</v>
          </cell>
          <cell r="M149">
            <v>1651</v>
          </cell>
          <cell r="N149">
            <v>509</v>
          </cell>
          <cell r="O149">
            <v>618</v>
          </cell>
          <cell r="P149">
            <v>2128</v>
          </cell>
          <cell r="Q149">
            <v>2269</v>
          </cell>
        </row>
        <row r="150">
          <cell r="B150">
            <v>1473</v>
          </cell>
          <cell r="C150">
            <v>1507</v>
          </cell>
          <cell r="D150">
            <v>503</v>
          </cell>
          <cell r="E150">
            <v>598</v>
          </cell>
          <cell r="F150">
            <v>1976</v>
          </cell>
          <cell r="G150">
            <v>2105</v>
          </cell>
          <cell r="H150">
            <v>1621</v>
          </cell>
          <cell r="I150">
            <v>1655</v>
          </cell>
          <cell r="J150">
            <v>2215</v>
          </cell>
          <cell r="K150">
            <v>2334</v>
          </cell>
          <cell r="L150">
            <v>1617</v>
          </cell>
          <cell r="M150">
            <v>1664</v>
          </cell>
          <cell r="N150">
            <v>520</v>
          </cell>
          <cell r="O150">
            <v>624</v>
          </cell>
          <cell r="P150">
            <v>2137</v>
          </cell>
          <cell r="Q150">
            <v>2288</v>
          </cell>
        </row>
        <row r="151">
          <cell r="B151">
            <v>1830</v>
          </cell>
          <cell r="C151">
            <v>1902</v>
          </cell>
          <cell r="D151">
            <v>542</v>
          </cell>
          <cell r="E151">
            <v>765</v>
          </cell>
          <cell r="F151">
            <v>2372</v>
          </cell>
          <cell r="G151">
            <v>2667</v>
          </cell>
          <cell r="H151">
            <v>1658</v>
          </cell>
          <cell r="I151">
            <v>1730</v>
          </cell>
          <cell r="J151">
            <v>2136</v>
          </cell>
          <cell r="K151">
            <v>2329</v>
          </cell>
          <cell r="L151">
            <v>1602</v>
          </cell>
          <cell r="M151">
            <v>1659</v>
          </cell>
          <cell r="N151">
            <v>543</v>
          </cell>
          <cell r="O151">
            <v>642</v>
          </cell>
          <cell r="P151">
            <v>2145</v>
          </cell>
          <cell r="Q151">
            <v>2301</v>
          </cell>
        </row>
        <row r="152">
          <cell r="B152">
            <v>1779</v>
          </cell>
          <cell r="C152">
            <v>1885</v>
          </cell>
          <cell r="D152">
            <v>560</v>
          </cell>
          <cell r="E152">
            <v>776</v>
          </cell>
          <cell r="F152">
            <v>2339</v>
          </cell>
          <cell r="G152">
            <v>2661</v>
          </cell>
          <cell r="H152">
            <v>1635</v>
          </cell>
          <cell r="I152">
            <v>1741</v>
          </cell>
          <cell r="J152">
            <v>2199</v>
          </cell>
          <cell r="K152">
            <v>2426</v>
          </cell>
          <cell r="L152">
            <v>1577</v>
          </cell>
          <cell r="M152">
            <v>1636</v>
          </cell>
          <cell r="N152">
            <v>571</v>
          </cell>
          <cell r="O152">
            <v>663</v>
          </cell>
          <cell r="P152">
            <v>2148</v>
          </cell>
          <cell r="Q152">
            <v>2299</v>
          </cell>
        </row>
        <row r="153">
          <cell r="B153">
            <v>1407</v>
          </cell>
          <cell r="C153">
            <v>1458</v>
          </cell>
          <cell r="D153">
            <v>599</v>
          </cell>
          <cell r="E153">
            <v>670</v>
          </cell>
          <cell r="F153">
            <v>2006</v>
          </cell>
          <cell r="G153">
            <v>2128</v>
          </cell>
          <cell r="H153">
            <v>1405</v>
          </cell>
          <cell r="I153">
            <v>1456</v>
          </cell>
          <cell r="J153">
            <v>2027</v>
          </cell>
          <cell r="K153">
            <v>2164</v>
          </cell>
          <cell r="L153">
            <v>1545</v>
          </cell>
          <cell r="M153">
            <v>1597</v>
          </cell>
          <cell r="N153">
            <v>595</v>
          </cell>
          <cell r="O153">
            <v>677</v>
          </cell>
          <cell r="P153">
            <v>2140</v>
          </cell>
          <cell r="Q153">
            <v>2274</v>
          </cell>
        </row>
        <row r="154">
          <cell r="B154">
            <v>1642</v>
          </cell>
          <cell r="C154">
            <v>1665</v>
          </cell>
          <cell r="D154">
            <v>641</v>
          </cell>
          <cell r="E154">
            <v>655</v>
          </cell>
          <cell r="F154">
            <v>2283</v>
          </cell>
          <cell r="G154">
            <v>2320</v>
          </cell>
          <cell r="H154">
            <v>1527</v>
          </cell>
          <cell r="I154">
            <v>1550</v>
          </cell>
          <cell r="J154">
            <v>2107</v>
          </cell>
          <cell r="K154">
            <v>2151</v>
          </cell>
          <cell r="L154">
            <v>1511</v>
          </cell>
          <cell r="M154">
            <v>1549</v>
          </cell>
          <cell r="N154">
            <v>608</v>
          </cell>
          <cell r="O154">
            <v>678</v>
          </cell>
          <cell r="P154">
            <v>2119</v>
          </cell>
          <cell r="Q154">
            <v>2227</v>
          </cell>
        </row>
        <row r="155">
          <cell r="B155">
            <v>1655</v>
          </cell>
          <cell r="C155">
            <v>1660</v>
          </cell>
          <cell r="D155">
            <v>718</v>
          </cell>
          <cell r="E155">
            <v>785</v>
          </cell>
          <cell r="F155">
            <v>2373</v>
          </cell>
          <cell r="G155">
            <v>2445</v>
          </cell>
          <cell r="H155">
            <v>1508</v>
          </cell>
          <cell r="I155">
            <v>1513</v>
          </cell>
          <cell r="J155">
            <v>2205</v>
          </cell>
          <cell r="K155">
            <v>2309</v>
          </cell>
          <cell r="L155">
            <v>1485</v>
          </cell>
          <cell r="M155">
            <v>1509</v>
          </cell>
          <cell r="N155">
            <v>603</v>
          </cell>
          <cell r="O155">
            <v>667</v>
          </cell>
          <cell r="P155">
            <v>2088</v>
          </cell>
          <cell r="Q155">
            <v>2176</v>
          </cell>
        </row>
        <row r="156">
          <cell r="B156">
            <v>1407</v>
          </cell>
          <cell r="C156">
            <v>1415</v>
          </cell>
          <cell r="D156">
            <v>435</v>
          </cell>
          <cell r="E156">
            <v>463</v>
          </cell>
          <cell r="F156">
            <v>1842</v>
          </cell>
          <cell r="G156">
            <v>1878</v>
          </cell>
          <cell r="H156">
            <v>1477</v>
          </cell>
          <cell r="I156">
            <v>1485</v>
          </cell>
          <cell r="J156">
            <v>1997</v>
          </cell>
          <cell r="K156">
            <v>2041</v>
          </cell>
          <cell r="L156">
            <v>1459</v>
          </cell>
          <cell r="M156">
            <v>1475</v>
          </cell>
          <cell r="N156">
            <v>578</v>
          </cell>
          <cell r="O156">
            <v>642</v>
          </cell>
          <cell r="P156">
            <v>2037</v>
          </cell>
          <cell r="Q156">
            <v>2117</v>
          </cell>
        </row>
        <row r="157">
          <cell r="B157">
            <v>1499</v>
          </cell>
          <cell r="C157">
            <v>1523</v>
          </cell>
          <cell r="D157">
            <v>590</v>
          </cell>
          <cell r="E157">
            <v>626</v>
          </cell>
          <cell r="F157">
            <v>2089</v>
          </cell>
          <cell r="G157">
            <v>2149</v>
          </cell>
          <cell r="H157">
            <v>1409</v>
          </cell>
          <cell r="I157">
            <v>1433</v>
          </cell>
          <cell r="J157">
            <v>1945</v>
          </cell>
          <cell r="K157">
            <v>2027</v>
          </cell>
          <cell r="L157">
            <v>1423</v>
          </cell>
          <cell r="M157">
            <v>1440</v>
          </cell>
          <cell r="N157">
            <v>535</v>
          </cell>
          <cell r="O157">
            <v>605</v>
          </cell>
          <cell r="P157">
            <v>1958</v>
          </cell>
          <cell r="Q157">
            <v>2045</v>
          </cell>
        </row>
        <row r="158">
          <cell r="B158">
            <v>1292</v>
          </cell>
          <cell r="C158">
            <v>1316</v>
          </cell>
          <cell r="D158">
            <v>451</v>
          </cell>
          <cell r="E158">
            <v>540</v>
          </cell>
          <cell r="F158">
            <v>1743</v>
          </cell>
          <cell r="G158">
            <v>1856</v>
          </cell>
          <cell r="H158">
            <v>1363</v>
          </cell>
          <cell r="I158">
            <v>1387</v>
          </cell>
          <cell r="J158">
            <v>1875</v>
          </cell>
          <cell r="K158">
            <v>1981</v>
          </cell>
          <cell r="L158">
            <v>1372</v>
          </cell>
          <cell r="M158">
            <v>1396</v>
          </cell>
          <cell r="N158">
            <v>480</v>
          </cell>
          <cell r="O158">
            <v>555</v>
          </cell>
          <cell r="P158">
            <v>1852</v>
          </cell>
          <cell r="Q158">
            <v>1951</v>
          </cell>
        </row>
        <row r="159">
          <cell r="B159">
            <v>1069</v>
          </cell>
          <cell r="C159">
            <v>1100</v>
          </cell>
          <cell r="D159">
            <v>383</v>
          </cell>
          <cell r="E159">
            <v>435</v>
          </cell>
          <cell r="F159">
            <v>1452</v>
          </cell>
          <cell r="G159">
            <v>1535</v>
          </cell>
          <cell r="H159">
            <v>1375</v>
          </cell>
          <cell r="I159">
            <v>1406</v>
          </cell>
          <cell r="J159">
            <v>1800</v>
          </cell>
          <cell r="K159">
            <v>1951</v>
          </cell>
          <cell r="L159">
            <v>1308</v>
          </cell>
          <cell r="M159">
            <v>1343</v>
          </cell>
          <cell r="N159">
            <v>422</v>
          </cell>
          <cell r="O159">
            <v>497</v>
          </cell>
          <cell r="P159">
            <v>1730</v>
          </cell>
          <cell r="Q159">
            <v>1840</v>
          </cell>
        </row>
        <row r="160">
          <cell r="B160">
            <v>1142</v>
          </cell>
          <cell r="C160">
            <v>1195</v>
          </cell>
          <cell r="D160">
            <v>332</v>
          </cell>
          <cell r="E160">
            <v>391</v>
          </cell>
          <cell r="F160">
            <v>1474</v>
          </cell>
          <cell r="G160">
            <v>1586</v>
          </cell>
          <cell r="H160">
            <v>1266</v>
          </cell>
          <cell r="I160">
            <v>1319</v>
          </cell>
          <cell r="J160">
            <v>1581</v>
          </cell>
          <cell r="K160">
            <v>1696</v>
          </cell>
          <cell r="L160">
            <v>1241</v>
          </cell>
          <cell r="M160">
            <v>1284</v>
          </cell>
          <cell r="N160">
            <v>369</v>
          </cell>
          <cell r="O160">
            <v>437</v>
          </cell>
          <cell r="P160">
            <v>1610</v>
          </cell>
          <cell r="Q160">
            <v>1721</v>
          </cell>
        </row>
        <row r="161">
          <cell r="B161">
            <v>1202</v>
          </cell>
          <cell r="C161">
            <v>1259</v>
          </cell>
          <cell r="D161">
            <v>452</v>
          </cell>
          <cell r="E161">
            <v>503</v>
          </cell>
          <cell r="F161">
            <v>1654</v>
          </cell>
          <cell r="G161">
            <v>1762</v>
          </cell>
          <cell r="H161">
            <v>1056</v>
          </cell>
          <cell r="I161">
            <v>1113</v>
          </cell>
          <cell r="J161">
            <v>1424</v>
          </cell>
          <cell r="K161">
            <v>1524</v>
          </cell>
          <cell r="L161">
            <v>1179</v>
          </cell>
          <cell r="M161">
            <v>1227</v>
          </cell>
          <cell r="N161">
            <v>328</v>
          </cell>
          <cell r="O161">
            <v>383</v>
          </cell>
          <cell r="P161">
            <v>1507</v>
          </cell>
          <cell r="Q161">
            <v>1610</v>
          </cell>
        </row>
        <row r="162">
          <cell r="B162">
            <v>921</v>
          </cell>
          <cell r="C162">
            <v>953</v>
          </cell>
          <cell r="D162">
            <v>203</v>
          </cell>
          <cell r="E162">
            <v>227</v>
          </cell>
          <cell r="F162">
            <v>1124</v>
          </cell>
          <cell r="G162">
            <v>1180</v>
          </cell>
          <cell r="H162">
            <v>1121</v>
          </cell>
          <cell r="I162">
            <v>1153</v>
          </cell>
          <cell r="J162">
            <v>1388</v>
          </cell>
          <cell r="K162">
            <v>1442</v>
          </cell>
          <cell r="L162">
            <v>1126</v>
          </cell>
          <cell r="M162">
            <v>1175</v>
          </cell>
          <cell r="N162">
            <v>306</v>
          </cell>
          <cell r="O162">
            <v>348</v>
          </cell>
          <cell r="P162">
            <v>1432</v>
          </cell>
          <cell r="Q162">
            <v>1523</v>
          </cell>
        </row>
        <row r="163">
          <cell r="B163">
            <v>1317</v>
          </cell>
          <cell r="C163">
            <v>1367</v>
          </cell>
          <cell r="D163">
            <v>353</v>
          </cell>
          <cell r="E163">
            <v>427</v>
          </cell>
          <cell r="F163">
            <v>1670</v>
          </cell>
          <cell r="G163">
            <v>1794</v>
          </cell>
          <cell r="H163">
            <v>1149</v>
          </cell>
          <cell r="I163">
            <v>1199</v>
          </cell>
          <cell r="J163">
            <v>1455</v>
          </cell>
          <cell r="K163">
            <v>1547</v>
          </cell>
          <cell r="L163">
            <v>1084</v>
          </cell>
          <cell r="M163">
            <v>1130</v>
          </cell>
          <cell r="N163">
            <v>297</v>
          </cell>
          <cell r="O163">
            <v>328</v>
          </cell>
          <cell r="P163">
            <v>1381</v>
          </cell>
          <cell r="Q163">
            <v>1458</v>
          </cell>
        </row>
        <row r="164">
          <cell r="B164">
            <v>1235</v>
          </cell>
          <cell r="C164">
            <v>1301</v>
          </cell>
          <cell r="D164">
            <v>250</v>
          </cell>
          <cell r="E164">
            <v>494</v>
          </cell>
          <cell r="F164">
            <v>1485</v>
          </cell>
          <cell r="G164">
            <v>1795</v>
          </cell>
          <cell r="H164">
            <v>1115</v>
          </cell>
          <cell r="I164">
            <v>1181</v>
          </cell>
          <cell r="J164">
            <v>1361</v>
          </cell>
          <cell r="K164">
            <v>1567</v>
          </cell>
          <cell r="L164">
            <v>1057</v>
          </cell>
          <cell r="M164">
            <v>1097</v>
          </cell>
          <cell r="N164">
            <v>298</v>
          </cell>
          <cell r="O164">
            <v>325</v>
          </cell>
          <cell r="P164">
            <v>1355</v>
          </cell>
          <cell r="Q164">
            <v>1422</v>
          </cell>
        </row>
        <row r="165">
          <cell r="B165">
            <v>872</v>
          </cell>
          <cell r="C165">
            <v>883</v>
          </cell>
          <cell r="D165">
            <v>320</v>
          </cell>
          <cell r="E165">
            <v>320</v>
          </cell>
          <cell r="F165">
            <v>1192</v>
          </cell>
          <cell r="G165">
            <v>1203</v>
          </cell>
          <cell r="H165">
            <v>910</v>
          </cell>
          <cell r="I165">
            <v>921</v>
          </cell>
          <cell r="J165">
            <v>1266</v>
          </cell>
          <cell r="K165">
            <v>1277</v>
          </cell>
          <cell r="L165">
            <v>1040</v>
          </cell>
          <cell r="M165">
            <v>1072</v>
          </cell>
          <cell r="N165">
            <v>298</v>
          </cell>
          <cell r="O165">
            <v>328</v>
          </cell>
          <cell r="P165">
            <v>1338</v>
          </cell>
          <cell r="Q165">
            <v>1400</v>
          </cell>
        </row>
        <row r="166">
          <cell r="B166">
            <v>1167</v>
          </cell>
          <cell r="C166">
            <v>1190</v>
          </cell>
          <cell r="D166">
            <v>384</v>
          </cell>
          <cell r="E166">
            <v>406</v>
          </cell>
          <cell r="F166">
            <v>1551</v>
          </cell>
          <cell r="G166">
            <v>1596</v>
          </cell>
          <cell r="H166">
            <v>1055</v>
          </cell>
          <cell r="I166">
            <v>1078</v>
          </cell>
          <cell r="J166">
            <v>1383</v>
          </cell>
          <cell r="K166">
            <v>1441</v>
          </cell>
          <cell r="L166">
            <v>1021</v>
          </cell>
          <cell r="M166">
            <v>1045</v>
          </cell>
          <cell r="N166">
            <v>289</v>
          </cell>
          <cell r="O166">
            <v>323</v>
          </cell>
          <cell r="P166">
            <v>1310</v>
          </cell>
          <cell r="Q166">
            <v>1368</v>
          </cell>
        </row>
        <row r="167">
          <cell r="B167">
            <v>1089</v>
          </cell>
          <cell r="C167">
            <v>1111</v>
          </cell>
          <cell r="D167">
            <v>270</v>
          </cell>
          <cell r="E167">
            <v>299</v>
          </cell>
          <cell r="F167">
            <v>1359</v>
          </cell>
          <cell r="G167">
            <v>1410</v>
          </cell>
          <cell r="H167">
            <v>1054</v>
          </cell>
          <cell r="I167">
            <v>1076</v>
          </cell>
          <cell r="J167">
            <v>1333</v>
          </cell>
          <cell r="K167">
            <v>1402</v>
          </cell>
          <cell r="L167">
            <v>1002</v>
          </cell>
          <cell r="M167">
            <v>1020</v>
          </cell>
          <cell r="N167">
            <v>275</v>
          </cell>
          <cell r="O167">
            <v>312</v>
          </cell>
          <cell r="P167">
            <v>1277</v>
          </cell>
          <cell r="Q167">
            <v>1332</v>
          </cell>
        </row>
        <row r="168">
          <cell r="B168">
            <v>999</v>
          </cell>
          <cell r="C168">
            <v>1008</v>
          </cell>
          <cell r="D168">
            <v>198</v>
          </cell>
          <cell r="E168">
            <v>257</v>
          </cell>
          <cell r="F168">
            <v>1197</v>
          </cell>
          <cell r="G168">
            <v>1265</v>
          </cell>
          <cell r="H168">
            <v>981</v>
          </cell>
          <cell r="I168">
            <v>990</v>
          </cell>
          <cell r="J168">
            <v>1199</v>
          </cell>
          <cell r="K168">
            <v>1268</v>
          </cell>
          <cell r="L168">
            <v>990</v>
          </cell>
          <cell r="M168">
            <v>1003</v>
          </cell>
          <cell r="N168">
            <v>263</v>
          </cell>
          <cell r="O168">
            <v>302</v>
          </cell>
          <cell r="P168">
            <v>1253</v>
          </cell>
          <cell r="Q168">
            <v>1305</v>
          </cell>
        </row>
        <row r="169">
          <cell r="B169">
            <v>1077</v>
          </cell>
          <cell r="C169">
            <v>1088</v>
          </cell>
          <cell r="D169">
            <v>267</v>
          </cell>
          <cell r="E169">
            <v>291</v>
          </cell>
          <cell r="F169">
            <v>1344</v>
          </cell>
          <cell r="G169">
            <v>1379</v>
          </cell>
          <cell r="H169">
            <v>1019</v>
          </cell>
          <cell r="I169">
            <v>1030</v>
          </cell>
          <cell r="J169">
            <v>1269</v>
          </cell>
          <cell r="K169">
            <v>1326</v>
          </cell>
          <cell r="L169">
            <v>992</v>
          </cell>
          <cell r="M169">
            <v>1004</v>
          </cell>
          <cell r="N169">
            <v>258</v>
          </cell>
          <cell r="O169">
            <v>299</v>
          </cell>
          <cell r="P169">
            <v>1250</v>
          </cell>
          <cell r="Q169">
            <v>1303</v>
          </cell>
        </row>
        <row r="170">
          <cell r="B170">
            <v>805</v>
          </cell>
          <cell r="C170">
            <v>820</v>
          </cell>
          <cell r="D170">
            <v>171</v>
          </cell>
          <cell r="E170">
            <v>173</v>
          </cell>
          <cell r="F170">
            <v>976</v>
          </cell>
          <cell r="G170">
            <v>993</v>
          </cell>
          <cell r="H170">
            <v>898</v>
          </cell>
          <cell r="I170">
            <v>913</v>
          </cell>
          <cell r="J170">
            <v>1098</v>
          </cell>
          <cell r="K170">
            <v>1115</v>
          </cell>
          <cell r="L170">
            <v>1003</v>
          </cell>
          <cell r="M170">
            <v>1015</v>
          </cell>
          <cell r="N170">
            <v>260</v>
          </cell>
          <cell r="O170">
            <v>304</v>
          </cell>
          <cell r="P170">
            <v>1263</v>
          </cell>
          <cell r="Q170">
            <v>1319</v>
          </cell>
        </row>
        <row r="171">
          <cell r="B171">
            <v>815</v>
          </cell>
          <cell r="C171">
            <v>827</v>
          </cell>
          <cell r="D171">
            <v>295</v>
          </cell>
          <cell r="E171">
            <v>414</v>
          </cell>
          <cell r="F171">
            <v>1110</v>
          </cell>
          <cell r="G171">
            <v>1241</v>
          </cell>
          <cell r="H171">
            <v>988</v>
          </cell>
          <cell r="I171">
            <v>1000</v>
          </cell>
          <cell r="J171">
            <v>1313</v>
          </cell>
          <cell r="K171">
            <v>1584</v>
          </cell>
          <cell r="L171">
            <v>1013</v>
          </cell>
          <cell r="M171">
            <v>1027</v>
          </cell>
          <cell r="N171">
            <v>264</v>
          </cell>
          <cell r="O171">
            <v>310</v>
          </cell>
          <cell r="P171">
            <v>1277</v>
          </cell>
          <cell r="Q171">
            <v>1337</v>
          </cell>
        </row>
        <row r="172">
          <cell r="B172">
            <v>1073</v>
          </cell>
          <cell r="C172">
            <v>1118</v>
          </cell>
          <cell r="D172">
            <v>320</v>
          </cell>
          <cell r="E172">
            <v>364</v>
          </cell>
          <cell r="F172">
            <v>1393</v>
          </cell>
          <cell r="G172">
            <v>1482</v>
          </cell>
          <cell r="H172">
            <v>1141</v>
          </cell>
          <cell r="I172">
            <v>1186</v>
          </cell>
          <cell r="J172">
            <v>1421</v>
          </cell>
          <cell r="K172">
            <v>1515</v>
          </cell>
          <cell r="L172">
            <v>1018</v>
          </cell>
          <cell r="M172">
            <v>1035</v>
          </cell>
          <cell r="N172">
            <v>261</v>
          </cell>
          <cell r="O172">
            <v>311</v>
          </cell>
          <cell r="P172">
            <v>1279</v>
          </cell>
          <cell r="Q172">
            <v>1346</v>
          </cell>
        </row>
        <row r="173">
          <cell r="B173">
            <v>1075</v>
          </cell>
          <cell r="C173">
            <v>1102</v>
          </cell>
          <cell r="D173">
            <v>323</v>
          </cell>
          <cell r="E173">
            <v>399</v>
          </cell>
          <cell r="F173">
            <v>1398</v>
          </cell>
          <cell r="G173">
            <v>1501</v>
          </cell>
          <cell r="H173">
            <v>1043</v>
          </cell>
          <cell r="I173">
            <v>1070</v>
          </cell>
          <cell r="J173">
            <v>1325</v>
          </cell>
          <cell r="K173">
            <v>1415</v>
          </cell>
          <cell r="L173">
            <v>1019</v>
          </cell>
          <cell r="M173">
            <v>1040</v>
          </cell>
          <cell r="N173">
            <v>243</v>
          </cell>
          <cell r="O173">
            <v>298</v>
          </cell>
          <cell r="P173">
            <v>1262</v>
          </cell>
          <cell r="Q173">
            <v>1338</v>
          </cell>
        </row>
        <row r="174">
          <cell r="B174">
            <v>904</v>
          </cell>
          <cell r="C174">
            <v>922</v>
          </cell>
          <cell r="D174">
            <v>148</v>
          </cell>
          <cell r="E174">
            <v>247</v>
          </cell>
          <cell r="F174">
            <v>1052</v>
          </cell>
          <cell r="G174">
            <v>1169</v>
          </cell>
          <cell r="H174">
            <v>979</v>
          </cell>
          <cell r="I174">
            <v>997</v>
          </cell>
          <cell r="J174">
            <v>1158</v>
          </cell>
          <cell r="K174">
            <v>1251</v>
          </cell>
          <cell r="L174">
            <v>1013</v>
          </cell>
          <cell r="M174">
            <v>1038</v>
          </cell>
          <cell r="N174">
            <v>210</v>
          </cell>
          <cell r="O174">
            <v>269</v>
          </cell>
          <cell r="P174">
            <v>1223</v>
          </cell>
          <cell r="Q174">
            <v>1307</v>
          </cell>
        </row>
        <row r="175">
          <cell r="B175">
            <v>1159</v>
          </cell>
          <cell r="C175">
            <v>1183</v>
          </cell>
          <cell r="D175">
            <v>188</v>
          </cell>
          <cell r="E175">
            <v>237</v>
          </cell>
          <cell r="F175">
            <v>1347</v>
          </cell>
          <cell r="G175">
            <v>1420</v>
          </cell>
          <cell r="H175">
            <v>984</v>
          </cell>
          <cell r="I175">
            <v>1008</v>
          </cell>
          <cell r="J175">
            <v>1148</v>
          </cell>
          <cell r="K175">
            <v>1206</v>
          </cell>
          <cell r="L175">
            <v>1005</v>
          </cell>
          <cell r="M175">
            <v>1033</v>
          </cell>
          <cell r="N175">
            <v>171</v>
          </cell>
          <cell r="O175">
            <v>231</v>
          </cell>
          <cell r="P175">
            <v>1176</v>
          </cell>
          <cell r="Q175">
            <v>1264</v>
          </cell>
        </row>
        <row r="176">
          <cell r="B176">
            <v>917</v>
          </cell>
          <cell r="C176">
            <v>966</v>
          </cell>
          <cell r="D176">
            <v>125</v>
          </cell>
          <cell r="E176">
            <v>229</v>
          </cell>
          <cell r="F176">
            <v>1042</v>
          </cell>
          <cell r="G176">
            <v>1195</v>
          </cell>
          <cell r="H176">
            <v>943</v>
          </cell>
          <cell r="I176">
            <v>992</v>
          </cell>
          <cell r="J176">
            <v>1074</v>
          </cell>
          <cell r="K176">
            <v>1180</v>
          </cell>
          <cell r="L176">
            <v>1001</v>
          </cell>
          <cell r="M176">
            <v>1031</v>
          </cell>
          <cell r="N176">
            <v>138</v>
          </cell>
          <cell r="O176">
            <v>196</v>
          </cell>
          <cell r="P176">
            <v>1139</v>
          </cell>
          <cell r="Q176">
            <v>1227</v>
          </cell>
        </row>
        <row r="177">
          <cell r="B177">
            <v>1123</v>
          </cell>
          <cell r="C177">
            <v>1165</v>
          </cell>
          <cell r="D177">
            <v>105</v>
          </cell>
          <cell r="E177">
            <v>171</v>
          </cell>
          <cell r="F177">
            <v>1228</v>
          </cell>
          <cell r="G177">
            <v>1336</v>
          </cell>
          <cell r="H177">
            <v>1051</v>
          </cell>
          <cell r="I177">
            <v>1093</v>
          </cell>
          <cell r="J177">
            <v>1159</v>
          </cell>
          <cell r="K177">
            <v>1275</v>
          </cell>
          <cell r="L177">
            <v>1006</v>
          </cell>
          <cell r="M177">
            <v>1058</v>
          </cell>
          <cell r="N177">
            <v>121</v>
          </cell>
          <cell r="O177">
            <v>175</v>
          </cell>
          <cell r="P177">
            <v>1127</v>
          </cell>
          <cell r="Q177">
            <v>1233</v>
          </cell>
        </row>
        <row r="178">
          <cell r="B178">
            <v>1102</v>
          </cell>
          <cell r="C178">
            <v>1135</v>
          </cell>
          <cell r="D178">
            <v>122</v>
          </cell>
          <cell r="E178">
            <v>142</v>
          </cell>
          <cell r="F178">
            <v>1224</v>
          </cell>
          <cell r="G178">
            <v>1277</v>
          </cell>
          <cell r="H178">
            <v>1031</v>
          </cell>
          <cell r="I178">
            <v>1064</v>
          </cell>
          <cell r="J178">
            <v>1140</v>
          </cell>
          <cell r="K178">
            <v>1217</v>
          </cell>
          <cell r="L178">
            <v>1022</v>
          </cell>
          <cell r="M178">
            <v>1074</v>
          </cell>
          <cell r="N178">
            <v>121</v>
          </cell>
          <cell r="O178">
            <v>171</v>
          </cell>
          <cell r="P178">
            <v>1143</v>
          </cell>
          <cell r="Q178">
            <v>1245</v>
          </cell>
        </row>
        <row r="179">
          <cell r="B179">
            <v>1049</v>
          </cell>
          <cell r="C179">
            <v>1112</v>
          </cell>
          <cell r="D179">
            <v>117</v>
          </cell>
          <cell r="E179">
            <v>133</v>
          </cell>
          <cell r="F179">
            <v>1166</v>
          </cell>
          <cell r="G179">
            <v>1245</v>
          </cell>
          <cell r="H179">
            <v>1069</v>
          </cell>
          <cell r="I179">
            <v>1132</v>
          </cell>
          <cell r="J179">
            <v>1200</v>
          </cell>
          <cell r="K179">
            <v>1291</v>
          </cell>
          <cell r="L179">
            <v>1043</v>
          </cell>
          <cell r="M179">
            <v>1092</v>
          </cell>
          <cell r="N179">
            <v>134</v>
          </cell>
          <cell r="O179">
            <v>177</v>
          </cell>
          <cell r="P179">
            <v>1177</v>
          </cell>
          <cell r="Q179">
            <v>1269</v>
          </cell>
        </row>
        <row r="180">
          <cell r="B180">
            <v>1116</v>
          </cell>
          <cell r="C180">
            <v>1156</v>
          </cell>
          <cell r="D180">
            <v>162</v>
          </cell>
          <cell r="E180">
            <v>219</v>
          </cell>
          <cell r="F180">
            <v>1278</v>
          </cell>
          <cell r="G180">
            <v>1375</v>
          </cell>
          <cell r="H180">
            <v>1038</v>
          </cell>
          <cell r="I180">
            <v>1078</v>
          </cell>
          <cell r="J180">
            <v>1204</v>
          </cell>
          <cell r="K180">
            <v>1299</v>
          </cell>
          <cell r="L180">
            <v>1064</v>
          </cell>
          <cell r="M180">
            <v>1109</v>
          </cell>
          <cell r="N180">
            <v>154</v>
          </cell>
          <cell r="O180">
            <v>189</v>
          </cell>
          <cell r="P180">
            <v>1218</v>
          </cell>
          <cell r="Q180">
            <v>1298</v>
          </cell>
        </row>
        <row r="181">
          <cell r="B181">
            <v>1117</v>
          </cell>
          <cell r="C181">
            <v>1175</v>
          </cell>
          <cell r="D181">
            <v>179</v>
          </cell>
          <cell r="E181">
            <v>191</v>
          </cell>
          <cell r="F181">
            <v>1296</v>
          </cell>
          <cell r="G181">
            <v>1366</v>
          </cell>
          <cell r="H181">
            <v>1072</v>
          </cell>
          <cell r="I181">
            <v>1130</v>
          </cell>
          <cell r="J181">
            <v>1239</v>
          </cell>
          <cell r="K181">
            <v>1321</v>
          </cell>
          <cell r="L181">
            <v>1087</v>
          </cell>
          <cell r="M181">
            <v>1129</v>
          </cell>
          <cell r="N181">
            <v>171</v>
          </cell>
          <cell r="O181">
            <v>198</v>
          </cell>
          <cell r="P181">
            <v>1258</v>
          </cell>
          <cell r="Q181">
            <v>1327</v>
          </cell>
        </row>
        <row r="182">
          <cell r="B182">
            <v>1002</v>
          </cell>
          <cell r="C182">
            <v>1036</v>
          </cell>
          <cell r="D182">
            <v>184</v>
          </cell>
          <cell r="E182">
            <v>206</v>
          </cell>
          <cell r="F182">
            <v>1186</v>
          </cell>
          <cell r="G182">
            <v>1242</v>
          </cell>
          <cell r="H182">
            <v>1085</v>
          </cell>
          <cell r="I182">
            <v>1119</v>
          </cell>
          <cell r="J182">
            <v>1291</v>
          </cell>
          <cell r="K182">
            <v>1340</v>
          </cell>
          <cell r="L182">
            <v>1116</v>
          </cell>
          <cell r="M182">
            <v>1158</v>
          </cell>
          <cell r="N182">
            <v>183</v>
          </cell>
          <cell r="O182">
            <v>204</v>
          </cell>
          <cell r="P182">
            <v>1299</v>
          </cell>
          <cell r="Q182">
            <v>1362</v>
          </cell>
        </row>
        <row r="183">
          <cell r="B183">
            <v>1003</v>
          </cell>
          <cell r="C183">
            <v>1034</v>
          </cell>
          <cell r="D183">
            <v>143</v>
          </cell>
          <cell r="E183">
            <v>148</v>
          </cell>
          <cell r="F183">
            <v>1146</v>
          </cell>
          <cell r="G183">
            <v>1182</v>
          </cell>
          <cell r="H183">
            <v>1179</v>
          </cell>
          <cell r="I183">
            <v>1210</v>
          </cell>
          <cell r="J183">
            <v>1347</v>
          </cell>
          <cell r="K183">
            <v>1390</v>
          </cell>
          <cell r="L183">
            <v>1148</v>
          </cell>
          <cell r="M183">
            <v>1192</v>
          </cell>
          <cell r="N183">
            <v>183</v>
          </cell>
          <cell r="O183">
            <v>201</v>
          </cell>
          <cell r="P183">
            <v>1331</v>
          </cell>
          <cell r="Q183">
            <v>1393</v>
          </cell>
        </row>
        <row r="184">
          <cell r="B184">
            <v>774</v>
          </cell>
          <cell r="C184">
            <v>804</v>
          </cell>
          <cell r="D184">
            <v>231</v>
          </cell>
          <cell r="E184">
            <v>243</v>
          </cell>
          <cell r="F184">
            <v>1005</v>
          </cell>
          <cell r="G184">
            <v>1047</v>
          </cell>
          <cell r="H184">
            <v>873</v>
          </cell>
          <cell r="I184">
            <v>903</v>
          </cell>
          <cell r="J184">
            <v>1078</v>
          </cell>
          <cell r="K184">
            <v>1122</v>
          </cell>
          <cell r="L184">
            <v>1174</v>
          </cell>
          <cell r="M184">
            <v>1222</v>
          </cell>
          <cell r="N184">
            <v>173</v>
          </cell>
          <cell r="O184">
            <v>191</v>
          </cell>
          <cell r="P184">
            <v>1347</v>
          </cell>
          <cell r="Q184">
            <v>1413</v>
          </cell>
        </row>
        <row r="185">
          <cell r="B185">
            <v>958</v>
          </cell>
          <cell r="C185">
            <v>1039</v>
          </cell>
          <cell r="D185">
            <v>141</v>
          </cell>
          <cell r="E185">
            <v>177</v>
          </cell>
          <cell r="F185">
            <v>1099</v>
          </cell>
          <cell r="G185">
            <v>1216</v>
          </cell>
          <cell r="H185">
            <v>1175</v>
          </cell>
          <cell r="I185">
            <v>1256</v>
          </cell>
          <cell r="J185">
            <v>1319</v>
          </cell>
          <cell r="K185">
            <v>1428</v>
          </cell>
          <cell r="L185">
            <v>1185</v>
          </cell>
          <cell r="M185">
            <v>1236</v>
          </cell>
          <cell r="N185">
            <v>160</v>
          </cell>
          <cell r="O185">
            <v>180</v>
          </cell>
          <cell r="P185">
            <v>1345</v>
          </cell>
          <cell r="Q185">
            <v>1416</v>
          </cell>
        </row>
        <row r="186">
          <cell r="B186">
            <v>1398</v>
          </cell>
          <cell r="C186">
            <v>1457</v>
          </cell>
          <cell r="D186">
            <v>131</v>
          </cell>
          <cell r="E186">
            <v>169</v>
          </cell>
          <cell r="F186">
            <v>1529</v>
          </cell>
          <cell r="G186">
            <v>1626</v>
          </cell>
          <cell r="H186">
            <v>1214</v>
          </cell>
          <cell r="I186">
            <v>1273</v>
          </cell>
          <cell r="J186">
            <v>1352</v>
          </cell>
          <cell r="K186">
            <v>1438</v>
          </cell>
          <cell r="L186">
            <v>1177</v>
          </cell>
          <cell r="M186">
            <v>1231</v>
          </cell>
          <cell r="N186">
            <v>148</v>
          </cell>
          <cell r="O186">
            <v>170</v>
          </cell>
          <cell r="P186">
            <v>1325</v>
          </cell>
          <cell r="Q186">
            <v>1401</v>
          </cell>
        </row>
        <row r="187">
          <cell r="B187">
            <v>1329</v>
          </cell>
          <cell r="C187">
            <v>1378</v>
          </cell>
          <cell r="D187">
            <v>161</v>
          </cell>
          <cell r="E187">
            <v>198</v>
          </cell>
          <cell r="F187">
            <v>1490</v>
          </cell>
          <cell r="G187">
            <v>1576</v>
          </cell>
          <cell r="H187">
            <v>1180</v>
          </cell>
          <cell r="I187">
            <v>1229</v>
          </cell>
          <cell r="J187">
            <v>1318</v>
          </cell>
          <cell r="K187">
            <v>1396</v>
          </cell>
          <cell r="L187">
            <v>1155</v>
          </cell>
          <cell r="M187">
            <v>1208</v>
          </cell>
          <cell r="N187">
            <v>139</v>
          </cell>
          <cell r="O187">
            <v>164</v>
          </cell>
          <cell r="P187">
            <v>1294</v>
          </cell>
          <cell r="Q187">
            <v>1372</v>
          </cell>
        </row>
        <row r="188">
          <cell r="B188">
            <v>1106</v>
          </cell>
          <cell r="C188">
            <v>1151</v>
          </cell>
          <cell r="D188">
            <v>87</v>
          </cell>
          <cell r="E188">
            <v>103</v>
          </cell>
          <cell r="F188">
            <v>1193</v>
          </cell>
          <cell r="G188">
            <v>1254</v>
          </cell>
          <cell r="H188">
            <v>1121</v>
          </cell>
          <cell r="I188">
            <v>1166</v>
          </cell>
          <cell r="J188">
            <v>1216</v>
          </cell>
          <cell r="K188">
            <v>1270</v>
          </cell>
          <cell r="L188">
            <v>1135</v>
          </cell>
          <cell r="M188">
            <v>1184</v>
          </cell>
          <cell r="N188">
            <v>136</v>
          </cell>
          <cell r="O188">
            <v>162</v>
          </cell>
          <cell r="P188">
            <v>1271</v>
          </cell>
          <cell r="Q188">
            <v>1346</v>
          </cell>
        </row>
        <row r="189">
          <cell r="B189">
            <v>1150</v>
          </cell>
          <cell r="C189">
            <v>1284</v>
          </cell>
          <cell r="D189">
            <v>206</v>
          </cell>
          <cell r="E189">
            <v>247</v>
          </cell>
          <cell r="F189">
            <v>1356</v>
          </cell>
          <cell r="G189">
            <v>1531</v>
          </cell>
          <cell r="H189">
            <v>1055</v>
          </cell>
          <cell r="I189">
            <v>1189</v>
          </cell>
          <cell r="J189">
            <v>1260</v>
          </cell>
          <cell r="K189">
            <v>1436</v>
          </cell>
          <cell r="L189">
            <v>1131</v>
          </cell>
          <cell r="M189">
            <v>1174</v>
          </cell>
          <cell r="N189">
            <v>135</v>
          </cell>
          <cell r="O189">
            <v>162</v>
          </cell>
          <cell r="P189">
            <v>1266</v>
          </cell>
          <cell r="Q189">
            <v>1336</v>
          </cell>
        </row>
        <row r="190">
          <cell r="B190">
            <v>1178</v>
          </cell>
          <cell r="C190">
            <v>1228</v>
          </cell>
          <cell r="D190">
            <v>133</v>
          </cell>
          <cell r="E190">
            <v>145</v>
          </cell>
          <cell r="F190">
            <v>1311</v>
          </cell>
          <cell r="G190">
            <v>1373</v>
          </cell>
          <cell r="H190">
            <v>1150</v>
          </cell>
          <cell r="I190">
            <v>1200</v>
          </cell>
          <cell r="J190">
            <v>1274</v>
          </cell>
          <cell r="K190">
            <v>1353</v>
          </cell>
          <cell r="L190">
            <v>1144</v>
          </cell>
          <cell r="M190">
            <v>1182</v>
          </cell>
          <cell r="N190">
            <v>136</v>
          </cell>
          <cell r="O190">
            <v>165</v>
          </cell>
          <cell r="P190">
            <v>1280</v>
          </cell>
          <cell r="Q190">
            <v>1347</v>
          </cell>
        </row>
        <row r="191">
          <cell r="B191">
            <v>1186</v>
          </cell>
          <cell r="C191">
            <v>1216</v>
          </cell>
          <cell r="D191">
            <v>98</v>
          </cell>
          <cell r="E191">
            <v>112</v>
          </cell>
          <cell r="F191">
            <v>1284</v>
          </cell>
          <cell r="G191">
            <v>1328</v>
          </cell>
          <cell r="H191">
            <v>1151</v>
          </cell>
          <cell r="I191">
            <v>1181</v>
          </cell>
          <cell r="J191">
            <v>1252</v>
          </cell>
          <cell r="K191">
            <v>1304</v>
          </cell>
          <cell r="L191">
            <v>1168</v>
          </cell>
          <cell r="M191">
            <v>1203</v>
          </cell>
          <cell r="N191">
            <v>136</v>
          </cell>
          <cell r="O191">
            <v>169</v>
          </cell>
          <cell r="P191">
            <v>1304</v>
          </cell>
          <cell r="Q191">
            <v>1372</v>
          </cell>
        </row>
        <row r="192">
          <cell r="B192">
            <v>1304</v>
          </cell>
          <cell r="C192">
            <v>1323</v>
          </cell>
          <cell r="D192">
            <v>147</v>
          </cell>
          <cell r="E192">
            <v>185</v>
          </cell>
          <cell r="F192">
            <v>1451</v>
          </cell>
          <cell r="G192">
            <v>1508</v>
          </cell>
          <cell r="H192">
            <v>1211</v>
          </cell>
          <cell r="I192">
            <v>1230</v>
          </cell>
          <cell r="J192">
            <v>1375</v>
          </cell>
          <cell r="K192">
            <v>1434</v>
          </cell>
          <cell r="L192">
            <v>1193</v>
          </cell>
          <cell r="M192">
            <v>1228</v>
          </cell>
          <cell r="N192">
            <v>139</v>
          </cell>
          <cell r="O192">
            <v>176</v>
          </cell>
          <cell r="P192">
            <v>1332</v>
          </cell>
          <cell r="Q192">
            <v>1404</v>
          </cell>
        </row>
        <row r="193">
          <cell r="B193">
            <v>1309</v>
          </cell>
          <cell r="C193">
            <v>1356</v>
          </cell>
          <cell r="D193">
            <v>164</v>
          </cell>
          <cell r="E193">
            <v>185</v>
          </cell>
          <cell r="F193">
            <v>1473</v>
          </cell>
          <cell r="G193">
            <v>1541</v>
          </cell>
          <cell r="H193">
            <v>1320</v>
          </cell>
          <cell r="I193">
            <v>1367</v>
          </cell>
          <cell r="J193">
            <v>1475</v>
          </cell>
          <cell r="K193">
            <v>1564</v>
          </cell>
          <cell r="L193">
            <v>1213</v>
          </cell>
          <cell r="M193">
            <v>1249</v>
          </cell>
          <cell r="N193">
            <v>147</v>
          </cell>
          <cell r="O193">
            <v>191</v>
          </cell>
          <cell r="P193">
            <v>1360</v>
          </cell>
          <cell r="Q193">
            <v>1440</v>
          </cell>
        </row>
        <row r="194">
          <cell r="B194">
            <v>1167</v>
          </cell>
          <cell r="C194">
            <v>1214</v>
          </cell>
          <cell r="D194">
            <v>107</v>
          </cell>
          <cell r="E194">
            <v>198</v>
          </cell>
          <cell r="F194">
            <v>1274</v>
          </cell>
          <cell r="G194">
            <v>1412</v>
          </cell>
          <cell r="H194">
            <v>1205</v>
          </cell>
          <cell r="I194">
            <v>1252</v>
          </cell>
          <cell r="J194">
            <v>1321</v>
          </cell>
          <cell r="K194">
            <v>1428</v>
          </cell>
          <cell r="L194">
            <v>1227</v>
          </cell>
          <cell r="M194">
            <v>1261</v>
          </cell>
          <cell r="N194">
            <v>159</v>
          </cell>
          <cell r="O194">
            <v>211</v>
          </cell>
          <cell r="P194">
            <v>1386</v>
          </cell>
          <cell r="Q194">
            <v>1472</v>
          </cell>
        </row>
        <row r="195">
          <cell r="B195">
            <v>953</v>
          </cell>
          <cell r="C195">
            <v>976</v>
          </cell>
          <cell r="D195">
            <v>163</v>
          </cell>
          <cell r="E195">
            <v>179</v>
          </cell>
          <cell r="F195">
            <v>1116</v>
          </cell>
          <cell r="G195">
            <v>1155</v>
          </cell>
          <cell r="H195">
            <v>1151</v>
          </cell>
          <cell r="I195">
            <v>1174</v>
          </cell>
          <cell r="J195">
            <v>1340</v>
          </cell>
          <cell r="K195">
            <v>1406</v>
          </cell>
          <cell r="L195">
            <v>1242</v>
          </cell>
          <cell r="M195">
            <v>1275</v>
          </cell>
          <cell r="N195">
            <v>176</v>
          </cell>
          <cell r="O195">
            <v>233</v>
          </cell>
          <cell r="P195">
            <v>1418</v>
          </cell>
          <cell r="Q195">
            <v>1508</v>
          </cell>
        </row>
        <row r="196">
          <cell r="B196">
            <v>1123</v>
          </cell>
          <cell r="C196">
            <v>1162</v>
          </cell>
          <cell r="D196">
            <v>238</v>
          </cell>
          <cell r="E196">
            <v>279</v>
          </cell>
          <cell r="F196">
            <v>1361</v>
          </cell>
          <cell r="G196">
            <v>1441</v>
          </cell>
          <cell r="H196">
            <v>1282</v>
          </cell>
          <cell r="I196">
            <v>1321</v>
          </cell>
          <cell r="J196">
            <v>1485</v>
          </cell>
          <cell r="K196">
            <v>1577</v>
          </cell>
          <cell r="L196">
            <v>1266</v>
          </cell>
          <cell r="M196">
            <v>1300</v>
          </cell>
          <cell r="N196">
            <v>192</v>
          </cell>
          <cell r="O196">
            <v>250</v>
          </cell>
          <cell r="P196">
            <v>1458</v>
          </cell>
          <cell r="Q196">
            <v>1550</v>
          </cell>
        </row>
        <row r="197">
          <cell r="B197">
            <v>1330</v>
          </cell>
          <cell r="C197">
            <v>1363</v>
          </cell>
          <cell r="D197">
            <v>252</v>
          </cell>
          <cell r="E197">
            <v>384</v>
          </cell>
          <cell r="F197">
            <v>1582</v>
          </cell>
          <cell r="G197">
            <v>1747</v>
          </cell>
          <cell r="H197">
            <v>1263</v>
          </cell>
          <cell r="I197">
            <v>1296</v>
          </cell>
          <cell r="J197">
            <v>1486</v>
          </cell>
          <cell r="K197">
            <v>1609</v>
          </cell>
          <cell r="L197">
            <v>1305</v>
          </cell>
          <cell r="M197">
            <v>1343</v>
          </cell>
          <cell r="N197">
            <v>203</v>
          </cell>
          <cell r="O197">
            <v>256</v>
          </cell>
          <cell r="P197">
            <v>1508</v>
          </cell>
          <cell r="Q197">
            <v>1599</v>
          </cell>
        </row>
        <row r="198">
          <cell r="B198">
            <v>1296</v>
          </cell>
          <cell r="C198">
            <v>1377</v>
          </cell>
          <cell r="D198">
            <v>143</v>
          </cell>
          <cell r="E198">
            <v>199</v>
          </cell>
          <cell r="F198">
            <v>1439</v>
          </cell>
          <cell r="G198">
            <v>1576</v>
          </cell>
          <cell r="H198">
            <v>1408</v>
          </cell>
          <cell r="I198">
            <v>1489</v>
          </cell>
          <cell r="J198">
            <v>1590</v>
          </cell>
          <cell r="K198">
            <v>1713</v>
          </cell>
          <cell r="L198">
            <v>1349</v>
          </cell>
          <cell r="M198">
            <v>1391</v>
          </cell>
          <cell r="N198">
            <v>209</v>
          </cell>
          <cell r="O198">
            <v>252</v>
          </cell>
          <cell r="P198">
            <v>1558</v>
          </cell>
          <cell r="Q198">
            <v>1643</v>
          </cell>
        </row>
        <row r="199">
          <cell r="B199">
            <v>1481</v>
          </cell>
          <cell r="C199">
            <v>1505</v>
          </cell>
          <cell r="D199">
            <v>261</v>
          </cell>
          <cell r="E199">
            <v>289</v>
          </cell>
          <cell r="F199">
            <v>1742</v>
          </cell>
          <cell r="G199">
            <v>1794</v>
          </cell>
          <cell r="H199">
            <v>1377</v>
          </cell>
          <cell r="I199">
            <v>1401</v>
          </cell>
          <cell r="J199">
            <v>1609</v>
          </cell>
          <cell r="K199">
            <v>1656</v>
          </cell>
          <cell r="L199">
            <v>1385</v>
          </cell>
          <cell r="M199">
            <v>1430</v>
          </cell>
          <cell r="N199">
            <v>207</v>
          </cell>
          <cell r="O199">
            <v>239</v>
          </cell>
          <cell r="P199">
            <v>1592</v>
          </cell>
          <cell r="Q199">
            <v>1669</v>
          </cell>
        </row>
        <row r="200">
          <cell r="B200">
            <v>1491</v>
          </cell>
          <cell r="C200">
            <v>1832</v>
          </cell>
          <cell r="D200">
            <v>212</v>
          </cell>
          <cell r="E200">
            <v>222</v>
          </cell>
          <cell r="F200">
            <v>1703</v>
          </cell>
          <cell r="G200">
            <v>2054</v>
          </cell>
          <cell r="H200">
            <v>1432</v>
          </cell>
          <cell r="I200">
            <v>1773</v>
          </cell>
          <cell r="J200">
            <v>1632</v>
          </cell>
          <cell r="K200">
            <v>1978</v>
          </cell>
          <cell r="L200">
            <v>1399</v>
          </cell>
          <cell r="M200">
            <v>1444</v>
          </cell>
          <cell r="N200">
            <v>197</v>
          </cell>
          <cell r="O200">
            <v>222</v>
          </cell>
          <cell r="P200">
            <v>1596</v>
          </cell>
          <cell r="Q200">
            <v>1666</v>
          </cell>
        </row>
        <row r="201">
          <cell r="B201">
            <v>1480</v>
          </cell>
          <cell r="C201">
            <v>1549</v>
          </cell>
          <cell r="D201">
            <v>141</v>
          </cell>
          <cell r="E201">
            <v>158</v>
          </cell>
          <cell r="F201">
            <v>1621</v>
          </cell>
          <cell r="G201">
            <v>1707</v>
          </cell>
          <cell r="H201">
            <v>1388</v>
          </cell>
          <cell r="I201">
            <v>1457</v>
          </cell>
          <cell r="J201">
            <v>1548</v>
          </cell>
          <cell r="K201">
            <v>1633</v>
          </cell>
          <cell r="L201">
            <v>1391</v>
          </cell>
          <cell r="M201">
            <v>1431</v>
          </cell>
          <cell r="N201">
            <v>187</v>
          </cell>
          <cell r="O201">
            <v>209</v>
          </cell>
          <cell r="P201">
            <v>1578</v>
          </cell>
          <cell r="Q201">
            <v>1640</v>
          </cell>
        </row>
        <row r="202">
          <cell r="B202">
            <v>1458</v>
          </cell>
          <cell r="C202">
            <v>1483</v>
          </cell>
          <cell r="D202">
            <v>241</v>
          </cell>
          <cell r="E202">
            <v>252</v>
          </cell>
          <cell r="F202">
            <v>1699</v>
          </cell>
          <cell r="G202">
            <v>1735</v>
          </cell>
          <cell r="H202">
            <v>1456</v>
          </cell>
          <cell r="I202">
            <v>1481</v>
          </cell>
          <cell r="J202">
            <v>1680</v>
          </cell>
          <cell r="K202">
            <v>1732</v>
          </cell>
          <cell r="L202">
            <v>1374</v>
          </cell>
          <cell r="M202">
            <v>1406</v>
          </cell>
          <cell r="N202">
            <v>181</v>
          </cell>
          <cell r="O202">
            <v>205</v>
          </cell>
          <cell r="P202">
            <v>1555</v>
          </cell>
          <cell r="Q202">
            <v>1611</v>
          </cell>
        </row>
        <row r="203">
          <cell r="B203">
            <v>1239</v>
          </cell>
          <cell r="C203">
            <v>1257</v>
          </cell>
          <cell r="D203">
            <v>124</v>
          </cell>
          <cell r="E203">
            <v>156</v>
          </cell>
          <cell r="F203">
            <v>1363</v>
          </cell>
          <cell r="G203">
            <v>1413</v>
          </cell>
          <cell r="H203">
            <v>1195</v>
          </cell>
          <cell r="I203">
            <v>1213</v>
          </cell>
          <cell r="J203">
            <v>1325</v>
          </cell>
          <cell r="K203">
            <v>1390</v>
          </cell>
          <cell r="L203">
            <v>1360</v>
          </cell>
          <cell r="M203">
            <v>1382</v>
          </cell>
          <cell r="N203">
            <v>176</v>
          </cell>
          <cell r="O203">
            <v>205</v>
          </cell>
          <cell r="P203">
            <v>1536</v>
          </cell>
          <cell r="Q203">
            <v>1587</v>
          </cell>
        </row>
        <row r="204">
          <cell r="B204">
            <v>1454</v>
          </cell>
          <cell r="C204">
            <v>1462</v>
          </cell>
          <cell r="D204">
            <v>145</v>
          </cell>
          <cell r="E204">
            <v>172</v>
          </cell>
          <cell r="F204">
            <v>1599</v>
          </cell>
          <cell r="G204">
            <v>1634</v>
          </cell>
          <cell r="H204">
            <v>1415</v>
          </cell>
          <cell r="I204">
            <v>1423</v>
          </cell>
          <cell r="J204">
            <v>1571</v>
          </cell>
          <cell r="K204">
            <v>1611</v>
          </cell>
          <cell r="L204">
            <v>1355</v>
          </cell>
          <cell r="M204">
            <v>1368</v>
          </cell>
          <cell r="N204">
            <v>172</v>
          </cell>
          <cell r="O204">
            <v>208</v>
          </cell>
          <cell r="P204">
            <v>1527</v>
          </cell>
          <cell r="Q204">
            <v>1576</v>
          </cell>
        </row>
        <row r="205">
          <cell r="B205">
            <v>1396</v>
          </cell>
          <cell r="C205">
            <v>1405</v>
          </cell>
          <cell r="D205">
            <v>228</v>
          </cell>
          <cell r="E205">
            <v>245</v>
          </cell>
          <cell r="F205">
            <v>1624</v>
          </cell>
          <cell r="G205">
            <v>1650</v>
          </cell>
          <cell r="H205">
            <v>1342</v>
          </cell>
          <cell r="I205">
            <v>1351</v>
          </cell>
          <cell r="J205">
            <v>1566</v>
          </cell>
          <cell r="K205">
            <v>1610</v>
          </cell>
          <cell r="L205">
            <v>1364</v>
          </cell>
          <cell r="M205">
            <v>1372</v>
          </cell>
          <cell r="N205">
            <v>174</v>
          </cell>
          <cell r="O205">
            <v>213</v>
          </cell>
          <cell r="P205">
            <v>1538</v>
          </cell>
          <cell r="Q205">
            <v>1585</v>
          </cell>
        </row>
        <row r="206">
          <cell r="B206">
            <v>1383</v>
          </cell>
          <cell r="C206">
            <v>1393</v>
          </cell>
          <cell r="D206">
            <v>192</v>
          </cell>
          <cell r="E206">
            <v>248</v>
          </cell>
          <cell r="F206">
            <v>1575</v>
          </cell>
          <cell r="G206">
            <v>1641</v>
          </cell>
          <cell r="H206">
            <v>1413</v>
          </cell>
          <cell r="I206">
            <v>1423</v>
          </cell>
          <cell r="J206">
            <v>1612</v>
          </cell>
          <cell r="K206">
            <v>1661</v>
          </cell>
          <cell r="L206">
            <v>1382</v>
          </cell>
          <cell r="M206">
            <v>1387</v>
          </cell>
          <cell r="N206">
            <v>179</v>
          </cell>
          <cell r="O206">
            <v>218</v>
          </cell>
          <cell r="P206">
            <v>1561</v>
          </cell>
          <cell r="Q206">
            <v>1605</v>
          </cell>
        </row>
        <row r="207">
          <cell r="B207">
            <v>1142</v>
          </cell>
          <cell r="C207">
            <v>1148</v>
          </cell>
          <cell r="D207">
            <v>110</v>
          </cell>
          <cell r="E207">
            <v>159</v>
          </cell>
          <cell r="F207">
            <v>1252</v>
          </cell>
          <cell r="G207">
            <v>1307</v>
          </cell>
          <cell r="H207">
            <v>1425</v>
          </cell>
          <cell r="I207">
            <v>1431</v>
          </cell>
          <cell r="J207">
            <v>1559</v>
          </cell>
          <cell r="K207">
            <v>1706</v>
          </cell>
          <cell r="L207">
            <v>1405</v>
          </cell>
          <cell r="M207">
            <v>1410</v>
          </cell>
          <cell r="N207">
            <v>186</v>
          </cell>
          <cell r="O207">
            <v>222</v>
          </cell>
          <cell r="P207">
            <v>1591</v>
          </cell>
          <cell r="Q207">
            <v>1632</v>
          </cell>
        </row>
        <row r="208">
          <cell r="B208">
            <v>1286</v>
          </cell>
          <cell r="C208">
            <v>1291</v>
          </cell>
          <cell r="D208">
            <v>213</v>
          </cell>
          <cell r="E208">
            <v>257</v>
          </cell>
          <cell r="F208">
            <v>1499</v>
          </cell>
          <cell r="G208">
            <v>1548</v>
          </cell>
          <cell r="H208">
            <v>1408</v>
          </cell>
          <cell r="I208">
            <v>1413</v>
          </cell>
          <cell r="J208">
            <v>1582</v>
          </cell>
          <cell r="K208">
            <v>1647</v>
          </cell>
          <cell r="L208">
            <v>1432</v>
          </cell>
          <cell r="M208">
            <v>1437</v>
          </cell>
          <cell r="N208">
            <v>201</v>
          </cell>
          <cell r="O208">
            <v>233</v>
          </cell>
          <cell r="P208">
            <v>1633</v>
          </cell>
          <cell r="Q208">
            <v>1670</v>
          </cell>
        </row>
        <row r="209">
          <cell r="B209">
            <v>1563</v>
          </cell>
          <cell r="C209">
            <v>1607</v>
          </cell>
          <cell r="D209">
            <v>296</v>
          </cell>
          <cell r="E209">
            <v>332</v>
          </cell>
          <cell r="F209">
            <v>1859</v>
          </cell>
          <cell r="G209">
            <v>1939</v>
          </cell>
          <cell r="H209">
            <v>1458</v>
          </cell>
          <cell r="I209">
            <v>1502</v>
          </cell>
          <cell r="J209">
            <v>1743</v>
          </cell>
          <cell r="K209">
            <v>1807</v>
          </cell>
          <cell r="L209">
            <v>1465</v>
          </cell>
          <cell r="M209">
            <v>1472</v>
          </cell>
          <cell r="N209">
            <v>224</v>
          </cell>
          <cell r="O209">
            <v>250</v>
          </cell>
          <cell r="P209">
            <v>1689</v>
          </cell>
          <cell r="Q209">
            <v>1722</v>
          </cell>
        </row>
        <row r="210">
          <cell r="B210">
            <v>1384</v>
          </cell>
          <cell r="C210">
            <v>1436</v>
          </cell>
          <cell r="D210">
            <v>199</v>
          </cell>
          <cell r="E210">
            <v>201</v>
          </cell>
          <cell r="F210">
            <v>1583</v>
          </cell>
          <cell r="G210">
            <v>1637</v>
          </cell>
          <cell r="H210">
            <v>1483</v>
          </cell>
          <cell r="I210">
            <v>1535</v>
          </cell>
          <cell r="J210">
            <v>1729</v>
          </cell>
          <cell r="K210">
            <v>1783</v>
          </cell>
          <cell r="L210">
            <v>1501</v>
          </cell>
          <cell r="M210">
            <v>1511</v>
          </cell>
          <cell r="N210">
            <v>256</v>
          </cell>
          <cell r="O210">
            <v>275</v>
          </cell>
          <cell r="P210">
            <v>1757</v>
          </cell>
          <cell r="Q210">
            <v>1786</v>
          </cell>
        </row>
        <row r="211">
          <cell r="B211">
            <v>1619</v>
          </cell>
          <cell r="C211">
            <v>1669</v>
          </cell>
          <cell r="D211">
            <v>223</v>
          </cell>
          <cell r="E211">
            <v>308</v>
          </cell>
          <cell r="F211">
            <v>1842</v>
          </cell>
          <cell r="G211">
            <v>1977</v>
          </cell>
          <cell r="H211">
            <v>1546</v>
          </cell>
          <cell r="I211">
            <v>1596</v>
          </cell>
          <cell r="J211">
            <v>1742</v>
          </cell>
          <cell r="K211">
            <v>1865</v>
          </cell>
          <cell r="L211">
            <v>1541</v>
          </cell>
          <cell r="M211">
            <v>1553</v>
          </cell>
          <cell r="N211">
            <v>291</v>
          </cell>
          <cell r="O211">
            <v>305</v>
          </cell>
          <cell r="P211">
            <v>1832</v>
          </cell>
          <cell r="Q211">
            <v>1858</v>
          </cell>
        </row>
        <row r="212">
          <cell r="B212">
            <v>1682</v>
          </cell>
          <cell r="C212">
            <v>1807</v>
          </cell>
          <cell r="D212">
            <v>439</v>
          </cell>
          <cell r="E212">
            <v>624</v>
          </cell>
          <cell r="F212">
            <v>2121</v>
          </cell>
          <cell r="G212">
            <v>2431</v>
          </cell>
          <cell r="H212">
            <v>1593</v>
          </cell>
          <cell r="I212">
            <v>1718</v>
          </cell>
          <cell r="J212">
            <v>1994</v>
          </cell>
          <cell r="K212">
            <v>2205</v>
          </cell>
          <cell r="L212">
            <v>1577</v>
          </cell>
          <cell r="M212">
            <v>1591</v>
          </cell>
          <cell r="N212">
            <v>321</v>
          </cell>
          <cell r="O212">
            <v>332</v>
          </cell>
          <cell r="P212">
            <v>1898</v>
          </cell>
          <cell r="Q212">
            <v>1923</v>
          </cell>
        </row>
        <row r="213">
          <cell r="B213">
            <v>1705</v>
          </cell>
          <cell r="C213">
            <v>1706</v>
          </cell>
          <cell r="D213">
            <v>351</v>
          </cell>
          <cell r="E213">
            <v>356</v>
          </cell>
          <cell r="F213">
            <v>2056</v>
          </cell>
          <cell r="G213">
            <v>2062</v>
          </cell>
          <cell r="H213">
            <v>1642</v>
          </cell>
          <cell r="I213">
            <v>1643</v>
          </cell>
          <cell r="J213">
            <v>2024</v>
          </cell>
          <cell r="K213">
            <v>2030</v>
          </cell>
          <cell r="L213">
            <v>1612</v>
          </cell>
          <cell r="M213">
            <v>1628</v>
          </cell>
          <cell r="N213">
            <v>335</v>
          </cell>
          <cell r="O213">
            <v>345</v>
          </cell>
          <cell r="P213">
            <v>1947</v>
          </cell>
          <cell r="Q213">
            <v>1973</v>
          </cell>
        </row>
        <row r="214">
          <cell r="B214">
            <v>1756</v>
          </cell>
          <cell r="C214">
            <v>1773</v>
          </cell>
          <cell r="D214">
            <v>321</v>
          </cell>
          <cell r="E214">
            <v>324</v>
          </cell>
          <cell r="F214">
            <v>2077</v>
          </cell>
          <cell r="G214">
            <v>2097</v>
          </cell>
          <cell r="H214">
            <v>1667</v>
          </cell>
          <cell r="I214">
            <v>1684</v>
          </cell>
          <cell r="J214">
            <v>1949</v>
          </cell>
          <cell r="K214">
            <v>1973</v>
          </cell>
          <cell r="L214">
            <v>1650</v>
          </cell>
          <cell r="M214">
            <v>1666</v>
          </cell>
          <cell r="N214">
            <v>334</v>
          </cell>
          <cell r="O214">
            <v>346</v>
          </cell>
          <cell r="P214">
            <v>1984</v>
          </cell>
          <cell r="Q214">
            <v>2012</v>
          </cell>
        </row>
        <row r="215">
          <cell r="B215">
            <v>1617</v>
          </cell>
          <cell r="C215">
            <v>1631</v>
          </cell>
          <cell r="D215">
            <v>329</v>
          </cell>
          <cell r="E215">
            <v>466</v>
          </cell>
          <cell r="F215">
            <v>1946</v>
          </cell>
          <cell r="G215">
            <v>2097</v>
          </cell>
          <cell r="H215">
            <v>1581</v>
          </cell>
          <cell r="I215">
            <v>1595</v>
          </cell>
          <cell r="J215">
            <v>1972</v>
          </cell>
          <cell r="K215">
            <v>2210</v>
          </cell>
          <cell r="L215">
            <v>1690</v>
          </cell>
          <cell r="M215">
            <v>1706</v>
          </cell>
          <cell r="N215">
            <v>323</v>
          </cell>
          <cell r="O215">
            <v>343</v>
          </cell>
          <cell r="P215">
            <v>2013</v>
          </cell>
          <cell r="Q215">
            <v>2049</v>
          </cell>
        </row>
        <row r="216">
          <cell r="B216">
            <v>1656</v>
          </cell>
          <cell r="C216">
            <v>1670</v>
          </cell>
          <cell r="D216">
            <v>208</v>
          </cell>
          <cell r="E216">
            <v>237</v>
          </cell>
          <cell r="F216">
            <v>1864</v>
          </cell>
          <cell r="G216">
            <v>1907</v>
          </cell>
          <cell r="H216">
            <v>1686</v>
          </cell>
          <cell r="I216">
            <v>1700</v>
          </cell>
          <cell r="J216">
            <v>1909</v>
          </cell>
          <cell r="K216">
            <v>1957</v>
          </cell>
          <cell r="L216">
            <v>1724</v>
          </cell>
          <cell r="M216">
            <v>1742</v>
          </cell>
          <cell r="N216">
            <v>306</v>
          </cell>
          <cell r="O216">
            <v>337</v>
          </cell>
          <cell r="P216">
            <v>2030</v>
          </cell>
          <cell r="Q216">
            <v>2079</v>
          </cell>
        </row>
        <row r="217">
          <cell r="B217">
            <v>2031</v>
          </cell>
          <cell r="C217">
            <v>2058</v>
          </cell>
          <cell r="D217">
            <v>371</v>
          </cell>
          <cell r="E217">
            <v>377</v>
          </cell>
          <cell r="F217">
            <v>2402</v>
          </cell>
          <cell r="G217">
            <v>2435</v>
          </cell>
          <cell r="H217">
            <v>1827</v>
          </cell>
          <cell r="I217">
            <v>1854</v>
          </cell>
          <cell r="J217">
            <v>2151</v>
          </cell>
          <cell r="K217">
            <v>2191</v>
          </cell>
          <cell r="L217">
            <v>1738</v>
          </cell>
          <cell r="M217">
            <v>1758</v>
          </cell>
          <cell r="N217">
            <v>287</v>
          </cell>
          <cell r="O217">
            <v>331</v>
          </cell>
          <cell r="P217">
            <v>2025</v>
          </cell>
          <cell r="Q217">
            <v>2089</v>
          </cell>
        </row>
        <row r="218">
          <cell r="B218">
            <v>1712</v>
          </cell>
          <cell r="C218">
            <v>1734</v>
          </cell>
          <cell r="D218">
            <v>207</v>
          </cell>
          <cell r="E218">
            <v>280</v>
          </cell>
          <cell r="F218">
            <v>1919</v>
          </cell>
          <cell r="G218">
            <v>2014</v>
          </cell>
          <cell r="H218">
            <v>1750</v>
          </cell>
          <cell r="I218">
            <v>1772</v>
          </cell>
          <cell r="J218">
            <v>1990</v>
          </cell>
          <cell r="K218">
            <v>2064</v>
          </cell>
          <cell r="L218">
            <v>1718</v>
          </cell>
          <cell r="M218">
            <v>1739</v>
          </cell>
          <cell r="N218">
            <v>277</v>
          </cell>
          <cell r="O218">
            <v>332</v>
          </cell>
          <cell r="P218">
            <v>1995</v>
          </cell>
          <cell r="Q218">
            <v>2071</v>
          </cell>
        </row>
        <row r="219">
          <cell r="B219">
            <v>1385</v>
          </cell>
          <cell r="C219">
            <v>1404</v>
          </cell>
          <cell r="D219">
            <v>233</v>
          </cell>
          <cell r="E219">
            <v>271</v>
          </cell>
          <cell r="F219">
            <v>1618</v>
          </cell>
          <cell r="G219">
            <v>1675</v>
          </cell>
          <cell r="H219">
            <v>1720</v>
          </cell>
          <cell r="I219">
            <v>1739</v>
          </cell>
          <cell r="J219">
            <v>2012</v>
          </cell>
          <cell r="K219">
            <v>2150</v>
          </cell>
          <cell r="L219">
            <v>1658</v>
          </cell>
          <cell r="M219">
            <v>1682</v>
          </cell>
          <cell r="N219">
            <v>276</v>
          </cell>
          <cell r="O219">
            <v>336</v>
          </cell>
          <cell r="P219">
            <v>1934</v>
          </cell>
          <cell r="Q219">
            <v>2018</v>
          </cell>
        </row>
        <row r="220">
          <cell r="B220">
            <v>1459</v>
          </cell>
          <cell r="C220">
            <v>1499</v>
          </cell>
          <cell r="D220">
            <v>441</v>
          </cell>
          <cell r="E220">
            <v>473</v>
          </cell>
          <cell r="F220">
            <v>1900</v>
          </cell>
          <cell r="G220">
            <v>1972</v>
          </cell>
          <cell r="H220">
            <v>1538</v>
          </cell>
          <cell r="I220">
            <v>1578</v>
          </cell>
          <cell r="J220">
            <v>1846</v>
          </cell>
          <cell r="K220">
            <v>1933</v>
          </cell>
          <cell r="L220">
            <v>1556</v>
          </cell>
          <cell r="M220">
            <v>1585</v>
          </cell>
          <cell r="N220">
            <v>276</v>
          </cell>
          <cell r="O220">
            <v>334</v>
          </cell>
          <cell r="P220">
            <v>1832</v>
          </cell>
          <cell r="Q220">
            <v>1919</v>
          </cell>
        </row>
        <row r="221">
          <cell r="B221">
            <v>1477</v>
          </cell>
          <cell r="C221">
            <v>1508</v>
          </cell>
          <cell r="D221">
            <v>198</v>
          </cell>
          <cell r="E221">
            <v>260</v>
          </cell>
          <cell r="F221">
            <v>1675</v>
          </cell>
          <cell r="G221">
            <v>1768</v>
          </cell>
          <cell r="H221">
            <v>1346</v>
          </cell>
          <cell r="I221">
            <v>1377</v>
          </cell>
          <cell r="J221">
            <v>1556</v>
          </cell>
          <cell r="K221">
            <v>1619</v>
          </cell>
          <cell r="L221">
            <v>1421</v>
          </cell>
          <cell r="M221">
            <v>1460</v>
          </cell>
          <cell r="N221">
            <v>274</v>
          </cell>
          <cell r="O221">
            <v>324</v>
          </cell>
          <cell r="P221">
            <v>1695</v>
          </cell>
          <cell r="Q221">
            <v>1784</v>
          </cell>
        </row>
        <row r="222">
          <cell r="B222">
            <v>1072</v>
          </cell>
          <cell r="C222">
            <v>1094</v>
          </cell>
          <cell r="D222">
            <v>240</v>
          </cell>
          <cell r="E222">
            <v>281</v>
          </cell>
          <cell r="F222">
            <v>1312</v>
          </cell>
          <cell r="G222">
            <v>1375</v>
          </cell>
          <cell r="H222">
            <v>1316</v>
          </cell>
          <cell r="I222">
            <v>1338</v>
          </cell>
          <cell r="J222">
            <v>1610</v>
          </cell>
          <cell r="K222">
            <v>1670</v>
          </cell>
          <cell r="L222">
            <v>1275</v>
          </cell>
          <cell r="M222">
            <v>1322</v>
          </cell>
          <cell r="N222">
            <v>265</v>
          </cell>
          <cell r="O222">
            <v>304</v>
          </cell>
          <cell r="P222">
            <v>1540</v>
          </cell>
          <cell r="Q222">
            <v>1626</v>
          </cell>
        </row>
        <row r="223">
          <cell r="B223">
            <v>1361</v>
          </cell>
          <cell r="C223">
            <v>1392</v>
          </cell>
          <cell r="D223">
            <v>386</v>
          </cell>
          <cell r="E223">
            <v>424</v>
          </cell>
          <cell r="F223">
            <v>1747</v>
          </cell>
          <cell r="G223">
            <v>1816</v>
          </cell>
          <cell r="H223">
            <v>1173</v>
          </cell>
          <cell r="I223">
            <v>1204</v>
          </cell>
          <cell r="J223">
            <v>1496</v>
          </cell>
          <cell r="K223">
            <v>1552</v>
          </cell>
          <cell r="L223">
            <v>1142</v>
          </cell>
          <cell r="M223">
            <v>1194</v>
          </cell>
          <cell r="N223">
            <v>252</v>
          </cell>
          <cell r="O223">
            <v>282</v>
          </cell>
          <cell r="P223">
            <v>1394</v>
          </cell>
          <cell r="Q223">
            <v>1476</v>
          </cell>
        </row>
        <row r="224">
          <cell r="B224">
            <v>1044</v>
          </cell>
          <cell r="C224">
            <v>1202</v>
          </cell>
          <cell r="D224">
            <v>179</v>
          </cell>
          <cell r="E224">
            <v>517</v>
          </cell>
          <cell r="F224">
            <v>1223</v>
          </cell>
          <cell r="G224">
            <v>1719</v>
          </cell>
          <cell r="H224">
            <v>1013</v>
          </cell>
          <cell r="I224">
            <v>1171</v>
          </cell>
          <cell r="J224">
            <v>1188</v>
          </cell>
          <cell r="K224">
            <v>1550</v>
          </cell>
          <cell r="L224">
            <v>1035</v>
          </cell>
          <cell r="M224">
            <v>1087</v>
          </cell>
          <cell r="N224">
            <v>239</v>
          </cell>
          <cell r="O224">
            <v>266</v>
          </cell>
          <cell r="P224">
            <v>1274</v>
          </cell>
          <cell r="Q224">
            <v>1353</v>
          </cell>
        </row>
        <row r="225">
          <cell r="B225">
            <v>895</v>
          </cell>
          <cell r="C225">
            <v>904</v>
          </cell>
          <cell r="D225">
            <v>200</v>
          </cell>
          <cell r="E225">
            <v>211</v>
          </cell>
          <cell r="F225">
            <v>1095</v>
          </cell>
          <cell r="G225">
            <v>1115</v>
          </cell>
          <cell r="H225">
            <v>889</v>
          </cell>
          <cell r="I225">
            <v>898</v>
          </cell>
          <cell r="J225">
            <v>1111</v>
          </cell>
          <cell r="K225">
            <v>1129</v>
          </cell>
          <cell r="L225">
            <v>962</v>
          </cell>
          <cell r="M225">
            <v>1009</v>
          </cell>
          <cell r="N225">
            <v>226</v>
          </cell>
          <cell r="O225">
            <v>256</v>
          </cell>
          <cell r="P225">
            <v>1188</v>
          </cell>
          <cell r="Q225">
            <v>1265</v>
          </cell>
        </row>
        <row r="226">
          <cell r="B226">
            <v>997</v>
          </cell>
          <cell r="C226">
            <v>1004</v>
          </cell>
          <cell r="D226">
            <v>228</v>
          </cell>
          <cell r="E226">
            <v>279</v>
          </cell>
          <cell r="F226">
            <v>1225</v>
          </cell>
          <cell r="G226">
            <v>1283</v>
          </cell>
          <cell r="H226">
            <v>893</v>
          </cell>
          <cell r="I226">
            <v>900</v>
          </cell>
          <cell r="J226">
            <v>1090</v>
          </cell>
          <cell r="K226">
            <v>1174</v>
          </cell>
          <cell r="L226">
            <v>923</v>
          </cell>
          <cell r="M226">
            <v>962</v>
          </cell>
          <cell r="N226">
            <v>215</v>
          </cell>
          <cell r="O226">
            <v>250</v>
          </cell>
          <cell r="P226">
            <v>1138</v>
          </cell>
          <cell r="Q226">
            <v>1212</v>
          </cell>
        </row>
        <row r="227">
          <cell r="B227">
            <v>955</v>
          </cell>
          <cell r="C227">
            <v>981</v>
          </cell>
          <cell r="D227">
            <v>182</v>
          </cell>
          <cell r="E227">
            <v>220</v>
          </cell>
          <cell r="F227">
            <v>1137</v>
          </cell>
          <cell r="G227">
            <v>1201</v>
          </cell>
          <cell r="H227">
            <v>960</v>
          </cell>
          <cell r="I227">
            <v>986</v>
          </cell>
          <cell r="J227">
            <v>1175</v>
          </cell>
          <cell r="K227">
            <v>1285</v>
          </cell>
          <cell r="L227">
            <v>911</v>
          </cell>
          <cell r="M227">
            <v>940</v>
          </cell>
          <cell r="N227">
            <v>204</v>
          </cell>
          <cell r="O227">
            <v>241</v>
          </cell>
          <cell r="P227">
            <v>1115</v>
          </cell>
          <cell r="Q227">
            <v>1181</v>
          </cell>
        </row>
        <row r="228">
          <cell r="B228">
            <v>913</v>
          </cell>
          <cell r="C228">
            <v>942</v>
          </cell>
          <cell r="D228">
            <v>253</v>
          </cell>
          <cell r="E228">
            <v>273</v>
          </cell>
          <cell r="F228">
            <v>1166</v>
          </cell>
          <cell r="G228">
            <v>1215</v>
          </cell>
          <cell r="H228">
            <v>919</v>
          </cell>
          <cell r="I228">
            <v>948</v>
          </cell>
          <cell r="J228">
            <v>1168</v>
          </cell>
          <cell r="K228">
            <v>1222</v>
          </cell>
          <cell r="L228">
            <v>913</v>
          </cell>
          <cell r="M228">
            <v>934</v>
          </cell>
          <cell r="N228">
            <v>192</v>
          </cell>
          <cell r="O228">
            <v>228</v>
          </cell>
          <cell r="P228">
            <v>1105</v>
          </cell>
          <cell r="Q228">
            <v>1162</v>
          </cell>
        </row>
        <row r="229">
          <cell r="B229">
            <v>1029</v>
          </cell>
          <cell r="C229">
            <v>1060</v>
          </cell>
          <cell r="D229">
            <v>147</v>
          </cell>
          <cell r="E229">
            <v>170</v>
          </cell>
          <cell r="F229">
            <v>1176</v>
          </cell>
          <cell r="G229">
            <v>1230</v>
          </cell>
          <cell r="H229">
            <v>906</v>
          </cell>
          <cell r="I229">
            <v>937</v>
          </cell>
          <cell r="J229">
            <v>1048</v>
          </cell>
          <cell r="K229">
            <v>1122</v>
          </cell>
          <cell r="L229">
            <v>912</v>
          </cell>
          <cell r="M229">
            <v>929</v>
          </cell>
          <cell r="N229">
            <v>180</v>
          </cell>
          <cell r="O229">
            <v>214</v>
          </cell>
          <cell r="P229">
            <v>1092</v>
          </cell>
          <cell r="Q229">
            <v>1143</v>
          </cell>
        </row>
        <row r="230">
          <cell r="B230">
            <v>904</v>
          </cell>
          <cell r="C230">
            <v>918</v>
          </cell>
          <cell r="D230">
            <v>144</v>
          </cell>
          <cell r="E230">
            <v>151</v>
          </cell>
          <cell r="F230">
            <v>1048</v>
          </cell>
          <cell r="G230">
            <v>1069</v>
          </cell>
          <cell r="H230">
            <v>1013</v>
          </cell>
          <cell r="I230">
            <v>1027</v>
          </cell>
          <cell r="J230">
            <v>1173</v>
          </cell>
          <cell r="K230">
            <v>1193</v>
          </cell>
          <cell r="L230">
            <v>904</v>
          </cell>
          <cell r="M230">
            <v>920</v>
          </cell>
          <cell r="N230">
            <v>166</v>
          </cell>
          <cell r="O230">
            <v>200</v>
          </cell>
          <cell r="P230">
            <v>1070</v>
          </cell>
          <cell r="Q230">
            <v>1120</v>
          </cell>
        </row>
        <row r="231">
          <cell r="B231">
            <v>779</v>
          </cell>
          <cell r="C231">
            <v>784</v>
          </cell>
          <cell r="D231">
            <v>138</v>
          </cell>
          <cell r="E231">
            <v>264</v>
          </cell>
          <cell r="F231">
            <v>917</v>
          </cell>
          <cell r="G231">
            <v>1048</v>
          </cell>
          <cell r="H231">
            <v>862</v>
          </cell>
          <cell r="I231">
            <v>867</v>
          </cell>
          <cell r="J231">
            <v>1029</v>
          </cell>
          <cell r="K231">
            <v>1366</v>
          </cell>
          <cell r="L231">
            <v>905</v>
          </cell>
          <cell r="M231">
            <v>919</v>
          </cell>
          <cell r="N231">
            <v>153</v>
          </cell>
          <cell r="O231">
            <v>192</v>
          </cell>
          <cell r="P231">
            <v>1058</v>
          </cell>
          <cell r="Q231">
            <v>1111</v>
          </cell>
        </row>
        <row r="232">
          <cell r="B232">
            <v>827</v>
          </cell>
          <cell r="C232">
            <v>838</v>
          </cell>
          <cell r="D232">
            <v>164</v>
          </cell>
          <cell r="E232">
            <v>168</v>
          </cell>
          <cell r="F232">
            <v>991</v>
          </cell>
          <cell r="G232">
            <v>1006</v>
          </cell>
          <cell r="H232">
            <v>911</v>
          </cell>
          <cell r="I232">
            <v>922</v>
          </cell>
          <cell r="J232">
            <v>1037</v>
          </cell>
          <cell r="K232">
            <v>1054</v>
          </cell>
          <cell r="L232">
            <v>933</v>
          </cell>
          <cell r="M232">
            <v>944</v>
          </cell>
          <cell r="N232">
            <v>149</v>
          </cell>
          <cell r="O232">
            <v>200</v>
          </cell>
          <cell r="P232">
            <v>1082</v>
          </cell>
          <cell r="Q232">
            <v>1144</v>
          </cell>
        </row>
        <row r="233">
          <cell r="B233">
            <v>891</v>
          </cell>
          <cell r="C233">
            <v>913</v>
          </cell>
          <cell r="D233">
            <v>147</v>
          </cell>
          <cell r="E233">
            <v>267</v>
          </cell>
          <cell r="F233">
            <v>1038</v>
          </cell>
          <cell r="G233">
            <v>1180</v>
          </cell>
          <cell r="H233">
            <v>872</v>
          </cell>
          <cell r="I233">
            <v>894</v>
          </cell>
          <cell r="J233">
            <v>1026</v>
          </cell>
          <cell r="K233">
            <v>1124</v>
          </cell>
          <cell r="L233">
            <v>1000</v>
          </cell>
          <cell r="M233">
            <v>1012</v>
          </cell>
          <cell r="N233">
            <v>154</v>
          </cell>
          <cell r="O233">
            <v>221</v>
          </cell>
          <cell r="P233">
            <v>1154</v>
          </cell>
          <cell r="Q233">
            <v>1233</v>
          </cell>
        </row>
        <row r="234">
          <cell r="B234">
            <v>881</v>
          </cell>
          <cell r="C234">
            <v>885</v>
          </cell>
          <cell r="D234">
            <v>303</v>
          </cell>
          <cell r="E234">
            <v>419</v>
          </cell>
          <cell r="F234">
            <v>1184</v>
          </cell>
          <cell r="G234">
            <v>1304</v>
          </cell>
          <cell r="H234">
            <v>1065</v>
          </cell>
          <cell r="I234">
            <v>1069</v>
          </cell>
          <cell r="J234">
            <v>1445</v>
          </cell>
          <cell r="K234">
            <v>1565</v>
          </cell>
          <cell r="L234">
            <v>1098</v>
          </cell>
          <cell r="M234">
            <v>1114</v>
          </cell>
          <cell r="N234">
            <v>166</v>
          </cell>
          <cell r="O234">
            <v>246</v>
          </cell>
          <cell r="P234">
            <v>1264</v>
          </cell>
          <cell r="Q234">
            <v>1360</v>
          </cell>
        </row>
        <row r="235">
          <cell r="B235">
            <v>1531</v>
          </cell>
          <cell r="C235">
            <v>1550</v>
          </cell>
          <cell r="D235">
            <v>184</v>
          </cell>
          <cell r="E235">
            <v>306</v>
          </cell>
          <cell r="F235">
            <v>1715</v>
          </cell>
          <cell r="G235">
            <v>1856</v>
          </cell>
          <cell r="H235">
            <v>1332</v>
          </cell>
          <cell r="I235">
            <v>1351</v>
          </cell>
          <cell r="J235">
            <v>1487</v>
          </cell>
          <cell r="K235">
            <v>1584</v>
          </cell>
          <cell r="L235">
            <v>1206</v>
          </cell>
          <cell r="M235">
            <v>1228</v>
          </cell>
          <cell r="N235">
            <v>176</v>
          </cell>
          <cell r="O235">
            <v>260</v>
          </cell>
          <cell r="P235">
            <v>1382</v>
          </cell>
          <cell r="Q235">
            <v>1488</v>
          </cell>
        </row>
        <row r="236">
          <cell r="B236">
            <v>1343</v>
          </cell>
          <cell r="C236">
            <v>1372</v>
          </cell>
          <cell r="D236">
            <v>251</v>
          </cell>
          <cell r="E236">
            <v>414</v>
          </cell>
          <cell r="F236">
            <v>1594</v>
          </cell>
          <cell r="G236">
            <v>1786</v>
          </cell>
          <cell r="H236">
            <v>1347</v>
          </cell>
          <cell r="I236">
            <v>1376</v>
          </cell>
          <cell r="J236">
            <v>1577</v>
          </cell>
          <cell r="K236">
            <v>1704</v>
          </cell>
          <cell r="L236">
            <v>1306</v>
          </cell>
          <cell r="M236">
            <v>1335</v>
          </cell>
          <cell r="N236">
            <v>184</v>
          </cell>
          <cell r="O236">
            <v>264</v>
          </cell>
          <cell r="P236">
            <v>1490</v>
          </cell>
          <cell r="Q236">
            <v>1599</v>
          </cell>
        </row>
        <row r="237">
          <cell r="B237">
            <v>1461</v>
          </cell>
          <cell r="C237">
            <v>1512</v>
          </cell>
          <cell r="D237">
            <v>170</v>
          </cell>
          <cell r="E237">
            <v>247</v>
          </cell>
          <cell r="F237">
            <v>1631</v>
          </cell>
          <cell r="G237">
            <v>1759</v>
          </cell>
          <cell r="H237">
            <v>1383</v>
          </cell>
          <cell r="I237">
            <v>1434</v>
          </cell>
          <cell r="J237">
            <v>1563</v>
          </cell>
          <cell r="K237">
            <v>1675</v>
          </cell>
          <cell r="L237">
            <v>1378</v>
          </cell>
          <cell r="M237">
            <v>1413</v>
          </cell>
          <cell r="N237">
            <v>194</v>
          </cell>
          <cell r="O237">
            <v>263</v>
          </cell>
          <cell r="P237">
            <v>1572</v>
          </cell>
          <cell r="Q237">
            <v>1676</v>
          </cell>
        </row>
        <row r="238">
          <cell r="B238">
            <v>1579</v>
          </cell>
          <cell r="C238">
            <v>1611</v>
          </cell>
          <cell r="D238">
            <v>215</v>
          </cell>
          <cell r="E238">
            <v>245</v>
          </cell>
          <cell r="F238">
            <v>1794</v>
          </cell>
          <cell r="G238">
            <v>1856</v>
          </cell>
          <cell r="H238">
            <v>1398</v>
          </cell>
          <cell r="I238">
            <v>1430</v>
          </cell>
          <cell r="J238">
            <v>1602</v>
          </cell>
          <cell r="K238">
            <v>1674</v>
          </cell>
          <cell r="L238">
            <v>1418</v>
          </cell>
          <cell r="M238">
            <v>1455</v>
          </cell>
          <cell r="N238">
            <v>207</v>
          </cell>
          <cell r="O238">
            <v>266</v>
          </cell>
          <cell r="P238">
            <v>1625</v>
          </cell>
          <cell r="Q238">
            <v>1721</v>
          </cell>
        </row>
        <row r="239">
          <cell r="B239">
            <v>1368</v>
          </cell>
          <cell r="C239">
            <v>1395</v>
          </cell>
          <cell r="D239">
            <v>162</v>
          </cell>
          <cell r="E239">
            <v>186</v>
          </cell>
          <cell r="F239">
            <v>1530</v>
          </cell>
          <cell r="G239">
            <v>1581</v>
          </cell>
          <cell r="H239">
            <v>1425</v>
          </cell>
          <cell r="I239">
            <v>1452</v>
          </cell>
          <cell r="J239">
            <v>1620</v>
          </cell>
          <cell r="K239">
            <v>1704</v>
          </cell>
          <cell r="L239">
            <v>1436</v>
          </cell>
          <cell r="M239">
            <v>1473</v>
          </cell>
          <cell r="N239">
            <v>219</v>
          </cell>
          <cell r="O239">
            <v>271</v>
          </cell>
          <cell r="P239">
            <v>1655</v>
          </cell>
          <cell r="Q239">
            <v>1744</v>
          </cell>
        </row>
        <row r="240">
          <cell r="B240">
            <v>1492</v>
          </cell>
          <cell r="C240">
            <v>1553</v>
          </cell>
          <cell r="D240">
            <v>176</v>
          </cell>
          <cell r="E240">
            <v>199</v>
          </cell>
          <cell r="F240">
            <v>1668</v>
          </cell>
          <cell r="G240">
            <v>1752</v>
          </cell>
          <cell r="H240">
            <v>1411</v>
          </cell>
          <cell r="I240">
            <v>1472</v>
          </cell>
          <cell r="J240">
            <v>1582</v>
          </cell>
          <cell r="K240">
            <v>1668</v>
          </cell>
          <cell r="L240">
            <v>1445</v>
          </cell>
          <cell r="M240">
            <v>1480</v>
          </cell>
          <cell r="N240">
            <v>225</v>
          </cell>
          <cell r="O240">
            <v>275</v>
          </cell>
          <cell r="P240">
            <v>1670</v>
          </cell>
          <cell r="Q240">
            <v>1755</v>
          </cell>
        </row>
        <row r="241">
          <cell r="B241">
            <v>1648</v>
          </cell>
          <cell r="C241">
            <v>1666</v>
          </cell>
          <cell r="D241">
            <v>346</v>
          </cell>
          <cell r="E241">
            <v>381</v>
          </cell>
          <cell r="F241">
            <v>1994</v>
          </cell>
          <cell r="G241">
            <v>2047</v>
          </cell>
          <cell r="H241">
            <v>1492</v>
          </cell>
          <cell r="I241">
            <v>1510</v>
          </cell>
          <cell r="J241">
            <v>1834</v>
          </cell>
          <cell r="K241">
            <v>1934</v>
          </cell>
          <cell r="L241">
            <v>1455</v>
          </cell>
          <cell r="M241">
            <v>1489</v>
          </cell>
          <cell r="N241">
            <v>221</v>
          </cell>
          <cell r="O241">
            <v>271</v>
          </cell>
          <cell r="P241">
            <v>1676</v>
          </cell>
          <cell r="Q241">
            <v>1760</v>
          </cell>
        </row>
        <row r="242">
          <cell r="B242">
            <v>1265</v>
          </cell>
          <cell r="C242">
            <v>1285</v>
          </cell>
          <cell r="D242">
            <v>194</v>
          </cell>
          <cell r="E242">
            <v>244</v>
          </cell>
          <cell r="F242">
            <v>1459</v>
          </cell>
          <cell r="G242">
            <v>1529</v>
          </cell>
          <cell r="H242">
            <v>1441</v>
          </cell>
          <cell r="I242">
            <v>1461</v>
          </cell>
          <cell r="J242">
            <v>1652</v>
          </cell>
          <cell r="K242">
            <v>1717</v>
          </cell>
          <cell r="L242">
            <v>1458</v>
          </cell>
          <cell r="M242">
            <v>1495</v>
          </cell>
          <cell r="N242">
            <v>208</v>
          </cell>
          <cell r="O242">
            <v>256</v>
          </cell>
          <cell r="P242">
            <v>1666</v>
          </cell>
          <cell r="Q242">
            <v>1751</v>
          </cell>
        </row>
        <row r="243">
          <cell r="B243">
            <v>1313</v>
          </cell>
          <cell r="C243">
            <v>1356</v>
          </cell>
          <cell r="D243">
            <v>164</v>
          </cell>
          <cell r="E243">
            <v>185</v>
          </cell>
          <cell r="F243">
            <v>1477</v>
          </cell>
          <cell r="G243">
            <v>1541</v>
          </cell>
          <cell r="H243">
            <v>1458</v>
          </cell>
          <cell r="I243">
            <v>1501</v>
          </cell>
          <cell r="J243">
            <v>1659</v>
          </cell>
          <cell r="K243">
            <v>1758</v>
          </cell>
          <cell r="L243">
            <v>1448</v>
          </cell>
          <cell r="M243">
            <v>1488</v>
          </cell>
          <cell r="N243">
            <v>197</v>
          </cell>
          <cell r="O243">
            <v>240</v>
          </cell>
          <cell r="P243">
            <v>1645</v>
          </cell>
          <cell r="Q243">
            <v>1728</v>
          </cell>
        </row>
        <row r="244">
          <cell r="B244">
            <v>1348</v>
          </cell>
          <cell r="C244">
            <v>1399</v>
          </cell>
          <cell r="D244">
            <v>135</v>
          </cell>
          <cell r="E244">
            <v>156</v>
          </cell>
          <cell r="F244">
            <v>1483</v>
          </cell>
          <cell r="G244">
            <v>1555</v>
          </cell>
          <cell r="H244">
            <v>1478</v>
          </cell>
          <cell r="I244">
            <v>1529</v>
          </cell>
          <cell r="J244">
            <v>1581</v>
          </cell>
          <cell r="K244">
            <v>1668</v>
          </cell>
          <cell r="L244">
            <v>1430</v>
          </cell>
          <cell r="M244">
            <v>1474</v>
          </cell>
          <cell r="N244">
            <v>189</v>
          </cell>
          <cell r="O244">
            <v>226</v>
          </cell>
          <cell r="P244">
            <v>1619</v>
          </cell>
          <cell r="Q244">
            <v>1700</v>
          </cell>
        </row>
        <row r="245">
          <cell r="B245">
            <v>1173</v>
          </cell>
          <cell r="C245">
            <v>1241</v>
          </cell>
          <cell r="D245">
            <v>125</v>
          </cell>
          <cell r="E245">
            <v>131</v>
          </cell>
          <cell r="F245">
            <v>1298</v>
          </cell>
          <cell r="G245">
            <v>1372</v>
          </cell>
          <cell r="H245">
            <v>1380</v>
          </cell>
          <cell r="I245">
            <v>1448</v>
          </cell>
          <cell r="J245">
            <v>1531</v>
          </cell>
          <cell r="K245">
            <v>1603</v>
          </cell>
          <cell r="L245">
            <v>1411</v>
          </cell>
          <cell r="M245">
            <v>1462</v>
          </cell>
          <cell r="N245">
            <v>192</v>
          </cell>
          <cell r="O245">
            <v>226</v>
          </cell>
          <cell r="P245">
            <v>1603</v>
          </cell>
          <cell r="Q245">
            <v>1688</v>
          </cell>
        </row>
        <row r="246">
          <cell r="B246">
            <v>1371</v>
          </cell>
          <cell r="C246">
            <v>1421</v>
          </cell>
          <cell r="D246">
            <v>258</v>
          </cell>
          <cell r="E246">
            <v>301</v>
          </cell>
          <cell r="F246">
            <v>1629</v>
          </cell>
          <cell r="G246">
            <v>1722</v>
          </cell>
          <cell r="H246">
            <v>1384</v>
          </cell>
          <cell r="I246">
            <v>1434</v>
          </cell>
          <cell r="J246">
            <v>1643</v>
          </cell>
          <cell r="K246">
            <v>1740</v>
          </cell>
          <cell r="L246">
            <v>1400</v>
          </cell>
          <cell r="M246">
            <v>1458</v>
          </cell>
          <cell r="N246">
            <v>206</v>
          </cell>
          <cell r="O246">
            <v>239</v>
          </cell>
          <cell r="P246">
            <v>1606</v>
          </cell>
          <cell r="Q246">
            <v>1697</v>
          </cell>
        </row>
        <row r="247">
          <cell r="B247">
            <v>1568</v>
          </cell>
          <cell r="C247">
            <v>1601</v>
          </cell>
          <cell r="D247">
            <v>293</v>
          </cell>
          <cell r="E247">
            <v>342</v>
          </cell>
          <cell r="F247">
            <v>1861</v>
          </cell>
          <cell r="G247">
            <v>1943</v>
          </cell>
          <cell r="H247">
            <v>1348</v>
          </cell>
          <cell r="I247">
            <v>1381</v>
          </cell>
          <cell r="J247">
            <v>1619</v>
          </cell>
          <cell r="K247">
            <v>1682</v>
          </cell>
          <cell r="L247">
            <v>1399</v>
          </cell>
          <cell r="M247">
            <v>1461</v>
          </cell>
          <cell r="N247">
            <v>226</v>
          </cell>
          <cell r="O247">
            <v>262</v>
          </cell>
          <cell r="P247">
            <v>1625</v>
          </cell>
          <cell r="Q247">
            <v>1723</v>
          </cell>
        </row>
        <row r="248">
          <cell r="B248">
            <v>1334</v>
          </cell>
          <cell r="C248">
            <v>1395</v>
          </cell>
          <cell r="D248">
            <v>262</v>
          </cell>
          <cell r="E248">
            <v>335</v>
          </cell>
          <cell r="F248">
            <v>1596</v>
          </cell>
          <cell r="G248">
            <v>1730</v>
          </cell>
          <cell r="H248">
            <v>1407</v>
          </cell>
          <cell r="I248">
            <v>1468</v>
          </cell>
          <cell r="J248">
            <v>1648</v>
          </cell>
          <cell r="K248">
            <v>1751</v>
          </cell>
          <cell r="L248">
            <v>1407</v>
          </cell>
          <cell r="M248">
            <v>1469</v>
          </cell>
          <cell r="N248">
            <v>242</v>
          </cell>
          <cell r="O248">
            <v>284</v>
          </cell>
          <cell r="P248">
            <v>1649</v>
          </cell>
          <cell r="Q248">
            <v>1753</v>
          </cell>
        </row>
        <row r="249">
          <cell r="B249">
            <v>1680</v>
          </cell>
          <cell r="C249">
            <v>1797</v>
          </cell>
          <cell r="D249">
            <v>203</v>
          </cell>
          <cell r="E249">
            <v>325</v>
          </cell>
          <cell r="F249">
            <v>1883</v>
          </cell>
          <cell r="G249">
            <v>2122</v>
          </cell>
          <cell r="H249">
            <v>1486</v>
          </cell>
          <cell r="I249">
            <v>1603</v>
          </cell>
          <cell r="J249">
            <v>1693</v>
          </cell>
          <cell r="K249">
            <v>1883</v>
          </cell>
          <cell r="L249">
            <v>1413</v>
          </cell>
          <cell r="M249">
            <v>1471</v>
          </cell>
          <cell r="N249">
            <v>246</v>
          </cell>
          <cell r="O249">
            <v>293</v>
          </cell>
          <cell r="P249">
            <v>1659</v>
          </cell>
          <cell r="Q249">
            <v>1764</v>
          </cell>
        </row>
        <row r="250">
          <cell r="B250">
            <v>1476</v>
          </cell>
          <cell r="C250">
            <v>1514</v>
          </cell>
          <cell r="D250">
            <v>314</v>
          </cell>
          <cell r="E250">
            <v>329</v>
          </cell>
          <cell r="F250">
            <v>1790</v>
          </cell>
          <cell r="G250">
            <v>1843</v>
          </cell>
          <cell r="H250">
            <v>1409</v>
          </cell>
          <cell r="I250">
            <v>1447</v>
          </cell>
          <cell r="J250">
            <v>1695</v>
          </cell>
          <cell r="K250">
            <v>1755</v>
          </cell>
          <cell r="L250">
            <v>1413</v>
          </cell>
          <cell r="M250">
            <v>1465</v>
          </cell>
          <cell r="N250">
            <v>244</v>
          </cell>
          <cell r="O250">
            <v>292</v>
          </cell>
          <cell r="P250">
            <v>1657</v>
          </cell>
          <cell r="Q250">
            <v>1757</v>
          </cell>
        </row>
        <row r="251">
          <cell r="B251">
            <v>1431</v>
          </cell>
          <cell r="C251">
            <v>1453</v>
          </cell>
          <cell r="D251">
            <v>170</v>
          </cell>
          <cell r="E251">
            <v>189</v>
          </cell>
          <cell r="F251">
            <v>1601</v>
          </cell>
          <cell r="G251">
            <v>1642</v>
          </cell>
          <cell r="H251">
            <v>1403</v>
          </cell>
          <cell r="I251">
            <v>1425</v>
          </cell>
          <cell r="J251">
            <v>1621</v>
          </cell>
          <cell r="K251">
            <v>1691</v>
          </cell>
          <cell r="L251">
            <v>1406</v>
          </cell>
          <cell r="M251">
            <v>1451</v>
          </cell>
          <cell r="N251">
            <v>246</v>
          </cell>
          <cell r="O251">
            <v>289</v>
          </cell>
          <cell r="P251">
            <v>1652</v>
          </cell>
          <cell r="Q251">
            <v>1740</v>
          </cell>
        </row>
        <row r="252">
          <cell r="B252">
            <v>1441</v>
          </cell>
          <cell r="C252">
            <v>1458</v>
          </cell>
          <cell r="D252">
            <v>254</v>
          </cell>
          <cell r="E252">
            <v>300</v>
          </cell>
          <cell r="F252">
            <v>1695</v>
          </cell>
          <cell r="G252">
            <v>1758</v>
          </cell>
          <cell r="H252">
            <v>1391</v>
          </cell>
          <cell r="I252">
            <v>1408</v>
          </cell>
          <cell r="J252">
            <v>1635</v>
          </cell>
          <cell r="K252">
            <v>1706</v>
          </cell>
          <cell r="L252">
            <v>1394</v>
          </cell>
          <cell r="M252">
            <v>1432</v>
          </cell>
          <cell r="N252">
            <v>262</v>
          </cell>
          <cell r="O252">
            <v>299</v>
          </cell>
          <cell r="P252">
            <v>1656</v>
          </cell>
          <cell r="Q252">
            <v>1731</v>
          </cell>
        </row>
        <row r="253">
          <cell r="B253">
            <v>1459</v>
          </cell>
          <cell r="C253">
            <v>1519</v>
          </cell>
          <cell r="D253">
            <v>263</v>
          </cell>
          <cell r="E253">
            <v>279</v>
          </cell>
          <cell r="F253">
            <v>1722</v>
          </cell>
          <cell r="G253">
            <v>1798</v>
          </cell>
          <cell r="H253">
            <v>1369</v>
          </cell>
          <cell r="I253">
            <v>1429</v>
          </cell>
          <cell r="J253">
            <v>1625</v>
          </cell>
          <cell r="K253">
            <v>1723</v>
          </cell>
          <cell r="L253">
            <v>1382</v>
          </cell>
          <cell r="M253">
            <v>1415</v>
          </cell>
          <cell r="N253">
            <v>279</v>
          </cell>
          <cell r="O253">
            <v>311</v>
          </cell>
          <cell r="P253">
            <v>1661</v>
          </cell>
          <cell r="Q253">
            <v>1726</v>
          </cell>
        </row>
        <row r="254">
          <cell r="B254">
            <v>1195</v>
          </cell>
          <cell r="C254">
            <v>1229</v>
          </cell>
          <cell r="D254">
            <v>299</v>
          </cell>
          <cell r="E254">
            <v>299</v>
          </cell>
          <cell r="F254">
            <v>1494</v>
          </cell>
          <cell r="G254">
            <v>1528</v>
          </cell>
          <cell r="H254">
            <v>1314</v>
          </cell>
          <cell r="I254">
            <v>1348</v>
          </cell>
          <cell r="J254">
            <v>1625</v>
          </cell>
          <cell r="K254">
            <v>1659</v>
          </cell>
          <cell r="L254">
            <v>1376</v>
          </cell>
          <cell r="M254">
            <v>1407</v>
          </cell>
          <cell r="N254">
            <v>292</v>
          </cell>
          <cell r="O254">
            <v>322</v>
          </cell>
          <cell r="P254">
            <v>1668</v>
          </cell>
          <cell r="Q254">
            <v>1729</v>
          </cell>
        </row>
        <row r="255">
          <cell r="B255">
            <v>1355</v>
          </cell>
          <cell r="C255">
            <v>1390</v>
          </cell>
          <cell r="D255">
            <v>262</v>
          </cell>
          <cell r="E255">
            <v>268</v>
          </cell>
          <cell r="F255">
            <v>1617</v>
          </cell>
          <cell r="G255">
            <v>1658</v>
          </cell>
          <cell r="H255">
            <v>1475</v>
          </cell>
          <cell r="I255">
            <v>1510</v>
          </cell>
          <cell r="J255">
            <v>1805</v>
          </cell>
          <cell r="K255">
            <v>1856</v>
          </cell>
          <cell r="L255">
            <v>1379</v>
          </cell>
          <cell r="M255">
            <v>1413</v>
          </cell>
          <cell r="N255">
            <v>297</v>
          </cell>
          <cell r="O255">
            <v>326</v>
          </cell>
          <cell r="P255">
            <v>1676</v>
          </cell>
          <cell r="Q255">
            <v>1739</v>
          </cell>
        </row>
        <row r="256">
          <cell r="B256">
            <v>1266</v>
          </cell>
          <cell r="C256">
            <v>1305</v>
          </cell>
          <cell r="D256">
            <v>478</v>
          </cell>
          <cell r="E256">
            <v>504</v>
          </cell>
          <cell r="F256">
            <v>1744</v>
          </cell>
          <cell r="G256">
            <v>1809</v>
          </cell>
          <cell r="H256">
            <v>1382</v>
          </cell>
          <cell r="I256">
            <v>1421</v>
          </cell>
          <cell r="J256">
            <v>1741</v>
          </cell>
          <cell r="K256">
            <v>1827</v>
          </cell>
          <cell r="L256">
            <v>1389</v>
          </cell>
          <cell r="M256">
            <v>1433</v>
          </cell>
          <cell r="N256">
            <v>293</v>
          </cell>
          <cell r="O256">
            <v>323</v>
          </cell>
          <cell r="P256">
            <v>1682</v>
          </cell>
          <cell r="Q256">
            <v>1756</v>
          </cell>
        </row>
        <row r="257">
          <cell r="B257">
            <v>1362</v>
          </cell>
          <cell r="C257">
            <v>1389</v>
          </cell>
          <cell r="D257">
            <v>169</v>
          </cell>
          <cell r="E257">
            <v>250</v>
          </cell>
          <cell r="F257">
            <v>1531</v>
          </cell>
          <cell r="G257">
            <v>1639</v>
          </cell>
          <cell r="H257">
            <v>1354</v>
          </cell>
          <cell r="I257">
            <v>1381</v>
          </cell>
          <cell r="J257">
            <v>1555</v>
          </cell>
          <cell r="K257">
            <v>1633</v>
          </cell>
          <cell r="L257">
            <v>1405</v>
          </cell>
          <cell r="M257">
            <v>1461</v>
          </cell>
          <cell r="N257">
            <v>279</v>
          </cell>
          <cell r="O257">
            <v>309</v>
          </cell>
          <cell r="P257">
            <v>1684</v>
          </cell>
          <cell r="Q257">
            <v>1770</v>
          </cell>
        </row>
        <row r="258">
          <cell r="B258">
            <v>1224</v>
          </cell>
          <cell r="C258">
            <v>1297</v>
          </cell>
          <cell r="D258">
            <v>183</v>
          </cell>
          <cell r="E258">
            <v>212</v>
          </cell>
          <cell r="F258">
            <v>1407</v>
          </cell>
          <cell r="G258">
            <v>1509</v>
          </cell>
          <cell r="H258">
            <v>1421</v>
          </cell>
          <cell r="I258">
            <v>1494</v>
          </cell>
          <cell r="J258">
            <v>1613</v>
          </cell>
          <cell r="K258">
            <v>1713</v>
          </cell>
          <cell r="L258">
            <v>1426</v>
          </cell>
          <cell r="M258">
            <v>1495</v>
          </cell>
          <cell r="N258">
            <v>258</v>
          </cell>
          <cell r="O258">
            <v>289</v>
          </cell>
          <cell r="P258">
            <v>1684</v>
          </cell>
          <cell r="Q258">
            <v>1784</v>
          </cell>
        </row>
        <row r="259">
          <cell r="B259">
            <v>1588</v>
          </cell>
          <cell r="C259">
            <v>1644</v>
          </cell>
          <cell r="D259">
            <v>393</v>
          </cell>
          <cell r="E259">
            <v>409</v>
          </cell>
          <cell r="F259">
            <v>1981</v>
          </cell>
          <cell r="G259">
            <v>2053</v>
          </cell>
          <cell r="H259">
            <v>1475</v>
          </cell>
          <cell r="I259">
            <v>1531</v>
          </cell>
          <cell r="J259">
            <v>1835</v>
          </cell>
          <cell r="K259">
            <v>1903</v>
          </cell>
          <cell r="L259">
            <v>1452</v>
          </cell>
          <cell r="M259">
            <v>1527</v>
          </cell>
          <cell r="N259">
            <v>239</v>
          </cell>
          <cell r="O259">
            <v>269</v>
          </cell>
          <cell r="P259">
            <v>1691</v>
          </cell>
          <cell r="Q259">
            <v>1796</v>
          </cell>
        </row>
        <row r="260">
          <cell r="B260">
            <v>1883</v>
          </cell>
          <cell r="C260">
            <v>2063</v>
          </cell>
          <cell r="D260">
            <v>220</v>
          </cell>
          <cell r="E260">
            <v>377</v>
          </cell>
          <cell r="F260">
            <v>2103</v>
          </cell>
          <cell r="G260">
            <v>2440</v>
          </cell>
          <cell r="H260">
            <v>1893</v>
          </cell>
          <cell r="I260">
            <v>2073</v>
          </cell>
          <cell r="J260">
            <v>2105</v>
          </cell>
          <cell r="K260">
            <v>2373</v>
          </cell>
          <cell r="L260">
            <v>1480</v>
          </cell>
          <cell r="M260">
            <v>1551</v>
          </cell>
          <cell r="N260">
            <v>237</v>
          </cell>
          <cell r="O260">
            <v>265</v>
          </cell>
          <cell r="P260">
            <v>1717</v>
          </cell>
          <cell r="Q260">
            <v>1816</v>
          </cell>
        </row>
        <row r="261">
          <cell r="B261">
            <v>1645</v>
          </cell>
          <cell r="C261">
            <v>1668</v>
          </cell>
          <cell r="D261">
            <v>207</v>
          </cell>
          <cell r="E261">
            <v>274</v>
          </cell>
          <cell r="F261">
            <v>1852</v>
          </cell>
          <cell r="G261">
            <v>1942</v>
          </cell>
          <cell r="H261">
            <v>1492</v>
          </cell>
          <cell r="I261">
            <v>1515</v>
          </cell>
          <cell r="J261">
            <v>1702</v>
          </cell>
          <cell r="K261">
            <v>1762</v>
          </cell>
          <cell r="L261">
            <v>1512</v>
          </cell>
          <cell r="M261">
            <v>1570</v>
          </cell>
          <cell r="N261">
            <v>253</v>
          </cell>
          <cell r="O261">
            <v>279</v>
          </cell>
          <cell r="P261">
            <v>1765</v>
          </cell>
          <cell r="Q261">
            <v>1849</v>
          </cell>
        </row>
        <row r="262">
          <cell r="B262">
            <v>1613</v>
          </cell>
          <cell r="C262">
            <v>1626</v>
          </cell>
          <cell r="D262">
            <v>234</v>
          </cell>
          <cell r="E262">
            <v>258</v>
          </cell>
          <cell r="F262">
            <v>1847</v>
          </cell>
          <cell r="G262">
            <v>1884</v>
          </cell>
          <cell r="H262">
            <v>1562</v>
          </cell>
          <cell r="I262">
            <v>1575</v>
          </cell>
          <cell r="J262">
            <v>1776</v>
          </cell>
          <cell r="K262">
            <v>1821</v>
          </cell>
          <cell r="L262">
            <v>1545</v>
          </cell>
          <cell r="M262">
            <v>1589</v>
          </cell>
          <cell r="N262">
            <v>275</v>
          </cell>
          <cell r="O262">
            <v>299</v>
          </cell>
          <cell r="P262">
            <v>1820</v>
          </cell>
          <cell r="Q262">
            <v>1888</v>
          </cell>
        </row>
        <row r="263">
          <cell r="B263">
            <v>1639</v>
          </cell>
          <cell r="C263">
            <v>1664</v>
          </cell>
          <cell r="D263">
            <v>270</v>
          </cell>
          <cell r="E263">
            <v>273</v>
          </cell>
          <cell r="F263">
            <v>1909</v>
          </cell>
          <cell r="G263">
            <v>1937</v>
          </cell>
          <cell r="H263">
            <v>1551</v>
          </cell>
          <cell r="I263">
            <v>1576</v>
          </cell>
          <cell r="J263">
            <v>1871</v>
          </cell>
          <cell r="K263">
            <v>1904</v>
          </cell>
          <cell r="L263">
            <v>1573</v>
          </cell>
          <cell r="M263">
            <v>1607</v>
          </cell>
          <cell r="N263">
            <v>293</v>
          </cell>
          <cell r="O263">
            <v>315</v>
          </cell>
          <cell r="P263">
            <v>1866</v>
          </cell>
          <cell r="Q263">
            <v>1922</v>
          </cell>
        </row>
        <row r="264">
          <cell r="B264">
            <v>1982</v>
          </cell>
          <cell r="C264">
            <v>1987</v>
          </cell>
          <cell r="D264">
            <v>380</v>
          </cell>
          <cell r="E264">
            <v>409</v>
          </cell>
          <cell r="F264">
            <v>2362</v>
          </cell>
          <cell r="G264">
            <v>2396</v>
          </cell>
          <cell r="H264">
            <v>1886</v>
          </cell>
          <cell r="I264">
            <v>1891</v>
          </cell>
          <cell r="J264">
            <v>2258</v>
          </cell>
          <cell r="K264">
            <v>2299</v>
          </cell>
          <cell r="L264">
            <v>1592</v>
          </cell>
          <cell r="M264">
            <v>1625</v>
          </cell>
          <cell r="N264">
            <v>303</v>
          </cell>
          <cell r="O264">
            <v>322</v>
          </cell>
          <cell r="P264">
            <v>1895</v>
          </cell>
          <cell r="Q264">
            <v>1947</v>
          </cell>
        </row>
        <row r="265">
          <cell r="B265">
            <v>1595</v>
          </cell>
          <cell r="C265">
            <v>1634</v>
          </cell>
          <cell r="D265">
            <v>402</v>
          </cell>
          <cell r="E265">
            <v>402</v>
          </cell>
          <cell r="F265">
            <v>1997</v>
          </cell>
          <cell r="G265">
            <v>2036</v>
          </cell>
          <cell r="H265">
            <v>1570</v>
          </cell>
          <cell r="I265">
            <v>1609</v>
          </cell>
          <cell r="J265">
            <v>1993</v>
          </cell>
          <cell r="K265">
            <v>2033</v>
          </cell>
          <cell r="L265">
            <v>1600</v>
          </cell>
          <cell r="M265">
            <v>1638</v>
          </cell>
          <cell r="N265">
            <v>309</v>
          </cell>
          <cell r="O265">
            <v>323</v>
          </cell>
          <cell r="P265">
            <v>1909</v>
          </cell>
          <cell r="Q265">
            <v>1961</v>
          </cell>
        </row>
        <row r="266">
          <cell r="B266">
            <v>1673</v>
          </cell>
          <cell r="C266">
            <v>1784</v>
          </cell>
          <cell r="D266">
            <v>140</v>
          </cell>
          <cell r="E266">
            <v>158</v>
          </cell>
          <cell r="F266">
            <v>1813</v>
          </cell>
          <cell r="G266">
            <v>1942</v>
          </cell>
          <cell r="H266">
            <v>1726</v>
          </cell>
          <cell r="I266">
            <v>1837</v>
          </cell>
          <cell r="J266">
            <v>1866</v>
          </cell>
          <cell r="K266">
            <v>1992</v>
          </cell>
          <cell r="L266">
            <v>1599</v>
          </cell>
          <cell r="M266">
            <v>1642</v>
          </cell>
          <cell r="N266">
            <v>308</v>
          </cell>
          <cell r="O266">
            <v>319</v>
          </cell>
          <cell r="P266">
            <v>1907</v>
          </cell>
          <cell r="Q266">
            <v>1961</v>
          </cell>
        </row>
        <row r="267">
          <cell r="B267">
            <v>1292</v>
          </cell>
          <cell r="C267">
            <v>1325</v>
          </cell>
          <cell r="D267">
            <v>230</v>
          </cell>
          <cell r="E267">
            <v>230</v>
          </cell>
          <cell r="F267">
            <v>1522</v>
          </cell>
          <cell r="G267">
            <v>1555</v>
          </cell>
          <cell r="H267">
            <v>1516</v>
          </cell>
          <cell r="I267">
            <v>1549</v>
          </cell>
          <cell r="J267">
            <v>1802</v>
          </cell>
          <cell r="K267">
            <v>1838</v>
          </cell>
          <cell r="L267">
            <v>1593</v>
          </cell>
          <cell r="M267">
            <v>1636</v>
          </cell>
          <cell r="N267">
            <v>300</v>
          </cell>
          <cell r="O267">
            <v>309</v>
          </cell>
          <cell r="P267">
            <v>1893</v>
          </cell>
          <cell r="Q267">
            <v>1945</v>
          </cell>
        </row>
        <row r="268">
          <cell r="B268">
            <v>1438</v>
          </cell>
          <cell r="C268">
            <v>1468</v>
          </cell>
          <cell r="D268">
            <v>449</v>
          </cell>
          <cell r="E268">
            <v>539</v>
          </cell>
          <cell r="F268">
            <v>1887</v>
          </cell>
          <cell r="G268">
            <v>2007</v>
          </cell>
          <cell r="H268">
            <v>1540</v>
          </cell>
          <cell r="I268">
            <v>1570</v>
          </cell>
          <cell r="J268">
            <v>1872</v>
          </cell>
          <cell r="K268">
            <v>2081</v>
          </cell>
          <cell r="L268">
            <v>1582</v>
          </cell>
          <cell r="M268">
            <v>1619</v>
          </cell>
          <cell r="N268">
            <v>304</v>
          </cell>
          <cell r="O268">
            <v>315</v>
          </cell>
          <cell r="P268">
            <v>1886</v>
          </cell>
          <cell r="Q268">
            <v>1934</v>
          </cell>
        </row>
        <row r="269">
          <cell r="B269">
            <v>1737</v>
          </cell>
          <cell r="C269">
            <v>1747</v>
          </cell>
          <cell r="D269">
            <v>326</v>
          </cell>
          <cell r="E269">
            <v>365</v>
          </cell>
          <cell r="F269">
            <v>2063</v>
          </cell>
          <cell r="G269">
            <v>2112</v>
          </cell>
          <cell r="H269">
            <v>1551</v>
          </cell>
          <cell r="I269">
            <v>1561</v>
          </cell>
          <cell r="J269">
            <v>1930</v>
          </cell>
          <cell r="K269">
            <v>1959</v>
          </cell>
          <cell r="L269">
            <v>1564</v>
          </cell>
          <cell r="M269">
            <v>1597</v>
          </cell>
          <cell r="N269">
            <v>320</v>
          </cell>
          <cell r="O269">
            <v>338</v>
          </cell>
          <cell r="P269">
            <v>1884</v>
          </cell>
          <cell r="Q269">
            <v>1935</v>
          </cell>
        </row>
        <row r="270">
          <cell r="B270">
            <v>1306</v>
          </cell>
          <cell r="C270">
            <v>1312</v>
          </cell>
          <cell r="D270">
            <v>279</v>
          </cell>
          <cell r="E270">
            <v>279</v>
          </cell>
          <cell r="F270">
            <v>1585</v>
          </cell>
          <cell r="G270">
            <v>1591</v>
          </cell>
          <cell r="H270">
            <v>1598</v>
          </cell>
          <cell r="I270">
            <v>1604</v>
          </cell>
          <cell r="J270">
            <v>1894</v>
          </cell>
          <cell r="K270">
            <v>1900</v>
          </cell>
          <cell r="L270">
            <v>1541</v>
          </cell>
          <cell r="M270">
            <v>1573</v>
          </cell>
          <cell r="N270">
            <v>345</v>
          </cell>
          <cell r="O270">
            <v>374</v>
          </cell>
          <cell r="P270">
            <v>1886</v>
          </cell>
          <cell r="Q270">
            <v>1947</v>
          </cell>
        </row>
        <row r="271">
          <cell r="B271">
            <v>1689</v>
          </cell>
          <cell r="C271">
            <v>1755</v>
          </cell>
          <cell r="D271">
            <v>314</v>
          </cell>
          <cell r="E271">
            <v>410</v>
          </cell>
          <cell r="F271">
            <v>2003</v>
          </cell>
          <cell r="G271">
            <v>2165</v>
          </cell>
          <cell r="H271">
            <v>1571</v>
          </cell>
          <cell r="I271">
            <v>1637</v>
          </cell>
          <cell r="J271">
            <v>1888</v>
          </cell>
          <cell r="K271">
            <v>2023</v>
          </cell>
          <cell r="L271">
            <v>1518</v>
          </cell>
          <cell r="M271">
            <v>1553</v>
          </cell>
          <cell r="N271">
            <v>372</v>
          </cell>
          <cell r="O271">
            <v>415</v>
          </cell>
          <cell r="P271">
            <v>1890</v>
          </cell>
          <cell r="Q271">
            <v>1968</v>
          </cell>
        </row>
        <row r="272">
          <cell r="B272">
            <v>1555</v>
          </cell>
          <cell r="C272">
            <v>1597</v>
          </cell>
          <cell r="D272">
            <v>519</v>
          </cell>
          <cell r="E272">
            <v>545</v>
          </cell>
          <cell r="F272">
            <v>2074</v>
          </cell>
          <cell r="G272">
            <v>2142</v>
          </cell>
          <cell r="H272">
            <v>1492</v>
          </cell>
          <cell r="I272">
            <v>1534</v>
          </cell>
          <cell r="J272">
            <v>1936</v>
          </cell>
          <cell r="K272">
            <v>1990</v>
          </cell>
          <cell r="L272">
            <v>1499</v>
          </cell>
          <cell r="M272">
            <v>1540</v>
          </cell>
          <cell r="N272">
            <v>389</v>
          </cell>
          <cell r="O272">
            <v>441</v>
          </cell>
          <cell r="P272">
            <v>1888</v>
          </cell>
          <cell r="Q272">
            <v>1981</v>
          </cell>
        </row>
        <row r="273">
          <cell r="B273">
            <v>1376</v>
          </cell>
          <cell r="C273">
            <v>1439</v>
          </cell>
          <cell r="D273">
            <v>470</v>
          </cell>
          <cell r="E273">
            <v>666</v>
          </cell>
          <cell r="F273">
            <v>1846</v>
          </cell>
          <cell r="G273">
            <v>2105</v>
          </cell>
          <cell r="H273">
            <v>1354</v>
          </cell>
          <cell r="I273">
            <v>1417</v>
          </cell>
          <cell r="J273">
            <v>1824</v>
          </cell>
          <cell r="K273">
            <v>2011</v>
          </cell>
          <cell r="L273">
            <v>1485</v>
          </cell>
          <cell r="M273">
            <v>1530</v>
          </cell>
          <cell r="N273">
            <v>394</v>
          </cell>
          <cell r="O273">
            <v>450</v>
          </cell>
          <cell r="P273">
            <v>1879</v>
          </cell>
          <cell r="Q273">
            <v>1980</v>
          </cell>
        </row>
        <row r="274">
          <cell r="B274">
            <v>1632</v>
          </cell>
          <cell r="C274">
            <v>1664</v>
          </cell>
          <cell r="D274">
            <v>277</v>
          </cell>
          <cell r="E274">
            <v>317</v>
          </cell>
          <cell r="F274">
            <v>1909</v>
          </cell>
          <cell r="G274">
            <v>1981</v>
          </cell>
          <cell r="H274">
            <v>1531</v>
          </cell>
          <cell r="I274">
            <v>1563</v>
          </cell>
          <cell r="J274">
            <v>1795</v>
          </cell>
          <cell r="K274">
            <v>1876</v>
          </cell>
          <cell r="L274">
            <v>1482</v>
          </cell>
          <cell r="M274">
            <v>1526</v>
          </cell>
          <cell r="N274">
            <v>388</v>
          </cell>
          <cell r="O274">
            <v>445</v>
          </cell>
          <cell r="P274">
            <v>1870</v>
          </cell>
          <cell r="Q274">
            <v>1971</v>
          </cell>
        </row>
        <row r="275">
          <cell r="B275">
            <v>1702</v>
          </cell>
          <cell r="C275">
            <v>1726</v>
          </cell>
          <cell r="D275">
            <v>354</v>
          </cell>
          <cell r="E275">
            <v>367</v>
          </cell>
          <cell r="F275">
            <v>2056</v>
          </cell>
          <cell r="G275">
            <v>2093</v>
          </cell>
          <cell r="H275">
            <v>1544</v>
          </cell>
          <cell r="I275">
            <v>1568</v>
          </cell>
          <cell r="J275">
            <v>1982</v>
          </cell>
          <cell r="K275">
            <v>2040</v>
          </cell>
          <cell r="L275">
            <v>1500</v>
          </cell>
          <cell r="M275">
            <v>1539</v>
          </cell>
          <cell r="N275">
            <v>364</v>
          </cell>
          <cell r="O275">
            <v>418</v>
          </cell>
          <cell r="P275">
            <v>1864</v>
          </cell>
          <cell r="Q275">
            <v>1957</v>
          </cell>
        </row>
        <row r="276">
          <cell r="B276">
            <v>1441</v>
          </cell>
          <cell r="C276">
            <v>1480</v>
          </cell>
          <cell r="D276">
            <v>421</v>
          </cell>
          <cell r="E276">
            <v>445</v>
          </cell>
          <cell r="F276">
            <v>1862</v>
          </cell>
          <cell r="G276">
            <v>1925</v>
          </cell>
          <cell r="H276">
            <v>1514</v>
          </cell>
          <cell r="I276">
            <v>1553</v>
          </cell>
          <cell r="J276">
            <v>1914</v>
          </cell>
          <cell r="K276">
            <v>1994</v>
          </cell>
          <cell r="L276">
            <v>1542</v>
          </cell>
          <cell r="M276">
            <v>1576</v>
          </cell>
          <cell r="N276">
            <v>326</v>
          </cell>
          <cell r="O276">
            <v>378</v>
          </cell>
          <cell r="P276">
            <v>1868</v>
          </cell>
          <cell r="Q276">
            <v>1954</v>
          </cell>
        </row>
        <row r="277">
          <cell r="B277">
            <v>1679</v>
          </cell>
          <cell r="C277">
            <v>1723</v>
          </cell>
          <cell r="D277">
            <v>190</v>
          </cell>
          <cell r="E277">
            <v>203</v>
          </cell>
          <cell r="F277">
            <v>1869</v>
          </cell>
          <cell r="G277">
            <v>1926</v>
          </cell>
          <cell r="H277">
            <v>1558</v>
          </cell>
          <cell r="I277">
            <v>1602</v>
          </cell>
          <cell r="J277">
            <v>1761</v>
          </cell>
          <cell r="K277">
            <v>1837</v>
          </cell>
          <cell r="L277">
            <v>1593</v>
          </cell>
          <cell r="M277">
            <v>1622</v>
          </cell>
          <cell r="N277">
            <v>294</v>
          </cell>
          <cell r="O277">
            <v>344</v>
          </cell>
          <cell r="P277">
            <v>1887</v>
          </cell>
          <cell r="Q277">
            <v>1966</v>
          </cell>
        </row>
        <row r="278">
          <cell r="B278">
            <v>1537</v>
          </cell>
          <cell r="C278">
            <v>1556</v>
          </cell>
          <cell r="D278">
            <v>305</v>
          </cell>
          <cell r="E278">
            <v>402</v>
          </cell>
          <cell r="F278">
            <v>1842</v>
          </cell>
          <cell r="G278">
            <v>1958</v>
          </cell>
          <cell r="H278">
            <v>1595</v>
          </cell>
          <cell r="I278">
            <v>1614</v>
          </cell>
          <cell r="J278">
            <v>1891</v>
          </cell>
          <cell r="K278">
            <v>1995</v>
          </cell>
          <cell r="L278">
            <v>1636</v>
          </cell>
          <cell r="M278">
            <v>1660</v>
          </cell>
          <cell r="N278">
            <v>283</v>
          </cell>
          <cell r="O278">
            <v>333</v>
          </cell>
          <cell r="P278">
            <v>1919</v>
          </cell>
          <cell r="Q278">
            <v>1993</v>
          </cell>
        </row>
        <row r="279">
          <cell r="B279">
            <v>1512</v>
          </cell>
          <cell r="C279">
            <v>1538</v>
          </cell>
          <cell r="D279">
            <v>152</v>
          </cell>
          <cell r="E279">
            <v>170</v>
          </cell>
          <cell r="F279">
            <v>1664</v>
          </cell>
          <cell r="G279">
            <v>1708</v>
          </cell>
          <cell r="H279">
            <v>1773</v>
          </cell>
          <cell r="I279">
            <v>1799</v>
          </cell>
          <cell r="J279">
            <v>1982</v>
          </cell>
          <cell r="K279">
            <v>2073</v>
          </cell>
          <cell r="L279">
            <v>1660</v>
          </cell>
          <cell r="M279">
            <v>1681</v>
          </cell>
          <cell r="N279">
            <v>293</v>
          </cell>
          <cell r="O279">
            <v>342</v>
          </cell>
          <cell r="P279">
            <v>1953</v>
          </cell>
          <cell r="Q279">
            <v>2023</v>
          </cell>
        </row>
        <row r="280">
          <cell r="B280">
            <v>1541</v>
          </cell>
          <cell r="C280">
            <v>1556</v>
          </cell>
          <cell r="D280">
            <v>419</v>
          </cell>
          <cell r="E280">
            <v>431</v>
          </cell>
          <cell r="F280">
            <v>1960</v>
          </cell>
          <cell r="G280">
            <v>1987</v>
          </cell>
          <cell r="H280">
            <v>1666</v>
          </cell>
          <cell r="I280">
            <v>1681</v>
          </cell>
          <cell r="J280">
            <v>1972</v>
          </cell>
          <cell r="K280">
            <v>2011</v>
          </cell>
          <cell r="L280">
            <v>1666</v>
          </cell>
          <cell r="M280">
            <v>1691</v>
          </cell>
          <cell r="N280">
            <v>311</v>
          </cell>
          <cell r="O280">
            <v>360</v>
          </cell>
          <cell r="P280">
            <v>1977</v>
          </cell>
          <cell r="Q280">
            <v>2051</v>
          </cell>
        </row>
        <row r="281">
          <cell r="B281">
            <v>1540</v>
          </cell>
          <cell r="C281">
            <v>1570</v>
          </cell>
          <cell r="D281">
            <v>278</v>
          </cell>
          <cell r="E281">
            <v>375</v>
          </cell>
          <cell r="F281">
            <v>1818</v>
          </cell>
          <cell r="G281">
            <v>1945</v>
          </cell>
          <cell r="H281">
            <v>1723</v>
          </cell>
          <cell r="I281">
            <v>1753</v>
          </cell>
          <cell r="J281">
            <v>2092</v>
          </cell>
          <cell r="K281">
            <v>2169</v>
          </cell>
          <cell r="L281">
            <v>1656</v>
          </cell>
          <cell r="M281">
            <v>1691</v>
          </cell>
          <cell r="N281">
            <v>330</v>
          </cell>
          <cell r="O281">
            <v>377</v>
          </cell>
          <cell r="P281">
            <v>1986</v>
          </cell>
          <cell r="Q281">
            <v>2068</v>
          </cell>
        </row>
        <row r="282">
          <cell r="B282">
            <v>1442</v>
          </cell>
          <cell r="C282">
            <v>1461</v>
          </cell>
          <cell r="D282">
            <v>543</v>
          </cell>
          <cell r="E282">
            <v>568</v>
          </cell>
          <cell r="F282">
            <v>1985</v>
          </cell>
          <cell r="G282">
            <v>2029</v>
          </cell>
          <cell r="H282">
            <v>1488</v>
          </cell>
          <cell r="I282">
            <v>1507</v>
          </cell>
          <cell r="J282">
            <v>1974</v>
          </cell>
          <cell r="K282">
            <v>2025</v>
          </cell>
          <cell r="L282">
            <v>1626</v>
          </cell>
          <cell r="M282">
            <v>1677</v>
          </cell>
          <cell r="N282">
            <v>342</v>
          </cell>
          <cell r="O282">
            <v>389</v>
          </cell>
          <cell r="P282">
            <v>1968</v>
          </cell>
          <cell r="Q282">
            <v>2066</v>
          </cell>
        </row>
        <row r="283">
          <cell r="B283">
            <v>1837</v>
          </cell>
          <cell r="C283">
            <v>1915</v>
          </cell>
          <cell r="D283">
            <v>246</v>
          </cell>
          <cell r="E283">
            <v>332</v>
          </cell>
          <cell r="F283">
            <v>2083</v>
          </cell>
          <cell r="G283">
            <v>2247</v>
          </cell>
          <cell r="H283">
            <v>1664</v>
          </cell>
          <cell r="I283">
            <v>1742</v>
          </cell>
          <cell r="J283">
            <v>1917</v>
          </cell>
          <cell r="K283">
            <v>2055</v>
          </cell>
          <cell r="L283">
            <v>1596</v>
          </cell>
          <cell r="M283">
            <v>1662</v>
          </cell>
          <cell r="N283">
            <v>332</v>
          </cell>
          <cell r="O283">
            <v>379</v>
          </cell>
          <cell r="P283">
            <v>1928</v>
          </cell>
          <cell r="Q283">
            <v>2041</v>
          </cell>
        </row>
        <row r="284">
          <cell r="B284">
            <v>1632</v>
          </cell>
          <cell r="C284">
            <v>1765</v>
          </cell>
          <cell r="D284">
            <v>277</v>
          </cell>
          <cell r="E284">
            <v>408</v>
          </cell>
          <cell r="F284">
            <v>1909</v>
          </cell>
          <cell r="G284">
            <v>2173</v>
          </cell>
          <cell r="H284">
            <v>1558</v>
          </cell>
          <cell r="I284">
            <v>1691</v>
          </cell>
          <cell r="J284">
            <v>1806</v>
          </cell>
          <cell r="K284">
            <v>2002</v>
          </cell>
          <cell r="L284">
            <v>1588</v>
          </cell>
          <cell r="M284">
            <v>1663</v>
          </cell>
          <cell r="N284">
            <v>303</v>
          </cell>
          <cell r="O284">
            <v>352</v>
          </cell>
          <cell r="P284">
            <v>1891</v>
          </cell>
          <cell r="Q284">
            <v>2015</v>
          </cell>
        </row>
        <row r="285">
          <cell r="B285">
            <v>1653</v>
          </cell>
          <cell r="C285">
            <v>1707</v>
          </cell>
          <cell r="D285">
            <v>295</v>
          </cell>
          <cell r="E285">
            <v>351</v>
          </cell>
          <cell r="F285">
            <v>1948</v>
          </cell>
          <cell r="G285">
            <v>2058</v>
          </cell>
          <cell r="H285">
            <v>1664</v>
          </cell>
          <cell r="I285">
            <v>1718</v>
          </cell>
          <cell r="J285">
            <v>1953</v>
          </cell>
          <cell r="K285">
            <v>2040</v>
          </cell>
          <cell r="L285">
            <v>1611</v>
          </cell>
          <cell r="M285">
            <v>1687</v>
          </cell>
          <cell r="N285">
            <v>269</v>
          </cell>
          <cell r="O285">
            <v>316</v>
          </cell>
          <cell r="P285">
            <v>1880</v>
          </cell>
          <cell r="Q285">
            <v>2003</v>
          </cell>
        </row>
        <row r="286">
          <cell r="B286">
            <v>1750</v>
          </cell>
          <cell r="C286">
            <v>1837</v>
          </cell>
          <cell r="D286">
            <v>354</v>
          </cell>
          <cell r="E286">
            <v>429</v>
          </cell>
          <cell r="F286">
            <v>2104</v>
          </cell>
          <cell r="G286">
            <v>2266</v>
          </cell>
          <cell r="H286">
            <v>1518</v>
          </cell>
          <cell r="I286">
            <v>1605</v>
          </cell>
          <cell r="J286">
            <v>1841</v>
          </cell>
          <cell r="K286">
            <v>1995</v>
          </cell>
          <cell r="L286">
            <v>1656</v>
          </cell>
          <cell r="M286">
            <v>1725</v>
          </cell>
          <cell r="N286">
            <v>248</v>
          </cell>
          <cell r="O286">
            <v>291</v>
          </cell>
          <cell r="P286">
            <v>1904</v>
          </cell>
          <cell r="Q286">
            <v>2016</v>
          </cell>
        </row>
        <row r="287">
          <cell r="B287">
            <v>1731</v>
          </cell>
          <cell r="C287">
            <v>1748</v>
          </cell>
          <cell r="D287">
            <v>155</v>
          </cell>
          <cell r="E287">
            <v>164</v>
          </cell>
          <cell r="F287">
            <v>1886</v>
          </cell>
          <cell r="G287">
            <v>1912</v>
          </cell>
          <cell r="H287">
            <v>1656</v>
          </cell>
          <cell r="I287">
            <v>1673</v>
          </cell>
          <cell r="J287">
            <v>1839</v>
          </cell>
          <cell r="K287">
            <v>1888</v>
          </cell>
          <cell r="L287">
            <v>1707</v>
          </cell>
          <cell r="M287">
            <v>1765</v>
          </cell>
          <cell r="N287">
            <v>256</v>
          </cell>
          <cell r="O287">
            <v>298</v>
          </cell>
          <cell r="P287">
            <v>1963</v>
          </cell>
          <cell r="Q287">
            <v>2063</v>
          </cell>
        </row>
        <row r="288">
          <cell r="B288">
            <v>1912</v>
          </cell>
          <cell r="C288">
            <v>1961</v>
          </cell>
          <cell r="D288">
            <v>219</v>
          </cell>
          <cell r="E288">
            <v>237</v>
          </cell>
          <cell r="F288">
            <v>2131</v>
          </cell>
          <cell r="G288">
            <v>2198</v>
          </cell>
          <cell r="H288">
            <v>1971</v>
          </cell>
          <cell r="I288">
            <v>2020</v>
          </cell>
          <cell r="J288">
            <v>2198</v>
          </cell>
          <cell r="K288">
            <v>2279</v>
          </cell>
          <cell r="L288">
            <v>1751</v>
          </cell>
          <cell r="M288">
            <v>1801</v>
          </cell>
          <cell r="N288">
            <v>288</v>
          </cell>
          <cell r="O288">
            <v>338</v>
          </cell>
          <cell r="P288">
            <v>2039</v>
          </cell>
          <cell r="Q288">
            <v>2139</v>
          </cell>
        </row>
        <row r="289">
          <cell r="B289">
            <v>1971</v>
          </cell>
          <cell r="C289">
            <v>2034</v>
          </cell>
          <cell r="D289">
            <v>303</v>
          </cell>
          <cell r="E289">
            <v>334</v>
          </cell>
          <cell r="F289">
            <v>2274</v>
          </cell>
          <cell r="G289">
            <v>2368</v>
          </cell>
          <cell r="H289">
            <v>1764</v>
          </cell>
          <cell r="I289">
            <v>1827</v>
          </cell>
          <cell r="J289">
            <v>2082</v>
          </cell>
          <cell r="K289">
            <v>2208</v>
          </cell>
          <cell r="L289">
            <v>1783</v>
          </cell>
          <cell r="M289">
            <v>1829</v>
          </cell>
          <cell r="N289">
            <v>332</v>
          </cell>
          <cell r="O289">
            <v>397</v>
          </cell>
          <cell r="P289">
            <v>2115</v>
          </cell>
          <cell r="Q289">
            <v>2226</v>
          </cell>
        </row>
        <row r="290">
          <cell r="B290">
            <v>1557</v>
          </cell>
          <cell r="C290">
            <v>1598</v>
          </cell>
          <cell r="D290">
            <v>419</v>
          </cell>
          <cell r="E290">
            <v>441</v>
          </cell>
          <cell r="F290">
            <v>1976</v>
          </cell>
          <cell r="G290">
            <v>2039</v>
          </cell>
          <cell r="H290">
            <v>1762</v>
          </cell>
          <cell r="I290">
            <v>1803</v>
          </cell>
          <cell r="J290">
            <v>2163</v>
          </cell>
          <cell r="K290">
            <v>2228</v>
          </cell>
          <cell r="L290">
            <v>1806</v>
          </cell>
          <cell r="M290">
            <v>1850</v>
          </cell>
          <cell r="N290">
            <v>382</v>
          </cell>
          <cell r="O290">
            <v>468</v>
          </cell>
          <cell r="P290">
            <v>2188</v>
          </cell>
          <cell r="Q290">
            <v>2318</v>
          </cell>
        </row>
        <row r="291">
          <cell r="B291">
            <v>1539</v>
          </cell>
          <cell r="C291">
            <v>1587</v>
          </cell>
          <cell r="D291">
            <v>386</v>
          </cell>
          <cell r="E291">
            <v>441</v>
          </cell>
          <cell r="F291">
            <v>1925</v>
          </cell>
          <cell r="G291">
            <v>2028</v>
          </cell>
          <cell r="H291">
            <v>1773</v>
          </cell>
          <cell r="I291">
            <v>1821</v>
          </cell>
          <cell r="J291">
            <v>2313</v>
          </cell>
          <cell r="K291">
            <v>2571</v>
          </cell>
          <cell r="L291">
            <v>1814</v>
          </cell>
          <cell r="M291">
            <v>1860</v>
          </cell>
          <cell r="N291">
            <v>431</v>
          </cell>
          <cell r="O291">
            <v>541</v>
          </cell>
          <cell r="P291">
            <v>2245</v>
          </cell>
          <cell r="Q291">
            <v>2401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Acct"/>
      <sheetName val="TIMS"/>
    </sheetNames>
    <sheetDataSet>
      <sheetData sheetId="0"/>
      <sheetData sheetId="1" refreshError="1">
        <row r="2">
          <cell r="A2" t="str">
            <v>0111</v>
          </cell>
          <cell r="B2" t="str">
            <v>Nursing Services</v>
          </cell>
        </row>
        <row r="3">
          <cell r="A3" t="str">
            <v>0112</v>
          </cell>
          <cell r="B3" t="str">
            <v>Agency Nurses</v>
          </cell>
        </row>
        <row r="4">
          <cell r="A4" t="str">
            <v>0113</v>
          </cell>
          <cell r="B4" t="str">
            <v>Casual Nurses</v>
          </cell>
        </row>
        <row r="5">
          <cell r="A5" t="str">
            <v>0114</v>
          </cell>
          <cell r="B5" t="str">
            <v>Dental Nurses</v>
          </cell>
        </row>
        <row r="6">
          <cell r="A6" t="str">
            <v>0115</v>
          </cell>
          <cell r="B6" t="str">
            <v>Dental Clinic Assistant</v>
          </cell>
        </row>
        <row r="7">
          <cell r="A7" t="str">
            <v>0116</v>
          </cell>
          <cell r="B7" t="str">
            <v>Enrolled Nurses</v>
          </cell>
        </row>
        <row r="8">
          <cell r="A8" t="str">
            <v>0121</v>
          </cell>
          <cell r="B8" t="str">
            <v>Admin &amp; Clerical</v>
          </cell>
        </row>
        <row r="9">
          <cell r="A9" t="str">
            <v>0122</v>
          </cell>
          <cell r="B9" t="str">
            <v>Admin Support</v>
          </cell>
        </row>
        <row r="10">
          <cell r="A10" t="str">
            <v>0131</v>
          </cell>
          <cell r="B10" t="str">
            <v>Radiology (Medical Imaging)</v>
          </cell>
        </row>
        <row r="11">
          <cell r="A11" t="str">
            <v>0132</v>
          </cell>
          <cell r="B11" t="str">
            <v>Radiotherapy</v>
          </cell>
        </row>
        <row r="12">
          <cell r="A12" t="str">
            <v>0133</v>
          </cell>
          <cell r="B12" t="str">
            <v>Pathology</v>
          </cell>
        </row>
        <row r="13">
          <cell r="A13" t="str">
            <v>0134</v>
          </cell>
          <cell r="B13" t="str">
            <v>Dietitians</v>
          </cell>
        </row>
        <row r="14">
          <cell r="A14" t="str">
            <v>0135</v>
          </cell>
          <cell r="B14" t="str">
            <v>Podiatry</v>
          </cell>
        </row>
        <row r="15">
          <cell r="A15" t="str">
            <v>0136</v>
          </cell>
          <cell r="B15" t="str">
            <v>Chaplaincy</v>
          </cell>
        </row>
        <row r="16">
          <cell r="A16" t="str">
            <v>0137</v>
          </cell>
          <cell r="B16" t="str">
            <v>Health Promotions</v>
          </cell>
        </row>
        <row r="17">
          <cell r="A17" t="str">
            <v>0138</v>
          </cell>
          <cell r="B17" t="str">
            <v>Rehabilitation Assistants</v>
          </cell>
        </row>
        <row r="18">
          <cell r="A18" t="str">
            <v>0139</v>
          </cell>
          <cell r="B18" t="str">
            <v>Other - Medical Support Services</v>
          </cell>
        </row>
        <row r="19">
          <cell r="A19" t="str">
            <v>0140</v>
          </cell>
          <cell r="B19" t="str">
            <v>Dental Technicians</v>
          </cell>
        </row>
        <row r="20">
          <cell r="A20" t="str">
            <v>0141</v>
          </cell>
          <cell r="B20" t="str">
            <v>Dental Therapists</v>
          </cell>
        </row>
        <row r="21">
          <cell r="A21" t="str">
            <v>0142</v>
          </cell>
          <cell r="B21" t="str">
            <v>Occupational Therapy</v>
          </cell>
        </row>
        <row r="22">
          <cell r="A22" t="str">
            <v>0143</v>
          </cell>
          <cell r="B22" t="str">
            <v>Pharmacy</v>
          </cell>
        </row>
        <row r="23">
          <cell r="A23" t="str">
            <v>0144</v>
          </cell>
          <cell r="B23" t="str">
            <v>Physiotherapy</v>
          </cell>
        </row>
        <row r="24">
          <cell r="A24" t="str">
            <v>0145</v>
          </cell>
          <cell r="B24" t="str">
            <v>Social Work</v>
          </cell>
        </row>
        <row r="25">
          <cell r="A25" t="str">
            <v>0146</v>
          </cell>
          <cell r="B25" t="str">
            <v>Technical</v>
          </cell>
        </row>
        <row r="26">
          <cell r="A26" t="str">
            <v>0147</v>
          </cell>
          <cell r="B26" t="str">
            <v>Speech Pathology</v>
          </cell>
        </row>
        <row r="27">
          <cell r="A27" t="str">
            <v>0148</v>
          </cell>
          <cell r="B27" t="str">
            <v>Psychologists</v>
          </cell>
        </row>
        <row r="28">
          <cell r="A28" t="str">
            <v>0149</v>
          </cell>
          <cell r="B28" t="str">
            <v>Other Ancillary Services</v>
          </cell>
        </row>
        <row r="29">
          <cell r="A29" t="str">
            <v>0151</v>
          </cell>
          <cell r="B29" t="str">
            <v>Catering</v>
          </cell>
        </row>
        <row r="30">
          <cell r="A30" t="str">
            <v>0152</v>
          </cell>
          <cell r="B30" t="str">
            <v>Cleaning Services</v>
          </cell>
        </row>
        <row r="31">
          <cell r="A31" t="str">
            <v>0153</v>
          </cell>
          <cell r="B31" t="str">
            <v>Orderlies/Transport</v>
          </cell>
        </row>
        <row r="32">
          <cell r="A32" t="str">
            <v>0154</v>
          </cell>
          <cell r="B32" t="str">
            <v>Patient Support Assistants</v>
          </cell>
        </row>
        <row r="33">
          <cell r="A33" t="str">
            <v>0155</v>
          </cell>
          <cell r="B33" t="str">
            <v>Laundry &amp; Linen</v>
          </cell>
        </row>
        <row r="34">
          <cell r="A34" t="str">
            <v>0156</v>
          </cell>
          <cell r="B34" t="str">
            <v>Stores/Supply</v>
          </cell>
        </row>
        <row r="35">
          <cell r="A35" t="str">
            <v>0161</v>
          </cell>
          <cell r="B35" t="str">
            <v>Engineering Maintenance Services</v>
          </cell>
        </row>
        <row r="36">
          <cell r="A36" t="str">
            <v>0162</v>
          </cell>
          <cell r="B36" t="str">
            <v>Gardens &amp; Grounds</v>
          </cell>
        </row>
        <row r="37">
          <cell r="A37" t="str">
            <v>0168</v>
          </cell>
          <cell r="B37" t="str">
            <v>Security Services</v>
          </cell>
        </row>
        <row r="38">
          <cell r="A38" t="str">
            <v>0171</v>
          </cell>
          <cell r="B38" t="str">
            <v>Other Categories</v>
          </cell>
        </row>
        <row r="39">
          <cell r="A39" t="str">
            <v>0181</v>
          </cell>
          <cell r="B39" t="str">
            <v>Medical Officers</v>
          </cell>
        </row>
        <row r="40">
          <cell r="A40" t="str">
            <v>0182</v>
          </cell>
          <cell r="B40" t="str">
            <v>Medical Practitioners</v>
          </cell>
        </row>
        <row r="41">
          <cell r="A41" t="str">
            <v>0183</v>
          </cell>
          <cell r="B41" t="str">
            <v>Radiology (Medical Imaging)</v>
          </cell>
        </row>
        <row r="42">
          <cell r="A42" t="str">
            <v>0184</v>
          </cell>
          <cell r="B42" t="str">
            <v>Radiotherapy</v>
          </cell>
        </row>
        <row r="43">
          <cell r="A43" t="str">
            <v>0185</v>
          </cell>
          <cell r="B43" t="str">
            <v>Pathology</v>
          </cell>
        </row>
        <row r="44">
          <cell r="A44" t="str">
            <v>0186</v>
          </cell>
          <cell r="B44" t="str">
            <v>Dental Officers</v>
          </cell>
        </row>
        <row r="45">
          <cell r="A45" t="str">
            <v>0189</v>
          </cell>
          <cell r="B45" t="str">
            <v>Other Medical Salaried</v>
          </cell>
        </row>
        <row r="46">
          <cell r="A46" t="str">
            <v>0191</v>
          </cell>
          <cell r="B46" t="str">
            <v>Clinical</v>
          </cell>
        </row>
        <row r="47">
          <cell r="A47" t="str">
            <v>0192</v>
          </cell>
          <cell r="B47" t="str">
            <v>Radiology (Medical Imaging)</v>
          </cell>
        </row>
        <row r="48">
          <cell r="A48" t="str">
            <v>0193</v>
          </cell>
          <cell r="B48" t="str">
            <v>Radiotherapy</v>
          </cell>
        </row>
        <row r="49">
          <cell r="A49" t="str">
            <v>0194</v>
          </cell>
          <cell r="B49" t="str">
            <v>Pathology</v>
          </cell>
        </row>
        <row r="50">
          <cell r="A50" t="str">
            <v>0195</v>
          </cell>
          <cell r="B50" t="str">
            <v>Other - Medical Sessional</v>
          </cell>
        </row>
        <row r="51">
          <cell r="A51" t="str">
            <v>0198</v>
          </cell>
          <cell r="B51" t="str">
            <v>Sessional - Company / Pty Ltd</v>
          </cell>
        </row>
        <row r="52">
          <cell r="A52" t="str">
            <v>0201</v>
          </cell>
          <cell r="B52" t="str">
            <v>Workers Compensation Premium</v>
          </cell>
        </row>
        <row r="53">
          <cell r="A53" t="str">
            <v>0211</v>
          </cell>
          <cell r="B53" t="str">
            <v>Agency Nursing</v>
          </cell>
        </row>
        <row r="54">
          <cell r="A54" t="str">
            <v>0212</v>
          </cell>
          <cell r="B54" t="str">
            <v>Agency Admin &amp; Clerical</v>
          </cell>
        </row>
        <row r="55">
          <cell r="A55" t="str">
            <v>0213</v>
          </cell>
          <cell r="B55" t="str">
            <v>Agency Medical Support Services</v>
          </cell>
        </row>
        <row r="56">
          <cell r="A56" t="str">
            <v>0214</v>
          </cell>
          <cell r="B56" t="str">
            <v>Agency Hotel Services</v>
          </cell>
        </row>
        <row r="57">
          <cell r="A57" t="str">
            <v>0215</v>
          </cell>
          <cell r="B57" t="str">
            <v>Agency Site Services</v>
          </cell>
        </row>
        <row r="58">
          <cell r="A58" t="str">
            <v>0216</v>
          </cell>
          <cell r="B58" t="str">
            <v>Agency Other Categories</v>
          </cell>
        </row>
        <row r="59">
          <cell r="A59" t="str">
            <v>0217</v>
          </cell>
          <cell r="B59" t="str">
            <v>Agency Medical - Salaried</v>
          </cell>
        </row>
        <row r="60">
          <cell r="A60" t="str">
            <v>0218</v>
          </cell>
          <cell r="B60" t="str">
            <v>Agency Medical - Sessional</v>
          </cell>
        </row>
        <row r="61">
          <cell r="A61" t="str">
            <v>0411</v>
          </cell>
          <cell r="B61" t="str">
            <v>Workers Compensation Premium</v>
          </cell>
        </row>
        <row r="62">
          <cell r="A62" t="str">
            <v>0511</v>
          </cell>
          <cell r="B62" t="str">
            <v>Corporate Membership Dues (Staff)</v>
          </cell>
        </row>
        <row r="63">
          <cell r="A63" t="str">
            <v>0512</v>
          </cell>
          <cell r="B63" t="str">
            <v>Staff Training/Registration/Course Fees</v>
          </cell>
        </row>
        <row r="64">
          <cell r="A64" t="str">
            <v>0513</v>
          </cell>
          <cell r="B64" t="str">
            <v>Travel &amp; Accommodation - Intrastate</v>
          </cell>
        </row>
        <row r="65">
          <cell r="A65" t="str">
            <v>0514</v>
          </cell>
          <cell r="B65" t="str">
            <v>Travel &amp; Accommodation - Interstate</v>
          </cell>
        </row>
        <row r="66">
          <cell r="A66" t="str">
            <v>0515</v>
          </cell>
          <cell r="B66" t="str">
            <v>Travel &amp; Accommodation - Overseas</v>
          </cell>
        </row>
        <row r="67">
          <cell r="A67" t="str">
            <v>0516</v>
          </cell>
          <cell r="B67" t="str">
            <v>Staff Relocations</v>
          </cell>
        </row>
        <row r="68">
          <cell r="A68" t="str">
            <v>0517</v>
          </cell>
          <cell r="B68" t="str">
            <v>Staff Transport Costs</v>
          </cell>
        </row>
        <row r="69">
          <cell r="A69" t="str">
            <v>0518</v>
          </cell>
          <cell r="B69" t="str">
            <v>Staff Telephone Reimbursements</v>
          </cell>
        </row>
        <row r="70">
          <cell r="A70" t="str">
            <v>0519</v>
          </cell>
          <cell r="B70" t="str">
            <v>Other Staffing Costs</v>
          </cell>
        </row>
        <row r="71">
          <cell r="A71" t="str">
            <v>0520</v>
          </cell>
          <cell r="B71" t="str">
            <v>Crimal Record Screenings</v>
          </cell>
        </row>
        <row r="72">
          <cell r="A72" t="str">
            <v>0521</v>
          </cell>
          <cell r="B72" t="str">
            <v>Fringe Benefit Tax</v>
          </cell>
        </row>
        <row r="73">
          <cell r="A73" t="str">
            <v>1111</v>
          </cell>
          <cell r="B73" t="str">
            <v>Superannuation Expense</v>
          </cell>
        </row>
        <row r="74">
          <cell r="A74" t="str">
            <v>1112</v>
          </cell>
          <cell r="B74" t="str">
            <v>West State - Concurrent Contributions</v>
          </cell>
        </row>
        <row r="75">
          <cell r="A75" t="str">
            <v>1113</v>
          </cell>
          <cell r="B75" t="str">
            <v>Gold State - Concurrent Contributions</v>
          </cell>
        </row>
        <row r="76">
          <cell r="A76" t="str">
            <v>1114</v>
          </cell>
          <cell r="B76" t="str">
            <v>Pension Recoups</v>
          </cell>
        </row>
        <row r="77">
          <cell r="A77" t="str">
            <v>1115</v>
          </cell>
          <cell r="B77" t="str">
            <v>Movement in Pension Liability</v>
          </cell>
        </row>
        <row r="78">
          <cell r="A78" t="str">
            <v>1116</v>
          </cell>
          <cell r="B78" t="str">
            <v>Movement in Pre-Transfer Benefits Liability</v>
          </cell>
        </row>
        <row r="79">
          <cell r="A79" t="str">
            <v>1117</v>
          </cell>
          <cell r="B79" t="str">
            <v>Other Superannuation Schemes</v>
          </cell>
        </row>
        <row r="80">
          <cell r="A80" t="str">
            <v>1211</v>
          </cell>
          <cell r="B80" t="str">
            <v>Clinical</v>
          </cell>
        </row>
        <row r="81">
          <cell r="A81" t="str">
            <v>1212</v>
          </cell>
          <cell r="B81" t="str">
            <v>Radiology (Organ Imaging)</v>
          </cell>
        </row>
        <row r="82">
          <cell r="A82" t="str">
            <v>1213</v>
          </cell>
          <cell r="B82" t="str">
            <v>Radiotherapy</v>
          </cell>
        </row>
        <row r="83">
          <cell r="A83" t="str">
            <v>1214</v>
          </cell>
          <cell r="B83" t="str">
            <v>Pathology</v>
          </cell>
        </row>
        <row r="84">
          <cell r="A84" t="str">
            <v>1221</v>
          </cell>
          <cell r="B84" t="str">
            <v>Clinical</v>
          </cell>
        </row>
        <row r="85">
          <cell r="A85" t="str">
            <v>1222</v>
          </cell>
          <cell r="B85" t="str">
            <v>Radiology (Organ Imaging)</v>
          </cell>
        </row>
        <row r="86">
          <cell r="A86" t="str">
            <v>1223</v>
          </cell>
          <cell r="B86" t="str">
            <v>Radiotherapy</v>
          </cell>
        </row>
        <row r="87">
          <cell r="A87" t="str">
            <v>1224</v>
          </cell>
          <cell r="B87" t="str">
            <v>Pathology</v>
          </cell>
        </row>
        <row r="88">
          <cell r="A88" t="str">
            <v>1231</v>
          </cell>
          <cell r="B88" t="str">
            <v>Clinical</v>
          </cell>
        </row>
        <row r="89">
          <cell r="A89" t="str">
            <v>1232</v>
          </cell>
          <cell r="B89" t="str">
            <v>Radiology (Organ Imaging)</v>
          </cell>
        </row>
        <row r="90">
          <cell r="A90" t="str">
            <v>1233</v>
          </cell>
          <cell r="B90" t="str">
            <v>Radiotherapy</v>
          </cell>
        </row>
        <row r="91">
          <cell r="A91" t="str">
            <v>1234</v>
          </cell>
          <cell r="B91" t="str">
            <v>Pathology</v>
          </cell>
        </row>
        <row r="92">
          <cell r="A92" t="str">
            <v>1241</v>
          </cell>
          <cell r="B92" t="str">
            <v>Clinical</v>
          </cell>
        </row>
        <row r="93">
          <cell r="A93" t="str">
            <v>1242</v>
          </cell>
          <cell r="B93" t="str">
            <v>Radiology (Organ Imaging)</v>
          </cell>
        </row>
        <row r="94">
          <cell r="A94" t="str">
            <v>1243</v>
          </cell>
          <cell r="B94" t="str">
            <v>Radiotherapy</v>
          </cell>
        </row>
        <row r="95">
          <cell r="A95" t="str">
            <v>1244</v>
          </cell>
          <cell r="B95" t="str">
            <v>Pathology</v>
          </cell>
        </row>
        <row r="96">
          <cell r="A96" t="str">
            <v>1311</v>
          </cell>
          <cell r="B96" t="str">
            <v>Beverages</v>
          </cell>
        </row>
        <row r="97">
          <cell r="A97" t="str">
            <v>1312</v>
          </cell>
          <cell r="B97" t="str">
            <v>Bakery Products &amp; Bread</v>
          </cell>
        </row>
        <row r="98">
          <cell r="A98" t="str">
            <v>1313</v>
          </cell>
          <cell r="B98" t="str">
            <v>Dairy Products &amp; Substitutes</v>
          </cell>
        </row>
        <row r="99">
          <cell r="A99" t="str">
            <v>1314</v>
          </cell>
          <cell r="B99" t="str">
            <v>Fruit &amp; Vegetables</v>
          </cell>
        </row>
        <row r="100">
          <cell r="A100" t="str">
            <v>1315</v>
          </cell>
          <cell r="B100" t="str">
            <v>Meat, Fish, Bacon, Smallgoods</v>
          </cell>
        </row>
        <row r="101">
          <cell r="A101" t="str">
            <v>1316</v>
          </cell>
          <cell r="B101" t="str">
            <v>Other Groceries</v>
          </cell>
        </row>
        <row r="102">
          <cell r="A102" t="str">
            <v>1317</v>
          </cell>
          <cell r="B102" t="str">
            <v>Pre-Cooked Meals</v>
          </cell>
        </row>
        <row r="103">
          <cell r="A103" t="str">
            <v>1318</v>
          </cell>
          <cell r="B103" t="str">
            <v>Farm Food</v>
          </cell>
        </row>
        <row r="104">
          <cell r="A104" t="str">
            <v>1319</v>
          </cell>
          <cell r="B104" t="str">
            <v>Other Food Supplies</v>
          </cell>
        </row>
        <row r="105">
          <cell r="A105" t="str">
            <v>1611</v>
          </cell>
          <cell r="B105" t="str">
            <v>Drug Supplies</v>
          </cell>
        </row>
        <row r="106">
          <cell r="A106" t="str">
            <v>1612</v>
          </cell>
          <cell r="B106" t="str">
            <v>Home Dialysis Fluid</v>
          </cell>
        </row>
        <row r="107">
          <cell r="A107" t="str">
            <v>1613</v>
          </cell>
          <cell r="B107" t="str">
            <v>Sterile (Intravenous) Fluids</v>
          </cell>
        </row>
        <row r="108">
          <cell r="A108" t="str">
            <v>1614</v>
          </cell>
          <cell r="B108" t="str">
            <v>Medical &amp; Anaesthetic Gases</v>
          </cell>
        </row>
        <row r="109">
          <cell r="A109" t="str">
            <v>1615</v>
          </cell>
          <cell r="B109" t="str">
            <v>Other - Drug Supplies</v>
          </cell>
        </row>
        <row r="110">
          <cell r="A110" t="str">
            <v>1619</v>
          </cell>
          <cell r="B110" t="str">
            <v>Pharmacy Preparations</v>
          </cell>
        </row>
        <row r="111">
          <cell r="A111" t="str">
            <v>1621</v>
          </cell>
          <cell r="B111" t="str">
            <v>Medical &amp; Surgical Instruments (Not Assets)</v>
          </cell>
        </row>
        <row r="112">
          <cell r="A112" t="str">
            <v>1622</v>
          </cell>
          <cell r="B112" t="str">
            <v>Dressings, Bandages &amp; Plasters</v>
          </cell>
        </row>
        <row r="113">
          <cell r="A113" t="str">
            <v>1623</v>
          </cell>
          <cell r="B113" t="str">
            <v>Therapeutic Materials</v>
          </cell>
        </row>
        <row r="114">
          <cell r="A114" t="str">
            <v>1624</v>
          </cell>
          <cell r="B114" t="str">
            <v>Prosthesis</v>
          </cell>
        </row>
        <row r="115">
          <cell r="A115" t="str">
            <v>1625</v>
          </cell>
          <cell r="B115" t="str">
            <v>Appliances</v>
          </cell>
        </row>
        <row r="116">
          <cell r="A116" t="str">
            <v>1626</v>
          </cell>
          <cell r="B116" t="str">
            <v>Other - Patient Appl &amp; Materials</v>
          </cell>
        </row>
        <row r="117">
          <cell r="A117" t="str">
            <v>1631</v>
          </cell>
          <cell r="B117" t="str">
            <v>Chemicals</v>
          </cell>
        </row>
        <row r="118">
          <cell r="A118" t="str">
            <v>1632</v>
          </cell>
          <cell r="B118" t="str">
            <v>Photographic Supplies</v>
          </cell>
        </row>
        <row r="119">
          <cell r="A119" t="str">
            <v>1633</v>
          </cell>
          <cell r="B119" t="str">
            <v>Organ Imaging Film</v>
          </cell>
        </row>
        <row r="120">
          <cell r="A120" t="str">
            <v>1634</v>
          </cell>
          <cell r="B120" t="str">
            <v>Laboratory Animal Supplies</v>
          </cell>
        </row>
        <row r="121">
          <cell r="A121" t="str">
            <v>1635</v>
          </cell>
          <cell r="B121" t="str">
            <v>Radioactive Materials</v>
          </cell>
        </row>
        <row r="122">
          <cell r="A122" t="str">
            <v>1636</v>
          </cell>
          <cell r="B122" t="str">
            <v>Laboratory Apparatus</v>
          </cell>
        </row>
        <row r="123">
          <cell r="A123" t="str">
            <v>1637</v>
          </cell>
          <cell r="B123" t="str">
            <v>Containers &amp; Receptacles (Non Laboratory)</v>
          </cell>
        </row>
        <row r="124">
          <cell r="A124" t="str">
            <v>1638</v>
          </cell>
          <cell r="B124" t="str">
            <v>Reagents</v>
          </cell>
        </row>
        <row r="125">
          <cell r="A125" t="str">
            <v>1639</v>
          </cell>
          <cell r="B125" t="str">
            <v>Lab Style Glassware</v>
          </cell>
        </row>
        <row r="126">
          <cell r="A126" t="str">
            <v>1641</v>
          </cell>
          <cell r="B126" t="str">
            <v>Lab Style Plasticware</v>
          </cell>
        </row>
        <row r="127">
          <cell r="A127" t="str">
            <v>1642</v>
          </cell>
          <cell r="B127" t="str">
            <v>Culture Media</v>
          </cell>
        </row>
        <row r="128">
          <cell r="A128" t="str">
            <v>1643</v>
          </cell>
          <cell r="B128" t="str">
            <v>Specimen Collection Items</v>
          </cell>
        </row>
        <row r="129">
          <cell r="A129" t="str">
            <v>1644</v>
          </cell>
          <cell r="B129" t="str">
            <v>Test Kits</v>
          </cell>
        </row>
        <row r="130">
          <cell r="A130" t="str">
            <v>1645</v>
          </cell>
          <cell r="B130" t="str">
            <v>Gases</v>
          </cell>
        </row>
        <row r="131">
          <cell r="A131" t="str">
            <v>1649</v>
          </cell>
          <cell r="B131" t="str">
            <v>Other - Diagnostic Supplies</v>
          </cell>
        </row>
        <row r="132">
          <cell r="A132" t="str">
            <v>1651</v>
          </cell>
          <cell r="B132" t="str">
            <v>Dental Supplies</v>
          </cell>
        </row>
        <row r="133">
          <cell r="A133" t="str">
            <v>1652</v>
          </cell>
          <cell r="B133" t="str">
            <v>Dental Gold</v>
          </cell>
        </row>
        <row r="134">
          <cell r="A134" t="str">
            <v>1653</v>
          </cell>
          <cell r="B134" t="str">
            <v>Artificial Teeth</v>
          </cell>
        </row>
        <row r="135">
          <cell r="A135" t="str">
            <v>1654</v>
          </cell>
          <cell r="B135" t="str">
            <v>Orthodontic</v>
          </cell>
        </row>
        <row r="136">
          <cell r="A136" t="str">
            <v>1711</v>
          </cell>
          <cell r="B136" t="str">
            <v>Medical</v>
          </cell>
        </row>
        <row r="137">
          <cell r="A137" t="str">
            <v>1712</v>
          </cell>
          <cell r="B137" t="str">
            <v>Surgical</v>
          </cell>
        </row>
        <row r="138">
          <cell r="A138" t="str">
            <v>1713</v>
          </cell>
          <cell r="B138" t="str">
            <v>Support - Medical</v>
          </cell>
        </row>
        <row r="139">
          <cell r="A139" t="str">
            <v>1714</v>
          </cell>
          <cell r="B139" t="str">
            <v>Catering</v>
          </cell>
        </row>
        <row r="140">
          <cell r="A140" t="str">
            <v>1715</v>
          </cell>
          <cell r="B140" t="str">
            <v>Cleaning</v>
          </cell>
        </row>
        <row r="141">
          <cell r="A141" t="str">
            <v>1716</v>
          </cell>
          <cell r="B141" t="str">
            <v>Laundry/Linen</v>
          </cell>
        </row>
        <row r="142">
          <cell r="A142" t="str">
            <v>1717</v>
          </cell>
          <cell r="B142" t="str">
            <v>Waste Disposal</v>
          </cell>
        </row>
        <row r="143">
          <cell r="A143" t="str">
            <v>1718</v>
          </cell>
          <cell r="B143" t="str">
            <v>Administrative And Clerical</v>
          </cell>
        </row>
        <row r="144">
          <cell r="A144" t="str">
            <v>1719</v>
          </cell>
          <cell r="B144" t="str">
            <v>Management</v>
          </cell>
        </row>
        <row r="145">
          <cell r="A145" t="str">
            <v>1720</v>
          </cell>
          <cell r="B145" t="str">
            <v>Nursing</v>
          </cell>
        </row>
        <row r="146">
          <cell r="A146" t="str">
            <v>1721</v>
          </cell>
          <cell r="B146" t="str">
            <v>Orderlies</v>
          </cell>
        </row>
        <row r="147">
          <cell r="A147" t="str">
            <v>1722</v>
          </cell>
          <cell r="B147" t="str">
            <v>Engineering</v>
          </cell>
        </row>
        <row r="148">
          <cell r="A148" t="str">
            <v>1723</v>
          </cell>
          <cell r="B148" t="str">
            <v>Laboratory</v>
          </cell>
        </row>
        <row r="149">
          <cell r="A149" t="str">
            <v>1725</v>
          </cell>
          <cell r="B149" t="str">
            <v>Other - Purchase Of External Services</v>
          </cell>
        </row>
        <row r="150">
          <cell r="A150" t="str">
            <v>1726</v>
          </cell>
          <cell r="B150" t="str">
            <v>Security Services</v>
          </cell>
        </row>
        <row r="151">
          <cell r="A151" t="str">
            <v>1727</v>
          </cell>
          <cell r="B151" t="str">
            <v>Interpreter Services</v>
          </cell>
        </row>
        <row r="152">
          <cell r="A152" t="str">
            <v>1728</v>
          </cell>
          <cell r="B152" t="str">
            <v>Employee Assistance</v>
          </cell>
        </row>
        <row r="153">
          <cell r="A153" t="str">
            <v>1729</v>
          </cell>
          <cell r="B153" t="str">
            <v>Purchase of Dental Services</v>
          </cell>
        </row>
        <row r="154">
          <cell r="A154" t="str">
            <v>1730</v>
          </cell>
          <cell r="B154" t="str">
            <v>Health Promotion Other</v>
          </cell>
        </row>
        <row r="155">
          <cell r="A155" t="str">
            <v>1811</v>
          </cell>
          <cell r="B155" t="str">
            <v>Government Health Service Units Recurrent</v>
          </cell>
        </row>
        <row r="156">
          <cell r="A156" t="str">
            <v>1812</v>
          </cell>
          <cell r="B156" t="str">
            <v>Non-State Government Organisations</v>
          </cell>
        </row>
        <row r="157">
          <cell r="A157" t="str">
            <v>1813</v>
          </cell>
          <cell r="B157" t="str">
            <v>Contracts for Health Services</v>
          </cell>
        </row>
        <row r="158">
          <cell r="A158" t="str">
            <v>1814</v>
          </cell>
          <cell r="B158" t="str">
            <v>Other Government Organisations</v>
          </cell>
        </row>
        <row r="159">
          <cell r="A159" t="str">
            <v>1815</v>
          </cell>
          <cell r="B159" t="str">
            <v>Interest paid on behalf of Health Service Units</v>
          </cell>
        </row>
        <row r="160">
          <cell r="A160" t="str">
            <v>1816</v>
          </cell>
          <cell r="B160" t="str">
            <v>Loan repayments made on behalf of Health Service Units</v>
          </cell>
        </row>
        <row r="161">
          <cell r="A161" t="str">
            <v>1817</v>
          </cell>
          <cell r="B161" t="str">
            <v>Capital Expenditure made on behalf of health Service Units</v>
          </cell>
        </row>
        <row r="162">
          <cell r="A162" t="str">
            <v>1818</v>
          </cell>
          <cell r="B162" t="str">
            <v>Capital Subsidies Paid to Health Service Units</v>
          </cell>
        </row>
        <row r="163">
          <cell r="A163" t="str">
            <v>1820</v>
          </cell>
          <cell r="B163" t="str">
            <v>Transfers from Royal St. Budget (Royal St use only)</v>
          </cell>
        </row>
        <row r="164">
          <cell r="A164" t="str">
            <v>1911</v>
          </cell>
          <cell r="B164" t="str">
            <v>Coal, Coke, Wood</v>
          </cell>
        </row>
        <row r="165">
          <cell r="A165" t="str">
            <v>1912</v>
          </cell>
          <cell r="B165" t="str">
            <v>Water</v>
          </cell>
        </row>
        <row r="166">
          <cell r="A166" t="str">
            <v>1913</v>
          </cell>
          <cell r="B166" t="str">
            <v>Electricity</v>
          </cell>
        </row>
        <row r="167">
          <cell r="A167" t="str">
            <v>1914</v>
          </cell>
          <cell r="B167" t="str">
            <v>Fuel Oil (Not Motor Vehicle)</v>
          </cell>
        </row>
        <row r="168">
          <cell r="A168" t="str">
            <v>1915</v>
          </cell>
          <cell r="B168" t="str">
            <v>Gas For Fuel (Not Motor Vehicle)</v>
          </cell>
        </row>
        <row r="169">
          <cell r="A169" t="str">
            <v>1916</v>
          </cell>
          <cell r="B169" t="str">
            <v>Steam Or H.T.H.W.</v>
          </cell>
        </row>
        <row r="170">
          <cell r="A170" t="str">
            <v>1917</v>
          </cell>
          <cell r="B170" t="str">
            <v>Airconditioning Subsidy North of the 23rd Parallel</v>
          </cell>
        </row>
        <row r="171">
          <cell r="A171" t="str">
            <v>2211</v>
          </cell>
          <cell r="B171" t="str">
            <v>Bedding &amp; Linen</v>
          </cell>
        </row>
        <row r="172">
          <cell r="A172" t="str">
            <v>2212</v>
          </cell>
          <cell r="B172" t="str">
            <v>Toiletry, Cleaning, Laundry Materials</v>
          </cell>
        </row>
        <row r="173">
          <cell r="A173" t="str">
            <v>2213</v>
          </cell>
          <cell r="B173" t="str">
            <v>Tableware &amp; Kitchen Materials</v>
          </cell>
        </row>
        <row r="174">
          <cell r="A174" t="str">
            <v>2214</v>
          </cell>
          <cell r="B174" t="str">
            <v>Wrapping &amp; Packaging Materials</v>
          </cell>
        </row>
        <row r="175">
          <cell r="A175" t="str">
            <v>2215</v>
          </cell>
          <cell r="B175" t="str">
            <v>Uniforms &amp; Protective Clothing</v>
          </cell>
        </row>
        <row r="176">
          <cell r="A176" t="str">
            <v>2219</v>
          </cell>
          <cell r="B176" t="str">
            <v>Other (Incl Patient Clothing)</v>
          </cell>
        </row>
        <row r="177">
          <cell r="A177" t="str">
            <v>2311</v>
          </cell>
          <cell r="B177" t="str">
            <v>Health Promotion Materials</v>
          </cell>
        </row>
        <row r="178">
          <cell r="A178" t="str">
            <v>2511</v>
          </cell>
          <cell r="B178" t="str">
            <v>Building Alterations</v>
          </cell>
        </row>
        <row r="179">
          <cell r="A179" t="str">
            <v>2512</v>
          </cell>
          <cell r="B179" t="str">
            <v>Building Additions</v>
          </cell>
        </row>
        <row r="180">
          <cell r="A180" t="str">
            <v>2513</v>
          </cell>
          <cell r="B180" t="str">
            <v>Other &amp; External Works</v>
          </cell>
        </row>
        <row r="181">
          <cell r="A181" t="str">
            <v>2514</v>
          </cell>
          <cell r="B181" t="str">
            <v>Home Modifications</v>
          </cell>
        </row>
        <row r="182">
          <cell r="A182" t="str">
            <v>2811</v>
          </cell>
          <cell r="B182" t="str">
            <v>Medical Equipment</v>
          </cell>
        </row>
        <row r="183">
          <cell r="A183" t="str">
            <v>2812</v>
          </cell>
          <cell r="B183" t="str">
            <v>Non Medical Equipment</v>
          </cell>
        </row>
        <row r="184">
          <cell r="A184" t="str">
            <v>2813</v>
          </cell>
          <cell r="B184" t="str">
            <v>Furniture &amp; Fittings</v>
          </cell>
        </row>
        <row r="185">
          <cell r="A185" t="str">
            <v>2814</v>
          </cell>
          <cell r="B185" t="str">
            <v>Motor Vehicle Accessories</v>
          </cell>
        </row>
        <row r="186">
          <cell r="A186" t="str">
            <v>2815</v>
          </cell>
          <cell r="B186" t="str">
            <v>Plant &amp; Machinery</v>
          </cell>
        </row>
        <row r="187">
          <cell r="A187" t="str">
            <v>2816</v>
          </cell>
          <cell r="B187" t="str">
            <v>Other Mobile Plant</v>
          </cell>
        </row>
        <row r="188">
          <cell r="A188" t="str">
            <v>2817</v>
          </cell>
          <cell r="B188" t="str">
            <v>Computing Equipment</v>
          </cell>
        </row>
        <row r="189">
          <cell r="A189" t="str">
            <v>2818</v>
          </cell>
          <cell r="B189" t="str">
            <v>Home Aids &amp; Appliances</v>
          </cell>
        </row>
        <row r="190">
          <cell r="A190" t="str">
            <v>2819</v>
          </cell>
          <cell r="B190" t="str">
            <v>Dental Equipment</v>
          </cell>
        </row>
        <row r="191">
          <cell r="A191" t="str">
            <v>2831</v>
          </cell>
          <cell r="B191" t="str">
            <v>Buildings/Accommodation (Lease)</v>
          </cell>
        </row>
        <row r="192">
          <cell r="A192" t="str">
            <v>2832</v>
          </cell>
          <cell r="B192" t="str">
            <v>Medical Equipment (Lease)</v>
          </cell>
        </row>
        <row r="193">
          <cell r="A193" t="str">
            <v>2833</v>
          </cell>
          <cell r="B193" t="str">
            <v>Non Medical Equipment (Lease)</v>
          </cell>
        </row>
        <row r="194">
          <cell r="A194" t="str">
            <v>2834</v>
          </cell>
          <cell r="B194" t="str">
            <v>Computing Equipment (Lease)</v>
          </cell>
        </row>
        <row r="195">
          <cell r="A195" t="str">
            <v>2835</v>
          </cell>
          <cell r="B195" t="str">
            <v>Furniture &amp; Fittings (Lease)</v>
          </cell>
        </row>
        <row r="196">
          <cell r="A196" t="str">
            <v>2836</v>
          </cell>
          <cell r="B196" t="str">
            <v>Motor Vehicle Accessories (Lease)</v>
          </cell>
        </row>
        <row r="197">
          <cell r="A197" t="str">
            <v>2837</v>
          </cell>
          <cell r="B197" t="str">
            <v>Other Mobile Plant (Lease)</v>
          </cell>
        </row>
        <row r="198">
          <cell r="A198" t="str">
            <v>2838</v>
          </cell>
          <cell r="B198" t="str">
            <v>Motor Vehicles (Lease)</v>
          </cell>
        </row>
        <row r="199">
          <cell r="A199" t="str">
            <v>2839</v>
          </cell>
          <cell r="B199" t="str">
            <v>Plant &amp; Machinery (Lease)</v>
          </cell>
        </row>
        <row r="200">
          <cell r="A200" t="str">
            <v>3111</v>
          </cell>
          <cell r="B200" t="str">
            <v>Buildings (R &amp; M)</v>
          </cell>
        </row>
        <row r="201">
          <cell r="A201" t="str">
            <v>3121</v>
          </cell>
          <cell r="B201" t="str">
            <v>Medical Equipment (R &amp; M)</v>
          </cell>
        </row>
        <row r="202">
          <cell r="A202" t="str">
            <v>3122</v>
          </cell>
          <cell r="B202" t="str">
            <v>Non Medical Equipment (R &amp; M)</v>
          </cell>
        </row>
        <row r="203">
          <cell r="A203" t="str">
            <v>3123</v>
          </cell>
          <cell r="B203" t="str">
            <v>Furniture &amp; Fittings (R &amp; M)</v>
          </cell>
        </row>
        <row r="204">
          <cell r="A204" t="str">
            <v>3124</v>
          </cell>
          <cell r="B204" t="str">
            <v>Other Mobile Plant (R &amp; M)</v>
          </cell>
        </row>
        <row r="205">
          <cell r="A205" t="str">
            <v>3125</v>
          </cell>
          <cell r="B205" t="str">
            <v>Gardens &amp; Grounds  (R &amp; M)</v>
          </cell>
        </row>
        <row r="206">
          <cell r="A206" t="str">
            <v>3126</v>
          </cell>
          <cell r="B206" t="str">
            <v>Computing Equipment (R &amp; M)</v>
          </cell>
        </row>
        <row r="207">
          <cell r="A207" t="str">
            <v>3127</v>
          </cell>
          <cell r="B207" t="str">
            <v>Plant &amp; Equipment (R &amp; M)</v>
          </cell>
        </row>
        <row r="208">
          <cell r="A208" t="str">
            <v>3128</v>
          </cell>
          <cell r="B208" t="str">
            <v>Other Materials</v>
          </cell>
        </row>
        <row r="209">
          <cell r="A209" t="str">
            <v>3129</v>
          </cell>
          <cell r="B209" t="str">
            <v>Dental Equipment</v>
          </cell>
        </row>
        <row r="210">
          <cell r="A210" t="str">
            <v>3131</v>
          </cell>
          <cell r="B210" t="str">
            <v>Buildings (Contracts)</v>
          </cell>
        </row>
        <row r="211">
          <cell r="A211" t="str">
            <v>3132</v>
          </cell>
          <cell r="B211" t="str">
            <v>Plant &amp; Machinery (Contracts)</v>
          </cell>
        </row>
        <row r="212">
          <cell r="A212" t="str">
            <v>3133</v>
          </cell>
          <cell r="B212" t="str">
            <v>Medical Equipment (Contracts)</v>
          </cell>
        </row>
        <row r="213">
          <cell r="A213" t="str">
            <v>3134</v>
          </cell>
          <cell r="B213" t="str">
            <v>Non Medical Equipment (Contracts)</v>
          </cell>
        </row>
        <row r="214">
          <cell r="A214" t="str">
            <v>3135</v>
          </cell>
          <cell r="B214" t="str">
            <v>Gardens &amp; Grounds (Contracts)</v>
          </cell>
        </row>
        <row r="215">
          <cell r="A215" t="str">
            <v>3136</v>
          </cell>
          <cell r="B215" t="str">
            <v>Furniture &amp; Fittings (Contracts)</v>
          </cell>
        </row>
        <row r="216">
          <cell r="A216" t="str">
            <v>3137</v>
          </cell>
          <cell r="B216" t="str">
            <v>Computing Equipment (Contracts)</v>
          </cell>
        </row>
        <row r="217">
          <cell r="A217" t="str">
            <v>3138</v>
          </cell>
          <cell r="B217" t="str">
            <v>Other Mobile Plant (Contracts)</v>
          </cell>
        </row>
        <row r="218">
          <cell r="A218" t="str">
            <v>3211</v>
          </cell>
          <cell r="B218" t="str">
            <v>Fuel &amp; Oil</v>
          </cell>
        </row>
        <row r="219">
          <cell r="A219" t="str">
            <v>3212</v>
          </cell>
          <cell r="B219" t="str">
            <v>Repairs &amp; Maintenance</v>
          </cell>
        </row>
        <row r="220">
          <cell r="A220" t="str">
            <v>3213</v>
          </cell>
          <cell r="B220" t="str">
            <v>Registration</v>
          </cell>
        </row>
        <row r="221">
          <cell r="A221" t="str">
            <v>3214</v>
          </cell>
          <cell r="B221" t="str">
            <v>Insurance</v>
          </cell>
        </row>
        <row r="222">
          <cell r="A222" t="str">
            <v>3215</v>
          </cell>
          <cell r="B222" t="str">
            <v>Fleet Management Fee</v>
          </cell>
        </row>
        <row r="223">
          <cell r="A223" t="str">
            <v>3311</v>
          </cell>
          <cell r="B223" t="str">
            <v>Ambulance</v>
          </cell>
        </row>
        <row r="224">
          <cell r="A224" t="str">
            <v>3312</v>
          </cell>
          <cell r="B224" t="str">
            <v>Taxis</v>
          </cell>
        </row>
        <row r="225">
          <cell r="A225" t="str">
            <v>3313</v>
          </cell>
          <cell r="B225" t="str">
            <v>Pats</v>
          </cell>
        </row>
        <row r="226">
          <cell r="A226" t="str">
            <v>3314</v>
          </cell>
          <cell r="B226" t="str">
            <v>Escort &amp; Attendant Expenses</v>
          </cell>
        </row>
        <row r="227">
          <cell r="A227" t="str">
            <v>3315</v>
          </cell>
          <cell r="B227" t="str">
            <v>Patient Expenses</v>
          </cell>
        </row>
        <row r="228">
          <cell r="A228" t="str">
            <v>3316</v>
          </cell>
          <cell r="B228" t="str">
            <v>Other - Patient Transport</v>
          </cell>
        </row>
        <row r="229">
          <cell r="A229" t="str">
            <v>3411</v>
          </cell>
          <cell r="B229" t="str">
            <v>External Consulting Fees</v>
          </cell>
        </row>
        <row r="230">
          <cell r="A230" t="str">
            <v>3412</v>
          </cell>
          <cell r="B230" t="str">
            <v>Advertising</v>
          </cell>
        </row>
        <row r="231">
          <cell r="A231" t="str">
            <v>3413</v>
          </cell>
          <cell r="B231" t="str">
            <v>Audit Fees</v>
          </cell>
        </row>
        <row r="232">
          <cell r="A232" t="str">
            <v>3414</v>
          </cell>
          <cell r="B232" t="str">
            <v>Bank Charges</v>
          </cell>
        </row>
        <row r="233">
          <cell r="A233" t="str">
            <v>3415</v>
          </cell>
          <cell r="B233" t="str">
            <v>Books, Magazines Etc</v>
          </cell>
        </row>
        <row r="234">
          <cell r="A234" t="str">
            <v>3416</v>
          </cell>
          <cell r="B234" t="str">
            <v>Computer Services &amp; Software</v>
          </cell>
        </row>
        <row r="235">
          <cell r="A235" t="str">
            <v>3417</v>
          </cell>
          <cell r="B235" t="str">
            <v>Bureau Costs</v>
          </cell>
        </row>
        <row r="236">
          <cell r="A236" t="str">
            <v>3419</v>
          </cell>
          <cell r="B236" t="str">
            <v>Corporate Service Overhead</v>
          </cell>
        </row>
        <row r="237">
          <cell r="A237" t="str">
            <v>3420</v>
          </cell>
          <cell r="B237" t="str">
            <v>Freight &amp; Cart (Not Chg Gds Clas)</v>
          </cell>
        </row>
        <row r="238">
          <cell r="A238" t="str">
            <v>3424</v>
          </cell>
          <cell r="B238" t="str">
            <v>Insurance (Not Mv Or Workcomp)</v>
          </cell>
        </row>
        <row r="239">
          <cell r="A239" t="str">
            <v>3426</v>
          </cell>
          <cell r="B239" t="str">
            <v>Legal Expenses</v>
          </cell>
        </row>
        <row r="240">
          <cell r="A240" t="str">
            <v>3428</v>
          </cell>
          <cell r="B240" t="str">
            <v>Licence &amp; Reg Fees (Not Motor Vehicle)</v>
          </cell>
        </row>
        <row r="241">
          <cell r="A241" t="str">
            <v>3430</v>
          </cell>
          <cell r="B241" t="str">
            <v>Corporate Membership Dues (Health Services)</v>
          </cell>
        </row>
        <row r="242">
          <cell r="A242" t="str">
            <v>3432</v>
          </cell>
          <cell r="B242" t="str">
            <v>Payroll Delivery</v>
          </cell>
        </row>
        <row r="243">
          <cell r="A243" t="str">
            <v>3433</v>
          </cell>
          <cell r="B243" t="str">
            <v>Payroll Tax (B.M.E. use only)</v>
          </cell>
        </row>
        <row r="244">
          <cell r="A244" t="str">
            <v>3434</v>
          </cell>
          <cell r="B244" t="str">
            <v>Postal Services</v>
          </cell>
        </row>
        <row r="245">
          <cell r="A245" t="str">
            <v>3436</v>
          </cell>
          <cell r="B245" t="str">
            <v>Printing &amp; Stationery</v>
          </cell>
        </row>
        <row r="246">
          <cell r="A246" t="str">
            <v>3438</v>
          </cell>
          <cell r="B246" t="str">
            <v>Public Relations</v>
          </cell>
        </row>
        <row r="247">
          <cell r="A247" t="str">
            <v>3440</v>
          </cell>
          <cell r="B247" t="str">
            <v>Rates &amp; Charges (Not Water Rates)</v>
          </cell>
        </row>
        <row r="248">
          <cell r="A248" t="str">
            <v>3442</v>
          </cell>
          <cell r="B248" t="str">
            <v>Rental Of Property</v>
          </cell>
        </row>
        <row r="249">
          <cell r="A249" t="str">
            <v>3444</v>
          </cell>
          <cell r="B249" t="str">
            <v>Special Functions</v>
          </cell>
        </row>
        <row r="250">
          <cell r="A250" t="str">
            <v>3448</v>
          </cell>
          <cell r="B250" t="str">
            <v>Telecommunication Expenses</v>
          </cell>
        </row>
        <row r="251">
          <cell r="A251" t="str">
            <v>3466</v>
          </cell>
          <cell r="B251" t="str">
            <v>Transport Hire</v>
          </cell>
        </row>
        <row r="252">
          <cell r="A252" t="str">
            <v>3467</v>
          </cell>
          <cell r="B252" t="str">
            <v>Refunds of Revenue</v>
          </cell>
        </row>
        <row r="253">
          <cell r="A253" t="str">
            <v>3468</v>
          </cell>
          <cell r="B253" t="str">
            <v>Other - Other Expenses</v>
          </cell>
        </row>
        <row r="254">
          <cell r="A254" t="str">
            <v>3469</v>
          </cell>
          <cell r="B254" t="str">
            <v>Non-Staff/Patient Travel Costs</v>
          </cell>
        </row>
        <row r="255">
          <cell r="A255" t="str">
            <v>3470</v>
          </cell>
          <cell r="B255" t="str">
            <v>Scholarships</v>
          </cell>
        </row>
        <row r="256">
          <cell r="A256" t="str">
            <v>3471</v>
          </cell>
          <cell r="B256" t="str">
            <v>Entertainment Expenditure</v>
          </cell>
        </row>
        <row r="257">
          <cell r="A257" t="str">
            <v>3472</v>
          </cell>
          <cell r="B257" t="str">
            <v>Salary Packaging Input Tax Credit Expense</v>
          </cell>
        </row>
        <row r="258">
          <cell r="A258" t="str">
            <v>3511</v>
          </cell>
          <cell r="B258" t="str">
            <v>Doubtful Debts</v>
          </cell>
        </row>
        <row r="259">
          <cell r="A259" t="str">
            <v>3512</v>
          </cell>
          <cell r="B259" t="str">
            <v>Bad Debts Written Off</v>
          </cell>
        </row>
        <row r="260">
          <cell r="A260" t="str">
            <v>3513</v>
          </cell>
          <cell r="B260" t="str">
            <v>Miscellaneous Write Offs</v>
          </cell>
        </row>
        <row r="261">
          <cell r="A261" t="str">
            <v>3514</v>
          </cell>
          <cell r="B261" t="str">
            <v>Debt Collection</v>
          </cell>
        </row>
        <row r="262">
          <cell r="A262" t="str">
            <v>3611</v>
          </cell>
          <cell r="B262" t="str">
            <v>Finance Charges Relating To Finance Leases</v>
          </cell>
        </row>
        <row r="263">
          <cell r="A263" t="str">
            <v>3612</v>
          </cell>
          <cell r="B263" t="str">
            <v>Interest On Watc Loans</v>
          </cell>
        </row>
        <row r="264">
          <cell r="A264" t="str">
            <v>3613</v>
          </cell>
          <cell r="B264" t="str">
            <v>Interest  On Treasury  Loans</v>
          </cell>
        </row>
        <row r="265">
          <cell r="A265" t="str">
            <v>3614</v>
          </cell>
          <cell r="B265" t="str">
            <v>Interest On Other Loans</v>
          </cell>
        </row>
        <row r="266">
          <cell r="A266" t="str">
            <v>3615</v>
          </cell>
          <cell r="B266" t="str">
            <v>Loss On Foreign Exchange</v>
          </cell>
        </row>
        <row r="267">
          <cell r="A267" t="str">
            <v>3616</v>
          </cell>
          <cell r="B267" t="str">
            <v>Amortisation Of Goodwill</v>
          </cell>
        </row>
        <row r="268">
          <cell r="A268" t="str">
            <v>3699</v>
          </cell>
          <cell r="B268" t="str">
            <v>Unknown Account 1</v>
          </cell>
        </row>
        <row r="269">
          <cell r="A269" t="str">
            <v>3711</v>
          </cell>
          <cell r="B269" t="str">
            <v>Depreciation  Expense - Buildings</v>
          </cell>
        </row>
        <row r="270">
          <cell r="A270" t="str">
            <v>3712</v>
          </cell>
          <cell r="B270" t="str">
            <v>Depreciation  Expense - Medical Equipment</v>
          </cell>
        </row>
        <row r="271">
          <cell r="A271" t="str">
            <v>3713</v>
          </cell>
          <cell r="B271" t="str">
            <v>Depreciation  Expense - Non Medical Equipment</v>
          </cell>
        </row>
        <row r="272">
          <cell r="A272" t="str">
            <v>3714</v>
          </cell>
          <cell r="B272" t="str">
            <v>Depreciation  Expense - Computer Equipment</v>
          </cell>
        </row>
        <row r="273">
          <cell r="A273" t="str">
            <v>3715</v>
          </cell>
          <cell r="B273" t="str">
            <v>Depreciation  Expense - Furniture &amp; Fittings</v>
          </cell>
        </row>
        <row r="274">
          <cell r="A274" t="str">
            <v>3716</v>
          </cell>
          <cell r="B274" t="str">
            <v>Depreciation  Expense - Motor Vehicles</v>
          </cell>
        </row>
        <row r="275">
          <cell r="A275" t="str">
            <v>3717</v>
          </cell>
          <cell r="B275" t="str">
            <v>Depreciation  Expense - Other Mobile Plant</v>
          </cell>
        </row>
        <row r="276">
          <cell r="A276" t="str">
            <v>3718</v>
          </cell>
          <cell r="B276" t="str">
            <v>Depreciation  Expense - Plant &amp; Equipment</v>
          </cell>
        </row>
        <row r="277">
          <cell r="A277" t="str">
            <v>3719</v>
          </cell>
          <cell r="B277" t="str">
            <v>Depreciation of Artwork</v>
          </cell>
        </row>
        <row r="278">
          <cell r="A278" t="str">
            <v>3720</v>
          </cell>
          <cell r="B278" t="str">
            <v>Carrying Amounts of Non-Current Assets Disposed of</v>
          </cell>
        </row>
        <row r="279">
          <cell r="A279" t="str">
            <v>3721</v>
          </cell>
          <cell r="B279" t="str">
            <v>Loss On Revaluation Of Land</v>
          </cell>
        </row>
        <row r="280">
          <cell r="A280" t="str">
            <v>3722</v>
          </cell>
          <cell r="B280" t="str">
            <v>Asset Disposal Expenses</v>
          </cell>
        </row>
        <row r="281">
          <cell r="A281" t="str">
            <v>3723</v>
          </cell>
          <cell r="B281" t="str">
            <v>Loss on Revaluation of Buildings</v>
          </cell>
        </row>
        <row r="282">
          <cell r="A282" t="str">
            <v>3725</v>
          </cell>
          <cell r="B282" t="str">
            <v>Stocktake Variance (Net)</v>
          </cell>
        </row>
        <row r="283">
          <cell r="A283" t="str">
            <v>3726</v>
          </cell>
          <cell r="B283" t="str">
            <v>Stock Write Offs - Obsolete &amp; Damaged</v>
          </cell>
        </row>
        <row r="284">
          <cell r="A284" t="str">
            <v>3727</v>
          </cell>
          <cell r="B284" t="str">
            <v>Transfer Cost/Savings</v>
          </cell>
        </row>
        <row r="285">
          <cell r="A285" t="str">
            <v>3729</v>
          </cell>
          <cell r="B285" t="str">
            <v>Amortisation Expense - Financial Lease Buildings</v>
          </cell>
        </row>
        <row r="286">
          <cell r="A286" t="str">
            <v>3730</v>
          </cell>
          <cell r="B286" t="str">
            <v>Amortisation Expense - Financial Leases Plant &amp; Equipment</v>
          </cell>
        </row>
        <row r="287">
          <cell r="A287" t="str">
            <v>3731</v>
          </cell>
          <cell r="B287" t="str">
            <v>Amortisation Expense - Leasehold Improvements</v>
          </cell>
        </row>
        <row r="288">
          <cell r="A288" t="str">
            <v>3811</v>
          </cell>
          <cell r="B288" t="str">
            <v>Extraordinary Expenses</v>
          </cell>
        </row>
        <row r="289">
          <cell r="A289" t="str">
            <v>3812</v>
          </cell>
          <cell r="B289" t="str">
            <v>Abnormal Expenses</v>
          </cell>
        </row>
        <row r="290">
          <cell r="A290" t="str">
            <v>3911</v>
          </cell>
          <cell r="B290" t="str">
            <v>Capital User Charges</v>
          </cell>
        </row>
        <row r="291">
          <cell r="A291" t="str">
            <v>4111</v>
          </cell>
          <cell r="B291" t="str">
            <v>Purchase Price Variance Expense</v>
          </cell>
        </row>
        <row r="292">
          <cell r="A292" t="str">
            <v>4112</v>
          </cell>
          <cell r="B292" t="str">
            <v>Invoice Price Variance Expense</v>
          </cell>
        </row>
        <row r="293">
          <cell r="A293" t="str">
            <v>4113</v>
          </cell>
          <cell r="B293" t="str">
            <v>Average Cost Variance Expense</v>
          </cell>
        </row>
        <row r="294">
          <cell r="A294" t="str">
            <v>4121</v>
          </cell>
          <cell r="B294" t="str">
            <v>Sales (Oracle System - Use Only)</v>
          </cell>
        </row>
        <row r="295">
          <cell r="A295" t="str">
            <v>4122</v>
          </cell>
          <cell r="B295" t="str">
            <v>Cost Of Sales (Oracle System - Use Only)</v>
          </cell>
        </row>
        <row r="296">
          <cell r="A296" t="str">
            <v>4123</v>
          </cell>
          <cell r="B296" t="str">
            <v>Expense (Oracle System - Use Only)</v>
          </cell>
        </row>
        <row r="297">
          <cell r="A297" t="str">
            <v>4124</v>
          </cell>
          <cell r="B297" t="str">
            <v>Engineering Labour Recovery</v>
          </cell>
        </row>
        <row r="298">
          <cell r="A298" t="str">
            <v>4211</v>
          </cell>
          <cell r="B298" t="str">
            <v>Unallocated Expense</v>
          </cell>
        </row>
        <row r="299">
          <cell r="A299" t="str">
            <v>4298</v>
          </cell>
          <cell r="B299" t="str">
            <v>Payroll Clearing Account</v>
          </cell>
        </row>
        <row r="300">
          <cell r="A300" t="str">
            <v>4311</v>
          </cell>
          <cell r="B300" t="str">
            <v>Profit Or Loss Account</v>
          </cell>
        </row>
        <row r="301">
          <cell r="A301" t="str">
            <v>4411</v>
          </cell>
          <cell r="B301" t="str">
            <v>Payments To Consolidated Fund</v>
          </cell>
        </row>
        <row r="302">
          <cell r="A302" t="str">
            <v>4511</v>
          </cell>
          <cell r="B302" t="str">
            <v>Increase/decrease in Net Assets arising from Restructure</v>
          </cell>
        </row>
        <row r="303">
          <cell r="A303" t="str">
            <v>4811</v>
          </cell>
          <cell r="B303" t="str">
            <v>Transfers to Funds</v>
          </cell>
        </row>
        <row r="304">
          <cell r="A304" t="str">
            <v>4812</v>
          </cell>
          <cell r="B304" t="str">
            <v>Debt Servicing</v>
          </cell>
        </row>
        <row r="305">
          <cell r="A305" t="str">
            <v>4813</v>
          </cell>
          <cell r="B305" t="str">
            <v>CRF Contribution Pathcentre</v>
          </cell>
        </row>
        <row r="306">
          <cell r="A306" t="str">
            <v>4814</v>
          </cell>
          <cell r="B306" t="str">
            <v>CRF Contribution PATS</v>
          </cell>
        </row>
        <row r="307">
          <cell r="A307" t="str">
            <v>4815</v>
          </cell>
          <cell r="B307" t="str">
            <v>Special Repairs and Equipment</v>
          </cell>
        </row>
        <row r="308">
          <cell r="A308" t="str">
            <v>4816</v>
          </cell>
          <cell r="B308" t="str">
            <v>WA Alcohol and Drug Authority</v>
          </cell>
        </row>
        <row r="309">
          <cell r="A309" t="str">
            <v>4821</v>
          </cell>
          <cell r="B309" t="str">
            <v>Transfer from Funds</v>
          </cell>
        </row>
        <row r="310">
          <cell r="A310" t="str">
            <v>5101</v>
          </cell>
          <cell r="B310" t="str">
            <v>Daily Bed Charges - Private Single</v>
          </cell>
        </row>
        <row r="311">
          <cell r="A311" t="str">
            <v>5102</v>
          </cell>
          <cell r="B311" t="str">
            <v>Daily Bed Charges - Private Shared</v>
          </cell>
        </row>
        <row r="312">
          <cell r="A312" t="str">
            <v>5103</v>
          </cell>
          <cell r="B312" t="str">
            <v>Daily Bed Charges - Same Day</v>
          </cell>
        </row>
        <row r="313">
          <cell r="A313" t="str">
            <v>5104</v>
          </cell>
          <cell r="B313" t="str">
            <v>Daily Bed Charges - Dva</v>
          </cell>
        </row>
        <row r="314">
          <cell r="A314" t="str">
            <v>5105</v>
          </cell>
          <cell r="B314" t="str">
            <v>Daily Bed Charges - Mvit</v>
          </cell>
        </row>
        <row r="315">
          <cell r="A315" t="str">
            <v>5106</v>
          </cell>
          <cell r="B315" t="str">
            <v>Daily Bed Charges - Nursing Home</v>
          </cell>
        </row>
        <row r="316">
          <cell r="A316" t="str">
            <v>5107</v>
          </cell>
          <cell r="B316" t="str">
            <v>Daily Bed Charges - Nursing Home Type</v>
          </cell>
        </row>
        <row r="317">
          <cell r="A317" t="str">
            <v>5108</v>
          </cell>
          <cell r="B317" t="str">
            <v>Daily Bed Charges - Workers Comp</v>
          </cell>
        </row>
        <row r="318">
          <cell r="A318" t="str">
            <v>5109</v>
          </cell>
          <cell r="B318" t="str">
            <v>Daily Bed Charges - Shipping (Merchant)</v>
          </cell>
        </row>
        <row r="319">
          <cell r="A319" t="str">
            <v>5110</v>
          </cell>
          <cell r="B319" t="str">
            <v>Daily Bed Charges - Other Compensable</v>
          </cell>
        </row>
        <row r="320">
          <cell r="A320" t="str">
            <v>5111</v>
          </cell>
          <cell r="B320" t="str">
            <v>Daily Bed Charges - Ineligible</v>
          </cell>
        </row>
        <row r="321">
          <cell r="A321" t="str">
            <v>5112</v>
          </cell>
          <cell r="B321" t="str">
            <v>Daily Bed Charges - Overseas</v>
          </cell>
        </row>
        <row r="322">
          <cell r="A322" t="str">
            <v>5113</v>
          </cell>
          <cell r="B322" t="str">
            <v>Daily Bed Charges - Respite Care</v>
          </cell>
        </row>
        <row r="323">
          <cell r="A323" t="str">
            <v>5114</v>
          </cell>
          <cell r="B323" t="str">
            <v>Daily Bed Charges - Multi-Purpose Services</v>
          </cell>
        </row>
        <row r="324">
          <cell r="A324" t="str">
            <v>5121</v>
          </cell>
          <cell r="B324" t="str">
            <v>Prostheses</v>
          </cell>
        </row>
        <row r="325">
          <cell r="A325" t="str">
            <v>5122</v>
          </cell>
          <cell r="B325" t="str">
            <v>Orthoses</v>
          </cell>
        </row>
        <row r="326">
          <cell r="A326" t="str">
            <v>5123</v>
          </cell>
          <cell r="B326" t="str">
            <v>Patient Appliance Loan Fees</v>
          </cell>
        </row>
        <row r="327">
          <cell r="A327" t="str">
            <v>5129</v>
          </cell>
          <cell r="B327" t="str">
            <v>Other - Inpatient Charges</v>
          </cell>
        </row>
        <row r="328">
          <cell r="A328" t="str">
            <v>6101</v>
          </cell>
          <cell r="B328" t="str">
            <v>Outpatient Attendance Fees</v>
          </cell>
        </row>
        <row r="329">
          <cell r="A329" t="str">
            <v>6111</v>
          </cell>
          <cell r="B329" t="str">
            <v>Compensable Fees</v>
          </cell>
        </row>
        <row r="330">
          <cell r="A330" t="str">
            <v>6112</v>
          </cell>
          <cell r="B330" t="str">
            <v>Pharmacy Fees</v>
          </cell>
        </row>
        <row r="331">
          <cell r="A331" t="str">
            <v>6113</v>
          </cell>
          <cell r="B331" t="str">
            <v>Private Clinics</v>
          </cell>
        </row>
        <row r="332">
          <cell r="A332" t="str">
            <v>6114</v>
          </cell>
          <cell r="B332" t="str">
            <v>Dental Fees</v>
          </cell>
        </row>
        <row r="333">
          <cell r="A333" t="str">
            <v>6115</v>
          </cell>
          <cell r="B333" t="str">
            <v>Patient Appliance Loan Fees</v>
          </cell>
        </row>
        <row r="334">
          <cell r="A334" t="str">
            <v>6119</v>
          </cell>
          <cell r="B334" t="str">
            <v>Other - Outpatient Fees</v>
          </cell>
        </row>
        <row r="335">
          <cell r="A335" t="str">
            <v>7111</v>
          </cell>
          <cell r="B335" t="str">
            <v>Aust University Commission Grant</v>
          </cell>
        </row>
        <row r="336">
          <cell r="A336" t="str">
            <v>7112</v>
          </cell>
          <cell r="B336" t="str">
            <v>Commonwealth Specific Grants</v>
          </cell>
        </row>
        <row r="337">
          <cell r="A337" t="str">
            <v>7113</v>
          </cell>
          <cell r="B337" t="str">
            <v>Nursing Home Benefits</v>
          </cell>
        </row>
        <row r="338">
          <cell r="A338" t="str">
            <v>7115</v>
          </cell>
          <cell r="B338" t="str">
            <v>Other Specific Grants</v>
          </cell>
        </row>
        <row r="339">
          <cell r="A339" t="str">
            <v>7211</v>
          </cell>
          <cell r="B339" t="str">
            <v>Liabilities Assumed by Treasury</v>
          </cell>
        </row>
        <row r="340">
          <cell r="A340" t="str">
            <v>7212</v>
          </cell>
          <cell r="B340" t="str">
            <v>Resources Received Free of Charge</v>
          </cell>
        </row>
        <row r="341">
          <cell r="A341" t="str">
            <v>7213</v>
          </cell>
          <cell r="B341" t="str">
            <v>Appropriations</v>
          </cell>
        </row>
        <row r="342">
          <cell r="A342" t="str">
            <v>7214</v>
          </cell>
          <cell r="B342" t="str">
            <v>Asset Assumed / (Transferred)</v>
          </cell>
        </row>
        <row r="343">
          <cell r="A343" t="str">
            <v>7221</v>
          </cell>
          <cell r="B343" t="str">
            <v>Cash Appropriations</v>
          </cell>
        </row>
        <row r="344">
          <cell r="A344" t="str">
            <v>7222</v>
          </cell>
          <cell r="B344" t="str">
            <v>Cash Appropriations - Capital Works</v>
          </cell>
        </row>
        <row r="345">
          <cell r="A345" t="str">
            <v>7231</v>
          </cell>
          <cell r="B345" t="str">
            <v>Accrual Appropriations - Depreciation</v>
          </cell>
        </row>
        <row r="346">
          <cell r="A346" t="str">
            <v>7232</v>
          </cell>
          <cell r="B346" t="str">
            <v>Accrual Appropriations - Employee Entitlements</v>
          </cell>
        </row>
        <row r="347">
          <cell r="A347" t="str">
            <v>7241</v>
          </cell>
          <cell r="B347" t="str">
            <v>Interest Expenses Paid on Behalf of Hlth Svcs</v>
          </cell>
        </row>
        <row r="348">
          <cell r="A348" t="str">
            <v>7242</v>
          </cell>
          <cell r="B348" t="str">
            <v>Other Expenses Paid on Behalf of Hlth Svcs</v>
          </cell>
        </row>
        <row r="349">
          <cell r="A349" t="str">
            <v>7311</v>
          </cell>
          <cell r="B349" t="str">
            <v>Public Contribution/Donations - Cash Only</v>
          </cell>
        </row>
        <row r="350">
          <cell r="A350" t="str">
            <v>7312</v>
          </cell>
          <cell r="B350" t="str">
            <v>Public Contributions/Donations - Assets</v>
          </cell>
        </row>
        <row r="351">
          <cell r="A351" t="str">
            <v>7313</v>
          </cell>
          <cell r="B351" t="str">
            <v>Public Contributions/Donations - Stock</v>
          </cell>
        </row>
        <row r="352">
          <cell r="A352" t="str">
            <v>7321</v>
          </cell>
          <cell r="B352" t="str">
            <v>Rent From Properties</v>
          </cell>
        </row>
        <row r="353">
          <cell r="A353" t="str">
            <v>7322</v>
          </cell>
          <cell r="B353" t="str">
            <v>Sale Of Sundry Items</v>
          </cell>
        </row>
        <row r="354">
          <cell r="A354" t="str">
            <v>7323</v>
          </cell>
          <cell r="B354" t="str">
            <v>Gain On Foreign Exchange</v>
          </cell>
        </row>
        <row r="355">
          <cell r="A355" t="str">
            <v>7324</v>
          </cell>
          <cell r="B355" t="str">
            <v>Transfer From Local Funds</v>
          </cell>
        </row>
        <row r="356">
          <cell r="A356" t="str">
            <v>7325</v>
          </cell>
          <cell r="B356" t="str">
            <v>Net Income From Sundry Activities (Incld Coffee Shop)</v>
          </cell>
        </row>
        <row r="357">
          <cell r="A357" t="str">
            <v>7326</v>
          </cell>
          <cell r="B357" t="str">
            <v>Medical Reports/Certificates</v>
          </cell>
        </row>
        <row r="358">
          <cell r="A358" t="str">
            <v>7327</v>
          </cell>
          <cell r="B358" t="str">
            <v>Commissions/Discounts Received</v>
          </cell>
        </row>
        <row r="359">
          <cell r="A359" t="str">
            <v>7328</v>
          </cell>
          <cell r="B359" t="str">
            <v>Boarders Accommodation</v>
          </cell>
        </row>
        <row r="360">
          <cell r="A360" t="str">
            <v>7329</v>
          </cell>
          <cell r="B360" t="str">
            <v>Other (Including Telephone Revenue)</v>
          </cell>
        </row>
        <row r="361">
          <cell r="A361" t="str">
            <v>7331</v>
          </cell>
          <cell r="B361" t="str">
            <v>Proceeds From Sale Of Fixed Assets</v>
          </cell>
        </row>
        <row r="362">
          <cell r="A362" t="str">
            <v>7335</v>
          </cell>
          <cell r="B362" t="str">
            <v>Profit On Disposal Of Fixed Assets</v>
          </cell>
        </row>
        <row r="363">
          <cell r="A363" t="str">
            <v>7339</v>
          </cell>
          <cell r="B363" t="str">
            <v>Reversal Of  An Asset Revaluation Decrement</v>
          </cell>
        </row>
        <row r="364">
          <cell r="A364" t="str">
            <v>7341</v>
          </cell>
          <cell r="B364" t="str">
            <v>Export Income and Sales</v>
          </cell>
        </row>
        <row r="365">
          <cell r="A365" t="str">
            <v>7411</v>
          </cell>
          <cell r="B365" t="str">
            <v>Board &amp; Lodgings</v>
          </cell>
        </row>
        <row r="366">
          <cell r="A366" t="str">
            <v>7412</v>
          </cell>
          <cell r="B366" t="str">
            <v>Meals - Staff Cafeteria</v>
          </cell>
        </row>
        <row r="367">
          <cell r="A367" t="str">
            <v>7413</v>
          </cell>
          <cell r="B367" t="str">
            <v>Meals - Day Centre</v>
          </cell>
        </row>
        <row r="368">
          <cell r="A368" t="str">
            <v>7414</v>
          </cell>
          <cell r="B368" t="str">
            <v>Meals - Other</v>
          </cell>
        </row>
        <row r="369">
          <cell r="A369" t="str">
            <v>7415</v>
          </cell>
          <cell r="B369" t="str">
            <v>Staff Accommodation - Other</v>
          </cell>
        </row>
        <row r="370">
          <cell r="A370" t="str">
            <v>7421</v>
          </cell>
          <cell r="B370" t="str">
            <v>Group Biochemistry</v>
          </cell>
        </row>
        <row r="371">
          <cell r="A371" t="str">
            <v>7422</v>
          </cell>
          <cell r="B371" t="str">
            <v>Linen/Laundry</v>
          </cell>
        </row>
        <row r="372">
          <cell r="A372" t="str">
            <v>7423</v>
          </cell>
          <cell r="B372" t="str">
            <v>Pathology (Other Than 7421)</v>
          </cell>
        </row>
        <row r="373">
          <cell r="A373" t="str">
            <v>7424</v>
          </cell>
          <cell r="B373" t="str">
            <v>Administrative Assistance</v>
          </cell>
        </row>
        <row r="374">
          <cell r="A374" t="str">
            <v>7425</v>
          </cell>
          <cell r="B374" t="str">
            <v>Maintenance Services</v>
          </cell>
        </row>
        <row r="375">
          <cell r="A375" t="str">
            <v>7426</v>
          </cell>
          <cell r="B375" t="str">
            <v>Medical &amp; Surgical (Inc Drugs)</v>
          </cell>
        </row>
        <row r="376">
          <cell r="A376" t="str">
            <v>7427</v>
          </cell>
          <cell r="B376" t="str">
            <v>Food Sales</v>
          </cell>
        </row>
        <row r="377">
          <cell r="A377" t="str">
            <v>7428</v>
          </cell>
          <cell r="B377" t="str">
            <v>Public Health</v>
          </cell>
        </row>
        <row r="378">
          <cell r="A378" t="str">
            <v>7429</v>
          </cell>
          <cell r="B378" t="str">
            <v>Forensic</v>
          </cell>
        </row>
        <row r="379">
          <cell r="A379" t="str">
            <v>7430</v>
          </cell>
          <cell r="B379" t="str">
            <v>Radiology</v>
          </cell>
        </row>
        <row r="380">
          <cell r="A380" t="str">
            <v>7439</v>
          </cell>
          <cell r="B380" t="str">
            <v>Other - Svces To Other Hlth Serv &amp; Organ</v>
          </cell>
        </row>
        <row r="381">
          <cell r="A381" t="str">
            <v>7441</v>
          </cell>
          <cell r="B381" t="str">
            <v>Parking Fees - Staff</v>
          </cell>
        </row>
        <row r="382">
          <cell r="A382" t="str">
            <v>7442</v>
          </cell>
          <cell r="B382" t="str">
            <v>Parking Fees - Other</v>
          </cell>
        </row>
        <row r="383">
          <cell r="A383" t="str">
            <v>7443</v>
          </cell>
          <cell r="B383" t="str">
            <v>Fines &amp; Penalties</v>
          </cell>
        </row>
        <row r="384">
          <cell r="A384" t="str">
            <v>7451</v>
          </cell>
          <cell r="B384" t="str">
            <v>Radiology</v>
          </cell>
        </row>
        <row r="385">
          <cell r="A385" t="str">
            <v>7452</v>
          </cell>
          <cell r="B385" t="str">
            <v>Radiotherapy</v>
          </cell>
        </row>
        <row r="386">
          <cell r="A386" t="str">
            <v>7453</v>
          </cell>
          <cell r="B386" t="str">
            <v>Pathology</v>
          </cell>
        </row>
        <row r="387">
          <cell r="A387" t="str">
            <v>7454</v>
          </cell>
          <cell r="B387" t="str">
            <v>Nuclear Medicine</v>
          </cell>
        </row>
        <row r="388">
          <cell r="A388" t="str">
            <v>7455</v>
          </cell>
          <cell r="B388" t="str">
            <v>Cardiology</v>
          </cell>
        </row>
        <row r="389">
          <cell r="A389" t="str">
            <v>7456</v>
          </cell>
          <cell r="B389" t="str">
            <v>Neurology</v>
          </cell>
        </row>
        <row r="390">
          <cell r="A390" t="str">
            <v>7459</v>
          </cell>
          <cell r="B390" t="str">
            <v>Other - Use Of Facilities By Vmo'S</v>
          </cell>
        </row>
        <row r="391">
          <cell r="A391" t="str">
            <v>7471</v>
          </cell>
          <cell r="B391" t="str">
            <v>Radiology</v>
          </cell>
        </row>
        <row r="392">
          <cell r="A392" t="str">
            <v>7472</v>
          </cell>
          <cell r="B392" t="str">
            <v>Radiotherapy</v>
          </cell>
        </row>
        <row r="393">
          <cell r="A393" t="str">
            <v>7473</v>
          </cell>
          <cell r="B393" t="str">
            <v>Pathology</v>
          </cell>
        </row>
        <row r="394">
          <cell r="A394" t="str">
            <v>7474</v>
          </cell>
          <cell r="B394" t="str">
            <v>Nuclear Medicine</v>
          </cell>
        </row>
        <row r="395">
          <cell r="A395" t="str">
            <v>7475</v>
          </cell>
          <cell r="B395" t="str">
            <v>Cardiology</v>
          </cell>
        </row>
        <row r="396">
          <cell r="A396" t="str">
            <v>7476</v>
          </cell>
          <cell r="B396" t="str">
            <v>Neurology</v>
          </cell>
        </row>
        <row r="397">
          <cell r="A397" t="str">
            <v>7479</v>
          </cell>
          <cell r="B397" t="str">
            <v>Other - Use Of Facilities By Smo'S</v>
          </cell>
        </row>
        <row r="398">
          <cell r="A398" t="str">
            <v>7491</v>
          </cell>
          <cell r="B398" t="str">
            <v>Recoveries - Other</v>
          </cell>
        </row>
        <row r="399">
          <cell r="A399" t="str">
            <v>7511</v>
          </cell>
          <cell r="B399" t="str">
            <v>Interest Bearing Accounts</v>
          </cell>
        </row>
        <row r="400">
          <cell r="A400" t="str">
            <v>7512</v>
          </cell>
          <cell r="B400" t="str">
            <v>Interest - Other</v>
          </cell>
        </row>
        <row r="401">
          <cell r="A401" t="str">
            <v>7611</v>
          </cell>
          <cell r="B401" t="str">
            <v>Purchasing Contracts</v>
          </cell>
        </row>
        <row r="402">
          <cell r="A402" t="str">
            <v>7711</v>
          </cell>
          <cell r="B402" t="str">
            <v>Medicine</v>
          </cell>
        </row>
        <row r="403">
          <cell r="A403" t="str">
            <v>7712</v>
          </cell>
          <cell r="B403" t="str">
            <v>Surgery</v>
          </cell>
        </row>
        <row r="404">
          <cell r="A404" t="str">
            <v>7713</v>
          </cell>
          <cell r="B404" t="str">
            <v>Prenatal</v>
          </cell>
        </row>
        <row r="405">
          <cell r="A405" t="str">
            <v>7714</v>
          </cell>
          <cell r="B405" t="str">
            <v>Psychiatry</v>
          </cell>
        </row>
        <row r="406">
          <cell r="A406" t="str">
            <v>7715</v>
          </cell>
          <cell r="B406" t="str">
            <v>Other - Specific Health Service Purchasing Progs</v>
          </cell>
        </row>
        <row r="407">
          <cell r="A407" t="str">
            <v>7716</v>
          </cell>
          <cell r="B407" t="str">
            <v>Mental Services</v>
          </cell>
        </row>
        <row r="408">
          <cell r="A408" t="str">
            <v>7717</v>
          </cell>
          <cell r="B408" t="str">
            <v>HACC Program</v>
          </cell>
        </row>
        <row r="409">
          <cell r="A409" t="str">
            <v>7811</v>
          </cell>
          <cell r="B409" t="str">
            <v>Unallocated Revenue</v>
          </cell>
        </row>
        <row r="410">
          <cell r="A410" t="str">
            <v>7812</v>
          </cell>
          <cell r="B410" t="str">
            <v>Unknown Account 2</v>
          </cell>
        </row>
        <row r="411">
          <cell r="A411" t="str">
            <v>7898</v>
          </cell>
          <cell r="B411" t="str">
            <v>Un-Allocated Revenue Control Account</v>
          </cell>
        </row>
        <row r="412">
          <cell r="A412" t="str">
            <v>7911</v>
          </cell>
          <cell r="B412" t="str">
            <v>Extraordinary Revenue</v>
          </cell>
        </row>
        <row r="413">
          <cell r="A413" t="str">
            <v>7912</v>
          </cell>
          <cell r="B413" t="str">
            <v>Abnormal Revenue</v>
          </cell>
        </row>
        <row r="414">
          <cell r="A414" t="str">
            <v>7913</v>
          </cell>
          <cell r="B414" t="str">
            <v>CRF Contribution Pathcentre</v>
          </cell>
        </row>
        <row r="415">
          <cell r="A415" t="str">
            <v>7914</v>
          </cell>
          <cell r="B415" t="str">
            <v>CRF Contribution PATS</v>
          </cell>
        </row>
        <row r="416">
          <cell r="A416" t="str">
            <v>7915</v>
          </cell>
          <cell r="B416" t="str">
            <v>Specical Repairs and Equipment</v>
          </cell>
        </row>
        <row r="417">
          <cell r="A417" t="str">
            <v>7916</v>
          </cell>
          <cell r="B417" t="str">
            <v>WA Alcohol and Drug Authority</v>
          </cell>
        </row>
        <row r="418">
          <cell r="A418" t="str">
            <v>7921</v>
          </cell>
          <cell r="B418" t="str">
            <v>Extraordinary Revenue (see 7911)</v>
          </cell>
        </row>
        <row r="419">
          <cell r="A419" t="str">
            <v>7922</v>
          </cell>
          <cell r="B419" t="str">
            <v>Abnormal Revenue (see 7912)</v>
          </cell>
        </row>
        <row r="420">
          <cell r="A420" t="str">
            <v>8101</v>
          </cell>
          <cell r="B420" t="str">
            <v>Encumbrance Clearing Account (Commitments)</v>
          </cell>
        </row>
        <row r="421">
          <cell r="A421" t="str">
            <v>8102</v>
          </cell>
          <cell r="B421" t="str">
            <v>Payroll Clearing Account</v>
          </cell>
        </row>
        <row r="422">
          <cell r="A422" t="str">
            <v>8103</v>
          </cell>
          <cell r="B422" t="str">
            <v>Accounts Payable Clearing Account</v>
          </cell>
        </row>
        <row r="423">
          <cell r="A423" t="str">
            <v>8104</v>
          </cell>
          <cell r="B423" t="str">
            <v>Accounts Receivable Clearing Account</v>
          </cell>
        </row>
        <row r="424">
          <cell r="A424" t="str">
            <v>8105</v>
          </cell>
          <cell r="B424" t="str">
            <v>Private Practice Clearing Account</v>
          </cell>
        </row>
        <row r="425">
          <cell r="A425" t="str">
            <v>8106</v>
          </cell>
          <cell r="B425" t="str">
            <v>Recoup Clearing Account</v>
          </cell>
        </row>
        <row r="426">
          <cell r="A426" t="str">
            <v>8107</v>
          </cell>
          <cell r="B426" t="str">
            <v>Suspense Clearing Account</v>
          </cell>
        </row>
        <row r="427">
          <cell r="A427" t="str">
            <v>8108</v>
          </cell>
          <cell r="B427" t="str">
            <v>Receiving Clearing Account - Inventory Only</v>
          </cell>
        </row>
        <row r="428">
          <cell r="A428" t="str">
            <v>8109</v>
          </cell>
          <cell r="B428" t="str">
            <v>Proceeds From Disposal Of Asset - Clearing</v>
          </cell>
        </row>
        <row r="429">
          <cell r="A429" t="str">
            <v>8110</v>
          </cell>
          <cell r="B429" t="str">
            <v>Cost Associated With Disposal Of Asset - Clearing</v>
          </cell>
        </row>
        <row r="430">
          <cell r="A430" t="str">
            <v>8111</v>
          </cell>
          <cell r="B430" t="str">
            <v>Unapplied Receipts Clearing Account</v>
          </cell>
        </row>
        <row r="431">
          <cell r="A431" t="str">
            <v>8112</v>
          </cell>
          <cell r="B431" t="str">
            <v>Unidentified Receipts Clearing Account</v>
          </cell>
        </row>
        <row r="432">
          <cell r="A432" t="str">
            <v>8113</v>
          </cell>
          <cell r="B432" t="str">
            <v>On-Account Receipts Clearing Account</v>
          </cell>
        </row>
        <row r="433">
          <cell r="A433" t="str">
            <v>8114</v>
          </cell>
          <cell r="B433" t="str">
            <v>Refund Control Account</v>
          </cell>
        </row>
        <row r="434">
          <cell r="A434" t="str">
            <v>8151</v>
          </cell>
          <cell r="B434" t="str">
            <v>GST Expense on Purchases</v>
          </cell>
        </row>
        <row r="435">
          <cell r="A435" t="str">
            <v>8152</v>
          </cell>
          <cell r="B435" t="str">
            <v>GST Revenue Raised on Invoices</v>
          </cell>
        </row>
        <row r="436">
          <cell r="A436" t="str">
            <v>8153</v>
          </cell>
          <cell r="B436" t="str">
            <v>GST Refunded from ATO</v>
          </cell>
        </row>
        <row r="437">
          <cell r="A437" t="str">
            <v>8154</v>
          </cell>
          <cell r="B437" t="str">
            <v>Withholding Tax for Invoices</v>
          </cell>
        </row>
        <row r="438">
          <cell r="A438" t="str">
            <v>8155</v>
          </cell>
          <cell r="B438" t="str">
            <v>GST Salary Packaging Clearing Acct</v>
          </cell>
        </row>
        <row r="439">
          <cell r="A439" t="str">
            <v>8211</v>
          </cell>
          <cell r="B439" t="str">
            <v>Accounts Payable</v>
          </cell>
        </row>
        <row r="440">
          <cell r="A440" t="str">
            <v>8212</v>
          </cell>
          <cell r="B440" t="str">
            <v>Ap Inventory Accrual (Goods Rec'D - Not Invoiced)</v>
          </cell>
        </row>
        <row r="441">
          <cell r="A441" t="str">
            <v>8213</v>
          </cell>
          <cell r="B441" t="str">
            <v>Ap Non-Stock  Accrual (Goods Rec'D - Not Invoiced)</v>
          </cell>
        </row>
        <row r="442">
          <cell r="A442" t="str">
            <v>8214</v>
          </cell>
          <cell r="B442" t="str">
            <v>Accrued Expenses - General (No Interest of Tax)</v>
          </cell>
        </row>
        <row r="443">
          <cell r="A443" t="str">
            <v>8217</v>
          </cell>
          <cell r="B443" t="str">
            <v>Accrued Expense - FBT Clearing</v>
          </cell>
        </row>
        <row r="444">
          <cell r="A444" t="str">
            <v>8218</v>
          </cell>
          <cell r="B444" t="str">
            <v>Accrued Expense - Prov for Tax replaces</v>
          </cell>
        </row>
        <row r="445">
          <cell r="A445" t="str">
            <v>8219</v>
          </cell>
          <cell r="B445" t="str">
            <v>Accrued Espense - Finance Lease Charges</v>
          </cell>
        </row>
        <row r="446">
          <cell r="A446" t="str">
            <v>8220</v>
          </cell>
          <cell r="B446" t="str">
            <v>Accrued Expense - Capital User Charge</v>
          </cell>
        </row>
        <row r="447">
          <cell r="A447" t="str">
            <v>8221</v>
          </cell>
          <cell r="B447" t="str">
            <v>Accrued Payroll Expenses</v>
          </cell>
        </row>
        <row r="448">
          <cell r="A448" t="str">
            <v>8222</v>
          </cell>
          <cell r="B448" t="str">
            <v>Accrued Expense - WATC Interest</v>
          </cell>
        </row>
        <row r="449">
          <cell r="A449" t="str">
            <v>8223</v>
          </cell>
          <cell r="B449" t="str">
            <v>Accrued Expense - Treasury Interest</v>
          </cell>
        </row>
        <row r="450">
          <cell r="A450" t="str">
            <v>8251</v>
          </cell>
          <cell r="B450" t="str">
            <v>Sundry Creditors - SAS</v>
          </cell>
        </row>
        <row r="451">
          <cell r="A451" t="str">
            <v>8252</v>
          </cell>
          <cell r="B451" t="str">
            <v>Collection Refund</v>
          </cell>
        </row>
        <row r="452">
          <cell r="A452" t="str">
            <v>8253</v>
          </cell>
          <cell r="B452" t="str">
            <v>Administrative Cost</v>
          </cell>
        </row>
        <row r="453">
          <cell r="A453" t="str">
            <v>8254</v>
          </cell>
          <cell r="B453" t="str">
            <v>Facility Charge</v>
          </cell>
        </row>
        <row r="454">
          <cell r="A454" t="str">
            <v>8255</v>
          </cell>
          <cell r="B454" t="str">
            <v>Payments to Doctors</v>
          </cell>
        </row>
        <row r="455">
          <cell r="A455" t="str">
            <v>8256</v>
          </cell>
          <cell r="B455" t="str">
            <v>Transfer to Trust - Interest</v>
          </cell>
        </row>
        <row r="456">
          <cell r="A456" t="str">
            <v>8257</v>
          </cell>
          <cell r="B456" t="str">
            <v>Doctors Pay Recoups</v>
          </cell>
        </row>
        <row r="457">
          <cell r="A457" t="str">
            <v>8258</v>
          </cell>
          <cell r="B457" t="str">
            <v>Collections</v>
          </cell>
        </row>
        <row r="458">
          <cell r="A458" t="str">
            <v>8259</v>
          </cell>
          <cell r="B458" t="str">
            <v>Interest</v>
          </cell>
        </row>
        <row r="459">
          <cell r="A459" t="str">
            <v>8260</v>
          </cell>
          <cell r="B459" t="str">
            <v>Cancer Notification</v>
          </cell>
        </row>
        <row r="460">
          <cell r="A460" t="str">
            <v>8261</v>
          </cell>
          <cell r="B460" t="str">
            <v>Collections MRI</v>
          </cell>
        </row>
        <row r="461">
          <cell r="A461" t="str">
            <v>8311</v>
          </cell>
          <cell r="B461" t="str">
            <v>Provision For Annual Leave</v>
          </cell>
        </row>
        <row r="462">
          <cell r="A462" t="str">
            <v>8312</v>
          </cell>
          <cell r="B462" t="str">
            <v>Provision For Sick Leave</v>
          </cell>
        </row>
        <row r="463">
          <cell r="A463" t="str">
            <v>8313</v>
          </cell>
          <cell r="B463" t="str">
            <v>Provision For Long Service Leave</v>
          </cell>
        </row>
        <row r="464">
          <cell r="A464" t="str">
            <v>8314</v>
          </cell>
          <cell r="B464" t="str">
            <v>Provision For Superannuation</v>
          </cell>
        </row>
        <row r="465">
          <cell r="A465" t="str">
            <v>8315</v>
          </cell>
          <cell r="B465" t="str">
            <v>Provision for Deferred Salary</v>
          </cell>
        </row>
        <row r="466">
          <cell r="A466" t="str">
            <v>8316</v>
          </cell>
          <cell r="B466" t="str">
            <v>Provision For Annual Leave Paid</v>
          </cell>
        </row>
        <row r="467">
          <cell r="A467" t="str">
            <v>8317</v>
          </cell>
          <cell r="B467" t="str">
            <v>Annual Leave Paid</v>
          </cell>
        </row>
        <row r="468">
          <cell r="A468" t="str">
            <v>8318</v>
          </cell>
          <cell r="B468" t="str">
            <v>Provision For Long Sevice Leave Paid</v>
          </cell>
        </row>
        <row r="469">
          <cell r="A469" t="str">
            <v>8319</v>
          </cell>
          <cell r="B469" t="str">
            <v>Long Service Leave Paid</v>
          </cell>
        </row>
        <row r="470">
          <cell r="A470" t="str">
            <v>8411</v>
          </cell>
          <cell r="B470" t="str">
            <v>Unearned Income</v>
          </cell>
        </row>
        <row r="471">
          <cell r="A471" t="str">
            <v>8412</v>
          </cell>
          <cell r="B471" t="str">
            <v>Lease Liabilities</v>
          </cell>
        </row>
        <row r="472">
          <cell r="A472" t="str">
            <v>8413</v>
          </cell>
          <cell r="B472" t="str">
            <v>Loans Not Guaranteed By Treasurer</v>
          </cell>
        </row>
        <row r="473">
          <cell r="A473" t="str">
            <v>8414</v>
          </cell>
          <cell r="B473" t="str">
            <v>Bonds and Deposits Held</v>
          </cell>
        </row>
        <row r="474">
          <cell r="A474" t="str">
            <v>8415</v>
          </cell>
          <cell r="B474" t="str">
            <v>Grants Received In Advance</v>
          </cell>
        </row>
        <row r="475">
          <cell r="A475" t="str">
            <v>8416</v>
          </cell>
          <cell r="B475" t="str">
            <v>Patient Appliance Deposits</v>
          </cell>
        </row>
        <row r="476">
          <cell r="A476" t="str">
            <v>8417</v>
          </cell>
          <cell r="B476" t="str">
            <v>Repayable W.A.T.C. Loans</v>
          </cell>
        </row>
        <row r="477">
          <cell r="A477" t="str">
            <v>8418</v>
          </cell>
          <cell r="B477" t="str">
            <v>Liabilities due to the Treasurer - current</v>
          </cell>
        </row>
        <row r="478">
          <cell r="A478" t="str">
            <v>8420</v>
          </cell>
          <cell r="B478" t="str">
            <v>Subsidy Received in Advance</v>
          </cell>
        </row>
        <row r="479">
          <cell r="A479" t="str">
            <v>8421</v>
          </cell>
          <cell r="B479" t="str">
            <v>Subsidy Payable</v>
          </cell>
        </row>
        <row r="480">
          <cell r="A480" t="str">
            <v>8422</v>
          </cell>
          <cell r="B480" t="str">
            <v>Finance Lease Liabilities &lt; 1 year</v>
          </cell>
        </row>
        <row r="481">
          <cell r="A481" t="str">
            <v>8423</v>
          </cell>
          <cell r="B481" t="str">
            <v>Future Finance Lease Charges</v>
          </cell>
        </row>
        <row r="482">
          <cell r="A482" t="str">
            <v>8511</v>
          </cell>
          <cell r="B482" t="str">
            <v>Provision For Long Service Leave</v>
          </cell>
        </row>
        <row r="483">
          <cell r="A483" t="str">
            <v>8512</v>
          </cell>
          <cell r="B483" t="str">
            <v>Provision For Superannuation</v>
          </cell>
        </row>
        <row r="484">
          <cell r="A484" t="str">
            <v>8513</v>
          </cell>
          <cell r="B484" t="str">
            <v>Provision For Conference &amp; Study Leave</v>
          </cell>
        </row>
        <row r="485">
          <cell r="A485" t="str">
            <v>8621</v>
          </cell>
          <cell r="B485" t="str">
            <v>Lease Liabilities</v>
          </cell>
        </row>
        <row r="486">
          <cell r="A486" t="str">
            <v>8622</v>
          </cell>
          <cell r="B486" t="str">
            <v>Finance Lease Liabilities &gt; 1 &lt; 5 Years</v>
          </cell>
        </row>
        <row r="487">
          <cell r="A487" t="str">
            <v>8623</v>
          </cell>
          <cell r="B487" t="str">
            <v>Finance Lease Liabilities &gt; 5 Years</v>
          </cell>
        </row>
        <row r="488">
          <cell r="A488" t="str">
            <v>8624</v>
          </cell>
          <cell r="B488" t="str">
            <v>Future Finance Lease Charges</v>
          </cell>
        </row>
        <row r="489">
          <cell r="A489" t="str">
            <v>8631</v>
          </cell>
          <cell r="B489" t="str">
            <v>Loans Not Guaranteed By Treasurer</v>
          </cell>
        </row>
        <row r="490">
          <cell r="A490" t="str">
            <v>8641</v>
          </cell>
          <cell r="B490" t="str">
            <v>Repayable W.A.T.C. Loans</v>
          </cell>
        </row>
        <row r="491">
          <cell r="A491" t="str">
            <v>8651</v>
          </cell>
          <cell r="B491" t="str">
            <v>Liabilities due to the Treasurer - non current</v>
          </cell>
        </row>
        <row r="492">
          <cell r="A492" t="str">
            <v>8911</v>
          </cell>
          <cell r="B492" t="str">
            <v>Capital Injection - Loan Repayments - Non Cash</v>
          </cell>
        </row>
        <row r="493">
          <cell r="A493" t="str">
            <v>8912</v>
          </cell>
          <cell r="B493" t="str">
            <v>Capital Injection - Fixed Assets - Non Cash</v>
          </cell>
        </row>
        <row r="494">
          <cell r="A494" t="str">
            <v>8913</v>
          </cell>
          <cell r="B494" t="str">
            <v>Capital Injection - Expenses - Non Cash</v>
          </cell>
        </row>
        <row r="495">
          <cell r="A495" t="str">
            <v>8914</v>
          </cell>
          <cell r="B495" t="str">
            <v>Capital Injection - Loan Repayments - Cash</v>
          </cell>
        </row>
        <row r="496">
          <cell r="A496" t="str">
            <v>8915</v>
          </cell>
          <cell r="B496" t="str">
            <v>Capital Injection - Fixed Assets - Cash</v>
          </cell>
        </row>
        <row r="497">
          <cell r="A497" t="str">
            <v>8916</v>
          </cell>
          <cell r="B497" t="str">
            <v>Capital Injection - Expense - Cash</v>
          </cell>
        </row>
        <row r="498">
          <cell r="A498" t="str">
            <v>8921</v>
          </cell>
          <cell r="B498" t="str">
            <v>Non-Repayable Capital Works Funds Provided By</v>
          </cell>
        </row>
        <row r="499">
          <cell r="A499" t="str">
            <v>8922</v>
          </cell>
          <cell r="B499" t="str">
            <v>Capital Purchases Ex Subsidy/Appropriation Grant</v>
          </cell>
        </row>
        <row r="500">
          <cell r="A500" t="str">
            <v>8923</v>
          </cell>
          <cell r="B500" t="str">
            <v>Non-Repayable Commonwealth Capital Grants</v>
          </cell>
        </row>
        <row r="501">
          <cell r="A501" t="str">
            <v>8924</v>
          </cell>
          <cell r="B501" t="str">
            <v>Non-Repayable Capital Funds - Other</v>
          </cell>
        </row>
        <row r="502">
          <cell r="A502" t="str">
            <v>8925</v>
          </cell>
          <cell r="B502" t="str">
            <v>Equity - Contribution by Owner - Transfers Inter-Health</v>
          </cell>
        </row>
        <row r="503">
          <cell r="A503" t="str">
            <v>8926</v>
          </cell>
          <cell r="B503" t="str">
            <v>Equity - Contribution by Owner - Transfers Intra-Health</v>
          </cell>
        </row>
        <row r="504">
          <cell r="A504" t="str">
            <v>8927</v>
          </cell>
          <cell r="B504" t="str">
            <v>Equity - Contribution by Owner - Transfers on Amalgamation</v>
          </cell>
        </row>
        <row r="505">
          <cell r="A505" t="str">
            <v>8928</v>
          </cell>
          <cell r="B505" t="str">
            <v>Equity - Distribution to Owner</v>
          </cell>
        </row>
        <row r="506">
          <cell r="A506" t="str">
            <v>8931</v>
          </cell>
          <cell r="B506" t="str">
            <v>Capital Injection - General</v>
          </cell>
        </row>
        <row r="507">
          <cell r="A507" t="str">
            <v>8932</v>
          </cell>
          <cell r="B507" t="str">
            <v>Equity - Intra Health Transfers - Staff Costs</v>
          </cell>
        </row>
        <row r="508">
          <cell r="A508" t="str">
            <v>8991</v>
          </cell>
          <cell r="B508" t="str">
            <v>Accumulated Deficit / Surplus</v>
          </cell>
        </row>
        <row r="509">
          <cell r="A509" t="str">
            <v>8992</v>
          </cell>
          <cell r="B509" t="str">
            <v>Accrual Accounting Adoption Account</v>
          </cell>
        </row>
        <row r="510">
          <cell r="A510" t="str">
            <v>8993</v>
          </cell>
          <cell r="B510" t="str">
            <v>Asset Revaluation Reserve</v>
          </cell>
        </row>
        <row r="511">
          <cell r="A511" t="str">
            <v>8994</v>
          </cell>
          <cell r="B511" t="str">
            <v>General Reserve</v>
          </cell>
        </row>
        <row r="512">
          <cell r="A512" t="str">
            <v>8995</v>
          </cell>
          <cell r="B512" t="str">
            <v>Asset Revaluation Reserve - Land</v>
          </cell>
        </row>
        <row r="513">
          <cell r="A513" t="str">
            <v>8996</v>
          </cell>
          <cell r="B513" t="str">
            <v>Asset Revaluation Reserve - Buildings</v>
          </cell>
        </row>
        <row r="514">
          <cell r="A514" t="str">
            <v>8997</v>
          </cell>
          <cell r="B514" t="str">
            <v>Deficit Surplus Control (HCARe use only)</v>
          </cell>
        </row>
        <row r="515">
          <cell r="A515" t="str">
            <v>8998</v>
          </cell>
          <cell r="B515" t="str">
            <v>Adjustment due to change in Accounting Policy</v>
          </cell>
        </row>
        <row r="516">
          <cell r="A516" t="str">
            <v>9111</v>
          </cell>
          <cell r="B516" t="str">
            <v>Cash On Hand</v>
          </cell>
        </row>
        <row r="517">
          <cell r="A517" t="str">
            <v>9112</v>
          </cell>
          <cell r="B517" t="str">
            <v>Cash at Bank HDWA</v>
          </cell>
        </row>
        <row r="518">
          <cell r="A518" t="str">
            <v>9113</v>
          </cell>
          <cell r="B518" t="str">
            <v>Cash at Bank (Donations) Formerly CA Bank</v>
          </cell>
        </row>
        <row r="519">
          <cell r="A519" t="str">
            <v>9114</v>
          </cell>
          <cell r="B519" t="str">
            <v>Cash at Bank EFT</v>
          </cell>
        </row>
        <row r="520">
          <cell r="A520" t="str">
            <v>9115</v>
          </cell>
          <cell r="B520" t="str">
            <v>DISABLED ** Cash at Bank</v>
          </cell>
        </row>
        <row r="521">
          <cell r="A521" t="str">
            <v>9116</v>
          </cell>
          <cell r="B521" t="str">
            <v>Cash at Bank SSS</v>
          </cell>
        </row>
        <row r="522">
          <cell r="A522" t="str">
            <v>9117</v>
          </cell>
          <cell r="B522" t="str">
            <v>DISABLED ** Cash at Bank (Manual Pay Cheques)</v>
          </cell>
        </row>
        <row r="523">
          <cell r="A523" t="str">
            <v>9118</v>
          </cell>
          <cell r="B523" t="str">
            <v>Cash at Bank MANPAY</v>
          </cell>
        </row>
        <row r="524">
          <cell r="A524" t="str">
            <v>9119</v>
          </cell>
          <cell r="B524" t="str">
            <v>Cash at Bank STALE CHEQUES</v>
          </cell>
        </row>
        <row r="525">
          <cell r="A525" t="str">
            <v>9140</v>
          </cell>
          <cell r="B525" t="str">
            <v>Health Service Funding Account (Corporate Finance Use Only)</v>
          </cell>
        </row>
        <row r="526">
          <cell r="A526" t="str">
            <v>9151</v>
          </cell>
          <cell r="B526" t="str">
            <v>Investments</v>
          </cell>
        </row>
        <row r="527">
          <cell r="A527" t="str">
            <v>9211</v>
          </cell>
          <cell r="B527" t="str">
            <v>Accounts Receivable - Patient</v>
          </cell>
        </row>
        <row r="528">
          <cell r="A528" t="str">
            <v>9212</v>
          </cell>
          <cell r="B528" t="str">
            <v>Accounts Receivable - Non Patient</v>
          </cell>
        </row>
        <row r="529">
          <cell r="A529" t="str">
            <v>9213</v>
          </cell>
          <cell r="B529" t="str">
            <v>Provision For Doubtful Debts</v>
          </cell>
        </row>
        <row r="530">
          <cell r="A530" t="str">
            <v>9214</v>
          </cell>
          <cell r="B530" t="str">
            <v>Prepayments</v>
          </cell>
        </row>
        <row r="531">
          <cell r="A531" t="str">
            <v>9215</v>
          </cell>
          <cell r="B531" t="str">
            <v>Accrued Income - Cash Only</v>
          </cell>
        </row>
        <row r="532">
          <cell r="A532" t="str">
            <v>9216</v>
          </cell>
          <cell r="B532" t="str">
            <v>Accrued Income - Interest</v>
          </cell>
        </row>
        <row r="533">
          <cell r="A533" t="str">
            <v>9217</v>
          </cell>
          <cell r="B533" t="str">
            <v>Accounts Receivable - Rights to Private Practice</v>
          </cell>
        </row>
        <row r="534">
          <cell r="A534" t="str">
            <v>9220</v>
          </cell>
          <cell r="B534" t="str">
            <v>Subsidy Receivable from Department of Health</v>
          </cell>
        </row>
        <row r="535">
          <cell r="A535" t="str">
            <v>9221</v>
          </cell>
          <cell r="B535" t="str">
            <v>Prepaid Subsidy</v>
          </cell>
        </row>
        <row r="536">
          <cell r="A536" t="str">
            <v>9251</v>
          </cell>
          <cell r="B536" t="str">
            <v>Amount Receivable for Outputs - General (Current)</v>
          </cell>
        </row>
        <row r="537">
          <cell r="A537" t="str">
            <v>9252</v>
          </cell>
          <cell r="B537" t="str">
            <v>Amount Receivable for Outputs - Fixed Assets - Non Cash</v>
          </cell>
        </row>
        <row r="538">
          <cell r="A538" t="str">
            <v>9253</v>
          </cell>
          <cell r="B538" t="str">
            <v>Amount Receivable for Outputs - Expenses - Non Cash</v>
          </cell>
        </row>
        <row r="539">
          <cell r="A539" t="str">
            <v>9254</v>
          </cell>
          <cell r="B539" t="str">
            <v>Amount Receivable for Outputs - Fixed Assets - Cash</v>
          </cell>
        </row>
        <row r="540">
          <cell r="A540" t="str">
            <v>9255</v>
          </cell>
          <cell r="B540" t="str">
            <v>Amount Receivable for Outputs - Expenses - Cash</v>
          </cell>
        </row>
        <row r="541">
          <cell r="A541" t="str">
            <v>9298</v>
          </cell>
          <cell r="B541" t="str">
            <v>Internal Health Service Transfers</v>
          </cell>
        </row>
        <row r="542">
          <cell r="A542" t="str">
            <v>9311</v>
          </cell>
          <cell r="B542" t="str">
            <v>Supply Inventory Control Account</v>
          </cell>
        </row>
        <row r="543">
          <cell r="A543" t="str">
            <v>9321</v>
          </cell>
          <cell r="B543" t="str">
            <v>Pharmacy Inventory Control Account</v>
          </cell>
        </row>
        <row r="544">
          <cell r="A544" t="str">
            <v>9331</v>
          </cell>
          <cell r="B544" t="str">
            <v>Engineering Inventory Control Account</v>
          </cell>
        </row>
        <row r="545">
          <cell r="A545" t="str">
            <v>9341</v>
          </cell>
          <cell r="B545" t="str">
            <v>Other Inventory Control Account</v>
          </cell>
        </row>
        <row r="546">
          <cell r="A546" t="str">
            <v>9351</v>
          </cell>
          <cell r="B546" t="str">
            <v>Assets Held For Resale</v>
          </cell>
        </row>
        <row r="547">
          <cell r="A547" t="str">
            <v>9501</v>
          </cell>
          <cell r="B547" t="str">
            <v>Fixed Assets Take-up 30/06/96</v>
          </cell>
        </row>
        <row r="548">
          <cell r="A548" t="str">
            <v>9503</v>
          </cell>
          <cell r="B548" t="str">
            <v>Fixed Assets Depreciation Take-up 30/06/96</v>
          </cell>
        </row>
        <row r="549">
          <cell r="A549" t="str">
            <v>9505</v>
          </cell>
          <cell r="B549" t="str">
            <v>Fixed Assets Clearing</v>
          </cell>
        </row>
        <row r="550">
          <cell r="A550" t="str">
            <v>9507</v>
          </cell>
          <cell r="B550" t="str">
            <v>Fixed Assets Clearing Depreciation</v>
          </cell>
        </row>
        <row r="551">
          <cell r="A551" t="str">
            <v>9509</v>
          </cell>
          <cell r="B551" t="str">
            <v>Financial Leases - Buildings</v>
          </cell>
        </row>
        <row r="552">
          <cell r="A552" t="str">
            <v>9510</v>
          </cell>
          <cell r="B552" t="str">
            <v>Less: Provision for Amortisation - Buildings</v>
          </cell>
        </row>
        <row r="553">
          <cell r="A553" t="str">
            <v>9511</v>
          </cell>
          <cell r="B553" t="str">
            <v>Land at Cost</v>
          </cell>
        </row>
        <row r="554">
          <cell r="A554" t="str">
            <v>9512</v>
          </cell>
          <cell r="B554" t="str">
            <v>Financial Lease - Plant &amp; Equipment</v>
          </cell>
        </row>
        <row r="555">
          <cell r="A555" t="str">
            <v>9513</v>
          </cell>
          <cell r="B555" t="str">
            <v>Less: Provision for Amortisation - Plant &amp; Equipment</v>
          </cell>
        </row>
        <row r="556">
          <cell r="A556" t="str">
            <v>9514</v>
          </cell>
          <cell r="B556" t="str">
            <v>Land at Valuation</v>
          </cell>
        </row>
        <row r="557">
          <cell r="A557" t="str">
            <v>9515</v>
          </cell>
          <cell r="B557" t="str">
            <v>Buildings at Cost</v>
          </cell>
        </row>
        <row r="558">
          <cell r="A558" t="str">
            <v>9516</v>
          </cell>
          <cell r="B558" t="str">
            <v>Building at Valuation</v>
          </cell>
        </row>
        <row r="559">
          <cell r="A559" t="str">
            <v>9517</v>
          </cell>
          <cell r="B559" t="str">
            <v>Less: Provision For Depreciation - Buildings at Cost</v>
          </cell>
        </row>
        <row r="560">
          <cell r="A560" t="str">
            <v>9518</v>
          </cell>
          <cell r="B560" t="str">
            <v>Less: Provision for Depreciation - Buildings at Valuation</v>
          </cell>
        </row>
        <row r="561">
          <cell r="A561" t="str">
            <v>9521</v>
          </cell>
          <cell r="B561" t="str">
            <v>Medical Equipment</v>
          </cell>
        </row>
        <row r="562">
          <cell r="A562" t="str">
            <v>9523</v>
          </cell>
          <cell r="B562" t="str">
            <v>Less: Provision For Depreciation - Medical Equipment</v>
          </cell>
        </row>
        <row r="563">
          <cell r="A563" t="str">
            <v>9525</v>
          </cell>
          <cell r="B563" t="str">
            <v>Other Equipment</v>
          </cell>
        </row>
        <row r="564">
          <cell r="A564" t="str">
            <v>9527</v>
          </cell>
          <cell r="B564" t="str">
            <v>Less: Provision For Depreciation - Other Equipment</v>
          </cell>
        </row>
        <row r="565">
          <cell r="A565" t="str">
            <v>9531</v>
          </cell>
          <cell r="B565" t="str">
            <v>Computing Equipment</v>
          </cell>
        </row>
        <row r="566">
          <cell r="A566" t="str">
            <v>9533</v>
          </cell>
          <cell r="B566" t="str">
            <v>Less: Provision For Depreciation - Computing Equipment</v>
          </cell>
        </row>
        <row r="567">
          <cell r="A567" t="str">
            <v>9535</v>
          </cell>
          <cell r="B567" t="str">
            <v>Furniture &amp; Fittings</v>
          </cell>
        </row>
        <row r="568">
          <cell r="A568" t="str">
            <v>9537</v>
          </cell>
          <cell r="B568" t="str">
            <v>Less: Provision For Depreciation - Furniture &amp; Fittings</v>
          </cell>
        </row>
        <row r="569">
          <cell r="A569" t="str">
            <v>9538</v>
          </cell>
          <cell r="B569" t="str">
            <v>Leashold Improvements Assets</v>
          </cell>
        </row>
        <row r="570">
          <cell r="A570" t="str">
            <v>9539</v>
          </cell>
          <cell r="B570" t="str">
            <v>Less: Provision for Amortisation - Leasehold Improvements</v>
          </cell>
        </row>
        <row r="571">
          <cell r="A571" t="str">
            <v>9541</v>
          </cell>
          <cell r="B571" t="str">
            <v>Motor Vehicles</v>
          </cell>
        </row>
        <row r="572">
          <cell r="A572" t="str">
            <v>9543</v>
          </cell>
          <cell r="B572" t="str">
            <v>Less: Provision For Depreciation - Motor Vehicles</v>
          </cell>
        </row>
        <row r="573">
          <cell r="A573" t="str">
            <v>9545</v>
          </cell>
          <cell r="B573" t="str">
            <v>Other Mobile Plant</v>
          </cell>
        </row>
        <row r="574">
          <cell r="A574" t="str">
            <v>9547</v>
          </cell>
          <cell r="B574" t="str">
            <v>Less: Provision For Depreciation - Other Mobile Plant</v>
          </cell>
        </row>
        <row r="575">
          <cell r="A575" t="str">
            <v>9551</v>
          </cell>
          <cell r="B575" t="str">
            <v>Artworks</v>
          </cell>
        </row>
        <row r="576">
          <cell r="A576" t="str">
            <v>9553</v>
          </cell>
          <cell r="B576" t="str">
            <v>Less: Provision For Depreciation - Artworks</v>
          </cell>
        </row>
        <row r="577">
          <cell r="A577" t="str">
            <v>9555</v>
          </cell>
          <cell r="B577" t="str">
            <v>Libraries</v>
          </cell>
        </row>
        <row r="578">
          <cell r="A578" t="str">
            <v>9557</v>
          </cell>
          <cell r="B578" t="str">
            <v>Less: Provision For Depreciation - Libraries</v>
          </cell>
        </row>
        <row r="579">
          <cell r="A579" t="str">
            <v>9561</v>
          </cell>
          <cell r="B579" t="str">
            <v>Plant &amp; Equipment</v>
          </cell>
        </row>
        <row r="580">
          <cell r="A580" t="str">
            <v>9563</v>
          </cell>
          <cell r="B580" t="str">
            <v>Less: Provision For Depreciation - Plant &amp; Equipment</v>
          </cell>
        </row>
        <row r="581">
          <cell r="A581" t="str">
            <v>9565</v>
          </cell>
          <cell r="B581" t="str">
            <v>Provision for Write Off</v>
          </cell>
        </row>
        <row r="582">
          <cell r="A582" t="str">
            <v>9571</v>
          </cell>
          <cell r="B582" t="str">
            <v>Work In Progress - Buildings</v>
          </cell>
        </row>
        <row r="583">
          <cell r="A583" t="str">
            <v>9572</v>
          </cell>
          <cell r="B583" t="str">
            <v>Work In Progress - Medical Equipment</v>
          </cell>
        </row>
        <row r="584">
          <cell r="A584" t="str">
            <v>9573</v>
          </cell>
          <cell r="B584" t="str">
            <v>Work In Progress - Other Equipment</v>
          </cell>
        </row>
        <row r="585">
          <cell r="A585" t="str">
            <v>9574</v>
          </cell>
          <cell r="B585" t="str">
            <v>Work In Progress - Computing Equipment</v>
          </cell>
        </row>
        <row r="586">
          <cell r="A586" t="str">
            <v>9575</v>
          </cell>
          <cell r="B586" t="str">
            <v>Work In Progress - Furniture &amp; Fittings</v>
          </cell>
        </row>
        <row r="587">
          <cell r="A587" t="str">
            <v>9576</v>
          </cell>
          <cell r="B587" t="str">
            <v>Work In Progress - Motor Vehicles</v>
          </cell>
        </row>
        <row r="588">
          <cell r="A588" t="str">
            <v>9577</v>
          </cell>
          <cell r="B588" t="str">
            <v>Work In Progress - Other Mobile Plant</v>
          </cell>
        </row>
        <row r="589">
          <cell r="A589" t="str">
            <v>9578</v>
          </cell>
          <cell r="B589" t="str">
            <v>Work In Progress - Plant &amp; Equipment</v>
          </cell>
        </row>
        <row r="590">
          <cell r="A590" t="str">
            <v>9581</v>
          </cell>
          <cell r="B590" t="str">
            <v>Asset Purchase Clearing Account - Buildings</v>
          </cell>
        </row>
        <row r="591">
          <cell r="A591" t="str">
            <v>9582</v>
          </cell>
          <cell r="B591" t="str">
            <v>Asset Purchase Clearing Account - Medical Equipment</v>
          </cell>
        </row>
        <row r="592">
          <cell r="A592" t="str">
            <v>9583</v>
          </cell>
          <cell r="B592" t="str">
            <v>Asset Purchase Clearing Account - Other Equipment</v>
          </cell>
        </row>
        <row r="593">
          <cell r="A593" t="str">
            <v>9584</v>
          </cell>
          <cell r="B593" t="str">
            <v>Asset Purchase Clearing Account - Computing Equipment</v>
          </cell>
        </row>
        <row r="594">
          <cell r="A594" t="str">
            <v>9585</v>
          </cell>
          <cell r="B594" t="str">
            <v>Asset Purchase Clearing Account - Furniture &amp; Fittings</v>
          </cell>
        </row>
        <row r="595">
          <cell r="A595" t="str">
            <v>9586</v>
          </cell>
          <cell r="B595" t="str">
            <v>Asset Purchase Clearing Account - Motor Vehicles</v>
          </cell>
        </row>
        <row r="596">
          <cell r="A596" t="str">
            <v>9587</v>
          </cell>
          <cell r="B596" t="str">
            <v>Asset Purchase Clearing Account - Other Mobile Plant</v>
          </cell>
        </row>
        <row r="597">
          <cell r="A597" t="str">
            <v>9588</v>
          </cell>
          <cell r="B597" t="str">
            <v>Asset Purchase Clearing Account - Art Work</v>
          </cell>
        </row>
        <row r="598">
          <cell r="A598" t="str">
            <v>9589</v>
          </cell>
          <cell r="B598" t="str">
            <v>Asset Purchase Clearing Account - Libraries</v>
          </cell>
        </row>
        <row r="599">
          <cell r="A599" t="str">
            <v>9590</v>
          </cell>
          <cell r="B599" t="str">
            <v>Asset Purchase Clearing Account - Plant &amp; Machinery</v>
          </cell>
        </row>
        <row r="600">
          <cell r="A600" t="str">
            <v>9611</v>
          </cell>
          <cell r="B600" t="str">
            <v>Investments</v>
          </cell>
        </row>
        <row r="601">
          <cell r="A601" t="str">
            <v>9711</v>
          </cell>
          <cell r="B601" t="str">
            <v>Purchased Goodwill</v>
          </cell>
        </row>
        <row r="602">
          <cell r="A602" t="str">
            <v>9712</v>
          </cell>
          <cell r="B602" t="str">
            <v>Inter Hcu Transfers - Payments</v>
          </cell>
        </row>
        <row r="603">
          <cell r="A603" t="str">
            <v>9713</v>
          </cell>
          <cell r="B603" t="str">
            <v>Inter Hcu Transfers - Purchase Invoices</v>
          </cell>
        </row>
        <row r="604">
          <cell r="A604" t="str">
            <v>9714</v>
          </cell>
          <cell r="B604" t="str">
            <v>Inter Hcu Transfers - Other</v>
          </cell>
        </row>
        <row r="605">
          <cell r="A605" t="str">
            <v>9721</v>
          </cell>
          <cell r="B605" t="str">
            <v>Inter Org Transfer Credit</v>
          </cell>
        </row>
        <row r="606">
          <cell r="A606" t="str">
            <v>9722</v>
          </cell>
          <cell r="B606" t="str">
            <v>Inter Org Receivable</v>
          </cell>
        </row>
        <row r="607">
          <cell r="A607" t="str">
            <v>9723</v>
          </cell>
          <cell r="B607" t="str">
            <v>Inter Org Payable</v>
          </cell>
        </row>
        <row r="608">
          <cell r="A608" t="str">
            <v>9724</v>
          </cell>
          <cell r="B608" t="str">
            <v>Inter Org Purchase Price Variance</v>
          </cell>
        </row>
        <row r="609">
          <cell r="A609" t="str">
            <v>9811</v>
          </cell>
          <cell r="B609" t="str">
            <v>Amount Receivable for Outputs - General (Non-Current)</v>
          </cell>
        </row>
        <row r="610">
          <cell r="A610" t="str">
            <v>9812</v>
          </cell>
          <cell r="B610" t="str">
            <v>Amount Receivable for Outputs - Employee Entitlements</v>
          </cell>
        </row>
        <row r="611">
          <cell r="A611" t="str">
            <v>9813</v>
          </cell>
          <cell r="B611" t="str">
            <v>Amount Receivable for Outputs - Superannuation</v>
          </cell>
        </row>
        <row r="612">
          <cell r="A612" t="str">
            <v>9998</v>
          </cell>
          <cell r="B612" t="str">
            <v>Encumbrance Reversal</v>
          </cell>
        </row>
        <row r="613">
          <cell r="A613" t="str">
            <v>9999</v>
          </cell>
          <cell r="B613" t="str">
            <v>Budget Load Only</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SCOA"/>
      <sheetName val="TIMS Mappings"/>
      <sheetName val="New Dep Rates"/>
      <sheetName val="Funding Analysis"/>
      <sheetName val="Trial Balance"/>
      <sheetName val="2004 Asset opening balances"/>
      <sheetName val="Depreciation Schedule"/>
      <sheetName val="Dep Schedule HRC"/>
      <sheetName val="IFRS"/>
      <sheetName val="Main"/>
      <sheetName val="Asset Schedule"/>
      <sheetName val="TB Journals"/>
      <sheetName val="Asset_WIP Analysis"/>
      <sheetName val="CWP Original Sheet"/>
      <sheetName val="TB Sought"/>
    </sheetNames>
    <sheetDataSet>
      <sheetData sheetId="0" refreshError="1"/>
      <sheetData sheetId="1">
        <row r="2">
          <cell r="A2" t="str">
            <v>0111</v>
          </cell>
          <cell r="B2" t="str">
            <v>Nursing Services</v>
          </cell>
        </row>
        <row r="3">
          <cell r="A3" t="str">
            <v>0112</v>
          </cell>
          <cell r="B3" t="str">
            <v>Agency Nurses</v>
          </cell>
        </row>
        <row r="4">
          <cell r="A4" t="str">
            <v>0113</v>
          </cell>
          <cell r="B4" t="str">
            <v>Casual Nurses</v>
          </cell>
        </row>
        <row r="5">
          <cell r="A5" t="str">
            <v>0114</v>
          </cell>
          <cell r="B5" t="str">
            <v>Dental Nurses</v>
          </cell>
        </row>
        <row r="6">
          <cell r="A6" t="str">
            <v>0115</v>
          </cell>
          <cell r="B6" t="str">
            <v>Dental Clinic Assistant</v>
          </cell>
        </row>
        <row r="7">
          <cell r="A7" t="str">
            <v>0116</v>
          </cell>
          <cell r="B7" t="str">
            <v>Enrolled Nurses</v>
          </cell>
        </row>
        <row r="8">
          <cell r="A8" t="str">
            <v>0121</v>
          </cell>
          <cell r="B8" t="str">
            <v>Admin &amp; Clerical</v>
          </cell>
        </row>
        <row r="9">
          <cell r="A9" t="str">
            <v>0122</v>
          </cell>
          <cell r="B9" t="str">
            <v>Admin Support</v>
          </cell>
        </row>
        <row r="10">
          <cell r="A10" t="str">
            <v>0131</v>
          </cell>
          <cell r="B10" t="str">
            <v>Radiology (Medical Imaging)</v>
          </cell>
        </row>
        <row r="11">
          <cell r="A11" t="str">
            <v>0132</v>
          </cell>
          <cell r="B11" t="str">
            <v>Radiotherapy</v>
          </cell>
        </row>
        <row r="12">
          <cell r="A12" t="str">
            <v>0133</v>
          </cell>
          <cell r="B12" t="str">
            <v>Pathology</v>
          </cell>
        </row>
        <row r="13">
          <cell r="A13" t="str">
            <v>0134</v>
          </cell>
          <cell r="B13" t="str">
            <v>Dietitians</v>
          </cell>
        </row>
        <row r="14">
          <cell r="A14" t="str">
            <v>0135</v>
          </cell>
          <cell r="B14" t="str">
            <v>Podiatry</v>
          </cell>
        </row>
        <row r="15">
          <cell r="A15" t="str">
            <v>0136</v>
          </cell>
          <cell r="B15" t="str">
            <v>Chaplaincy</v>
          </cell>
        </row>
        <row r="16">
          <cell r="A16" t="str">
            <v>0137</v>
          </cell>
          <cell r="B16" t="str">
            <v>Health Promotions</v>
          </cell>
        </row>
        <row r="17">
          <cell r="A17" t="str">
            <v>0138</v>
          </cell>
          <cell r="B17" t="str">
            <v>Rehabilitation Assistants</v>
          </cell>
        </row>
        <row r="18">
          <cell r="A18" t="str">
            <v>0139</v>
          </cell>
          <cell r="B18" t="str">
            <v>Other - Medical Support Services</v>
          </cell>
        </row>
        <row r="19">
          <cell r="A19" t="str">
            <v>0140</v>
          </cell>
          <cell r="B19" t="str">
            <v>Dental Technicians</v>
          </cell>
        </row>
        <row r="20">
          <cell r="A20" t="str">
            <v>0141</v>
          </cell>
          <cell r="B20" t="str">
            <v>Dental Therapists</v>
          </cell>
        </row>
        <row r="21">
          <cell r="A21" t="str">
            <v>0142</v>
          </cell>
          <cell r="B21" t="str">
            <v>Occupational Therapy</v>
          </cell>
        </row>
        <row r="22">
          <cell r="A22" t="str">
            <v>0143</v>
          </cell>
          <cell r="B22" t="str">
            <v>Pharmacy</v>
          </cell>
        </row>
        <row r="23">
          <cell r="A23" t="str">
            <v>0144</v>
          </cell>
          <cell r="B23" t="str">
            <v>Physiotherapy</v>
          </cell>
        </row>
        <row r="24">
          <cell r="A24" t="str">
            <v>0145</v>
          </cell>
          <cell r="B24" t="str">
            <v>Social Work</v>
          </cell>
        </row>
        <row r="25">
          <cell r="A25" t="str">
            <v>0146</v>
          </cell>
          <cell r="B25" t="str">
            <v>Technical</v>
          </cell>
        </row>
        <row r="26">
          <cell r="A26" t="str">
            <v>0147</v>
          </cell>
          <cell r="B26" t="str">
            <v>Speech Pathology</v>
          </cell>
        </row>
        <row r="27">
          <cell r="A27" t="str">
            <v>0148</v>
          </cell>
          <cell r="B27" t="str">
            <v>Psychologists</v>
          </cell>
        </row>
        <row r="28">
          <cell r="A28" t="str">
            <v>0149</v>
          </cell>
          <cell r="B28" t="str">
            <v>Other Ancillary Services</v>
          </cell>
        </row>
        <row r="29">
          <cell r="A29" t="str">
            <v>0151</v>
          </cell>
          <cell r="B29" t="str">
            <v>Catering</v>
          </cell>
        </row>
        <row r="30">
          <cell r="A30" t="str">
            <v>0152</v>
          </cell>
          <cell r="B30" t="str">
            <v>Cleaning Services</v>
          </cell>
        </row>
        <row r="31">
          <cell r="A31" t="str">
            <v>0153</v>
          </cell>
          <cell r="B31" t="str">
            <v>Orderlies/Transport</v>
          </cell>
        </row>
        <row r="32">
          <cell r="A32" t="str">
            <v>0154</v>
          </cell>
          <cell r="B32" t="str">
            <v>Patient Support Assistants</v>
          </cell>
        </row>
        <row r="33">
          <cell r="A33" t="str">
            <v>0155</v>
          </cell>
          <cell r="B33" t="str">
            <v>Laundry &amp; Linen</v>
          </cell>
        </row>
        <row r="34">
          <cell r="A34" t="str">
            <v>0156</v>
          </cell>
          <cell r="B34" t="str">
            <v>Stores/Supply</v>
          </cell>
        </row>
        <row r="35">
          <cell r="A35" t="str">
            <v>0161</v>
          </cell>
          <cell r="B35" t="str">
            <v>Engineering Maintenance Services</v>
          </cell>
        </row>
        <row r="36">
          <cell r="A36" t="str">
            <v>0162</v>
          </cell>
          <cell r="B36" t="str">
            <v>Gardens &amp; Grounds</v>
          </cell>
        </row>
        <row r="37">
          <cell r="A37" t="str">
            <v>0168</v>
          </cell>
          <cell r="B37" t="str">
            <v>Security Services</v>
          </cell>
        </row>
        <row r="38">
          <cell r="A38" t="str">
            <v>0171</v>
          </cell>
          <cell r="B38" t="str">
            <v>Other Categories</v>
          </cell>
        </row>
        <row r="39">
          <cell r="A39" t="str">
            <v>0181</v>
          </cell>
          <cell r="B39" t="str">
            <v>Medical Officers</v>
          </cell>
        </row>
        <row r="40">
          <cell r="A40" t="str">
            <v>0182</v>
          </cell>
          <cell r="B40" t="str">
            <v>Medical Practitioners</v>
          </cell>
        </row>
        <row r="41">
          <cell r="A41" t="str">
            <v>0183</v>
          </cell>
          <cell r="B41" t="str">
            <v>Radiology (Medical Imaging)</v>
          </cell>
        </row>
        <row r="42">
          <cell r="A42" t="str">
            <v>0184</v>
          </cell>
          <cell r="B42" t="str">
            <v>Radiotherapy</v>
          </cell>
        </row>
        <row r="43">
          <cell r="A43" t="str">
            <v>0185</v>
          </cell>
          <cell r="B43" t="str">
            <v>Pathology</v>
          </cell>
        </row>
        <row r="44">
          <cell r="A44" t="str">
            <v>0186</v>
          </cell>
          <cell r="B44" t="str">
            <v>Dental Officers</v>
          </cell>
        </row>
        <row r="45">
          <cell r="A45" t="str">
            <v>0189</v>
          </cell>
          <cell r="B45" t="str">
            <v>Other Medical Salaried</v>
          </cell>
        </row>
        <row r="46">
          <cell r="A46" t="str">
            <v>0191</v>
          </cell>
          <cell r="B46" t="str">
            <v>Clinical</v>
          </cell>
        </row>
        <row r="47">
          <cell r="A47" t="str">
            <v>0192</v>
          </cell>
          <cell r="B47" t="str">
            <v>Radiology (Medical Imaging)</v>
          </cell>
        </row>
        <row r="48">
          <cell r="A48" t="str">
            <v>0193</v>
          </cell>
          <cell r="B48" t="str">
            <v>Radiotherapy</v>
          </cell>
        </row>
        <row r="49">
          <cell r="A49" t="str">
            <v>0194</v>
          </cell>
          <cell r="B49" t="str">
            <v>Pathology</v>
          </cell>
        </row>
        <row r="50">
          <cell r="A50" t="str">
            <v>0195</v>
          </cell>
          <cell r="B50" t="str">
            <v>Other - Medical Sessional</v>
          </cell>
        </row>
        <row r="51">
          <cell r="A51" t="str">
            <v>0198</v>
          </cell>
          <cell r="B51" t="str">
            <v>Sessional - Company / Pty Ltd</v>
          </cell>
        </row>
        <row r="52">
          <cell r="A52" t="str">
            <v>0201</v>
          </cell>
          <cell r="B52" t="str">
            <v>Workers Compensation Premium</v>
          </cell>
        </row>
        <row r="53">
          <cell r="A53" t="str">
            <v>0211</v>
          </cell>
          <cell r="B53" t="str">
            <v>Agency Nursing</v>
          </cell>
        </row>
        <row r="54">
          <cell r="A54" t="str">
            <v>0212</v>
          </cell>
          <cell r="B54" t="str">
            <v>Agency Admin &amp; Clerical</v>
          </cell>
        </row>
        <row r="55">
          <cell r="A55" t="str">
            <v>0213</v>
          </cell>
          <cell r="B55" t="str">
            <v>Agency Medical Support Services</v>
          </cell>
        </row>
        <row r="56">
          <cell r="A56" t="str">
            <v>0214</v>
          </cell>
          <cell r="B56" t="str">
            <v>Agency Hotel Services</v>
          </cell>
        </row>
        <row r="57">
          <cell r="A57" t="str">
            <v>0215</v>
          </cell>
          <cell r="B57" t="str">
            <v>Agency Site Services</v>
          </cell>
        </row>
        <row r="58">
          <cell r="A58" t="str">
            <v>0216</v>
          </cell>
          <cell r="B58" t="str">
            <v>Agency Other Categories</v>
          </cell>
        </row>
        <row r="59">
          <cell r="A59" t="str">
            <v>0217</v>
          </cell>
          <cell r="B59" t="str">
            <v>Agency Medical - Salaried</v>
          </cell>
        </row>
        <row r="60">
          <cell r="A60" t="str">
            <v>0218</v>
          </cell>
          <cell r="B60" t="str">
            <v>Agency Medical - Sessional</v>
          </cell>
        </row>
        <row r="61">
          <cell r="A61" t="str">
            <v>0411</v>
          </cell>
          <cell r="B61" t="str">
            <v>Workers Compensation Premium</v>
          </cell>
        </row>
        <row r="62">
          <cell r="A62" t="str">
            <v>0511</v>
          </cell>
          <cell r="B62" t="str">
            <v>Corporate Membership Dues (Staff)</v>
          </cell>
        </row>
        <row r="63">
          <cell r="A63" t="str">
            <v>0512</v>
          </cell>
          <cell r="B63" t="str">
            <v>Staff Training/Registration/Course Fees</v>
          </cell>
        </row>
        <row r="64">
          <cell r="A64" t="str">
            <v>0513</v>
          </cell>
          <cell r="B64" t="str">
            <v>Travel &amp; Accommodation - Intrastate</v>
          </cell>
        </row>
        <row r="65">
          <cell r="A65" t="str">
            <v>0514</v>
          </cell>
          <cell r="B65" t="str">
            <v>Travel &amp; Accommodation - Interstate</v>
          </cell>
        </row>
        <row r="66">
          <cell r="A66" t="str">
            <v>0515</v>
          </cell>
          <cell r="B66" t="str">
            <v>Travel &amp; Accommodation - Overseas</v>
          </cell>
        </row>
        <row r="67">
          <cell r="A67" t="str">
            <v>0516</v>
          </cell>
          <cell r="B67" t="str">
            <v>Staff Relocations</v>
          </cell>
        </row>
        <row r="68">
          <cell r="A68" t="str">
            <v>0517</v>
          </cell>
          <cell r="B68" t="str">
            <v>Staff Transport Costs</v>
          </cell>
        </row>
        <row r="69">
          <cell r="A69" t="str">
            <v>0518</v>
          </cell>
          <cell r="B69" t="str">
            <v>Staff Telephone Reimbursements</v>
          </cell>
        </row>
        <row r="70">
          <cell r="A70" t="str">
            <v>0519</v>
          </cell>
          <cell r="B70" t="str">
            <v>Other Staffing Costs</v>
          </cell>
        </row>
        <row r="71">
          <cell r="A71" t="str">
            <v>0520</v>
          </cell>
          <cell r="B71" t="str">
            <v>Crimal Record Screenings</v>
          </cell>
        </row>
        <row r="72">
          <cell r="A72" t="str">
            <v>0521</v>
          </cell>
          <cell r="B72" t="str">
            <v>Fringe Benefit Tax</v>
          </cell>
        </row>
        <row r="73">
          <cell r="A73" t="str">
            <v>1111</v>
          </cell>
          <cell r="B73" t="str">
            <v>Superannuation Expense</v>
          </cell>
        </row>
        <row r="74">
          <cell r="A74" t="str">
            <v>1112</v>
          </cell>
          <cell r="B74" t="str">
            <v>West State - Concurrent Contributions</v>
          </cell>
        </row>
        <row r="75">
          <cell r="A75" t="str">
            <v>1113</v>
          </cell>
          <cell r="B75" t="str">
            <v>Gold State - Concurrent Contributions</v>
          </cell>
        </row>
        <row r="76">
          <cell r="A76" t="str">
            <v>1114</v>
          </cell>
          <cell r="B76" t="str">
            <v>Pension Recoups</v>
          </cell>
        </row>
        <row r="77">
          <cell r="A77" t="str">
            <v>1115</v>
          </cell>
          <cell r="B77" t="str">
            <v>Movement in Pension Liability</v>
          </cell>
        </row>
        <row r="78">
          <cell r="A78" t="str">
            <v>1116</v>
          </cell>
          <cell r="B78" t="str">
            <v>Movement in Pre-Transfer Benefits Liability</v>
          </cell>
        </row>
        <row r="79">
          <cell r="A79" t="str">
            <v>1117</v>
          </cell>
          <cell r="B79" t="str">
            <v>Other Superannuation Schemes</v>
          </cell>
        </row>
        <row r="80">
          <cell r="A80" t="str">
            <v>1211</v>
          </cell>
          <cell r="B80" t="str">
            <v>Clinical</v>
          </cell>
        </row>
        <row r="81">
          <cell r="A81" t="str">
            <v>1212</v>
          </cell>
          <cell r="B81" t="str">
            <v>Radiology (Organ Imaging)</v>
          </cell>
        </row>
        <row r="82">
          <cell r="A82" t="str">
            <v>1213</v>
          </cell>
          <cell r="B82" t="str">
            <v>Radiotherapy</v>
          </cell>
        </row>
        <row r="83">
          <cell r="A83" t="str">
            <v>1214</v>
          </cell>
          <cell r="B83" t="str">
            <v>Pathology</v>
          </cell>
        </row>
        <row r="84">
          <cell r="A84" t="str">
            <v>1221</v>
          </cell>
          <cell r="B84" t="str">
            <v>Clinical</v>
          </cell>
        </row>
        <row r="85">
          <cell r="A85" t="str">
            <v>1222</v>
          </cell>
          <cell r="B85" t="str">
            <v>Radiology (Organ Imaging)</v>
          </cell>
        </row>
        <row r="86">
          <cell r="A86" t="str">
            <v>1223</v>
          </cell>
          <cell r="B86" t="str">
            <v>Radiotherapy</v>
          </cell>
        </row>
        <row r="87">
          <cell r="A87" t="str">
            <v>1224</v>
          </cell>
          <cell r="B87" t="str">
            <v>Pathology</v>
          </cell>
        </row>
        <row r="88">
          <cell r="A88" t="str">
            <v>1231</v>
          </cell>
          <cell r="B88" t="str">
            <v>Clinical</v>
          </cell>
        </row>
        <row r="89">
          <cell r="A89" t="str">
            <v>1232</v>
          </cell>
          <cell r="B89" t="str">
            <v>Radiology (Organ Imaging)</v>
          </cell>
        </row>
        <row r="90">
          <cell r="A90" t="str">
            <v>1233</v>
          </cell>
          <cell r="B90" t="str">
            <v>Radiotherapy</v>
          </cell>
        </row>
        <row r="91">
          <cell r="A91" t="str">
            <v>1234</v>
          </cell>
          <cell r="B91" t="str">
            <v>Pathology</v>
          </cell>
        </row>
        <row r="92">
          <cell r="A92" t="str">
            <v>1241</v>
          </cell>
          <cell r="B92" t="str">
            <v>Clinical</v>
          </cell>
        </row>
        <row r="93">
          <cell r="A93" t="str">
            <v>1242</v>
          </cell>
          <cell r="B93" t="str">
            <v>Radiology (Organ Imaging)</v>
          </cell>
        </row>
        <row r="94">
          <cell r="A94" t="str">
            <v>1243</v>
          </cell>
          <cell r="B94" t="str">
            <v>Radiotherapy</v>
          </cell>
        </row>
        <row r="95">
          <cell r="A95" t="str">
            <v>1244</v>
          </cell>
          <cell r="B95" t="str">
            <v>Pathology</v>
          </cell>
        </row>
        <row r="96">
          <cell r="A96" t="str">
            <v>1311</v>
          </cell>
          <cell r="B96" t="str">
            <v>Beverages</v>
          </cell>
        </row>
        <row r="97">
          <cell r="A97" t="str">
            <v>1312</v>
          </cell>
          <cell r="B97" t="str">
            <v>Bakery Products &amp; Bread</v>
          </cell>
        </row>
        <row r="98">
          <cell r="A98" t="str">
            <v>1313</v>
          </cell>
          <cell r="B98" t="str">
            <v>Dairy Products &amp; Substitutes</v>
          </cell>
        </row>
        <row r="99">
          <cell r="A99" t="str">
            <v>1314</v>
          </cell>
          <cell r="B99" t="str">
            <v>Fruit &amp; Vegetables</v>
          </cell>
        </row>
        <row r="100">
          <cell r="A100" t="str">
            <v>1315</v>
          </cell>
          <cell r="B100" t="str">
            <v>Meat, Fish, Bacon, Smallgoods</v>
          </cell>
        </row>
        <row r="101">
          <cell r="A101" t="str">
            <v>1316</v>
          </cell>
          <cell r="B101" t="str">
            <v>Other Groceries</v>
          </cell>
        </row>
        <row r="102">
          <cell r="A102" t="str">
            <v>1317</v>
          </cell>
          <cell r="B102" t="str">
            <v>Pre-Cooked Meals</v>
          </cell>
        </row>
        <row r="103">
          <cell r="A103" t="str">
            <v>1318</v>
          </cell>
          <cell r="B103" t="str">
            <v>Farm Food</v>
          </cell>
        </row>
        <row r="104">
          <cell r="A104" t="str">
            <v>1319</v>
          </cell>
          <cell r="B104" t="str">
            <v>Other Food Supplies</v>
          </cell>
        </row>
        <row r="105">
          <cell r="A105" t="str">
            <v>1611</v>
          </cell>
          <cell r="B105" t="str">
            <v>Drug Supplies</v>
          </cell>
        </row>
        <row r="106">
          <cell r="A106" t="str">
            <v>1612</v>
          </cell>
          <cell r="B106" t="str">
            <v>Home Dialysis Fluid</v>
          </cell>
        </row>
        <row r="107">
          <cell r="A107" t="str">
            <v>1613</v>
          </cell>
          <cell r="B107" t="str">
            <v>Sterile (Intravenous) Fluids</v>
          </cell>
        </row>
        <row r="108">
          <cell r="A108" t="str">
            <v>1614</v>
          </cell>
          <cell r="B108" t="str">
            <v>Medical &amp; Anaesthetic Gases</v>
          </cell>
        </row>
        <row r="109">
          <cell r="A109" t="str">
            <v>1615</v>
          </cell>
          <cell r="B109" t="str">
            <v>Other - Drug Supplies</v>
          </cell>
        </row>
        <row r="110">
          <cell r="A110" t="str">
            <v>1619</v>
          </cell>
          <cell r="B110" t="str">
            <v>Pharmacy Preparations</v>
          </cell>
        </row>
        <row r="111">
          <cell r="A111" t="str">
            <v>1621</v>
          </cell>
          <cell r="B111" t="str">
            <v>Medical &amp; Surgical Instruments (Not Assets)</v>
          </cell>
        </row>
        <row r="112">
          <cell r="A112" t="str">
            <v>1622</v>
          </cell>
          <cell r="B112" t="str">
            <v>Dressings, Bandages &amp; Plasters</v>
          </cell>
        </row>
        <row r="113">
          <cell r="A113" t="str">
            <v>1623</v>
          </cell>
          <cell r="B113" t="str">
            <v>Therapeutic Materials</v>
          </cell>
        </row>
        <row r="114">
          <cell r="A114" t="str">
            <v>1624</v>
          </cell>
          <cell r="B114" t="str">
            <v>Prosthesis</v>
          </cell>
        </row>
        <row r="115">
          <cell r="A115" t="str">
            <v>1625</v>
          </cell>
          <cell r="B115" t="str">
            <v>Appliances</v>
          </cell>
        </row>
        <row r="116">
          <cell r="A116" t="str">
            <v>1626</v>
          </cell>
          <cell r="B116" t="str">
            <v>Other - Patient Appl &amp; Materials</v>
          </cell>
        </row>
        <row r="117">
          <cell r="A117" t="str">
            <v>1631</v>
          </cell>
          <cell r="B117" t="str">
            <v>Chemicals</v>
          </cell>
        </row>
        <row r="118">
          <cell r="A118" t="str">
            <v>1632</v>
          </cell>
          <cell r="B118" t="str">
            <v>Photographic Supplies</v>
          </cell>
        </row>
        <row r="119">
          <cell r="A119" t="str">
            <v>1633</v>
          </cell>
          <cell r="B119" t="str">
            <v>Organ Imaging Film</v>
          </cell>
        </row>
        <row r="120">
          <cell r="A120" t="str">
            <v>1634</v>
          </cell>
          <cell r="B120" t="str">
            <v>Laboratory Animal Supplies</v>
          </cell>
        </row>
        <row r="121">
          <cell r="A121" t="str">
            <v>1635</v>
          </cell>
          <cell r="B121" t="str">
            <v>Radioactive Materials</v>
          </cell>
        </row>
        <row r="122">
          <cell r="A122" t="str">
            <v>1636</v>
          </cell>
          <cell r="B122" t="str">
            <v>Laboratory Apparatus</v>
          </cell>
        </row>
        <row r="123">
          <cell r="A123" t="str">
            <v>1637</v>
          </cell>
          <cell r="B123" t="str">
            <v>Containers &amp; Receptacles (Non Laboratory)</v>
          </cell>
        </row>
        <row r="124">
          <cell r="A124" t="str">
            <v>1638</v>
          </cell>
          <cell r="B124" t="str">
            <v>Reagents</v>
          </cell>
        </row>
        <row r="125">
          <cell r="A125" t="str">
            <v>1639</v>
          </cell>
          <cell r="B125" t="str">
            <v>Lab Style Glassware</v>
          </cell>
        </row>
        <row r="126">
          <cell r="A126" t="str">
            <v>1641</v>
          </cell>
          <cell r="B126" t="str">
            <v>Lab Style Plasticware</v>
          </cell>
        </row>
        <row r="127">
          <cell r="A127" t="str">
            <v>1642</v>
          </cell>
          <cell r="B127" t="str">
            <v>Culture Media</v>
          </cell>
        </row>
        <row r="128">
          <cell r="A128" t="str">
            <v>1643</v>
          </cell>
          <cell r="B128" t="str">
            <v>Specimen Collection Items</v>
          </cell>
        </row>
        <row r="129">
          <cell r="A129" t="str">
            <v>1644</v>
          </cell>
          <cell r="B129" t="str">
            <v>Test Kits</v>
          </cell>
        </row>
        <row r="130">
          <cell r="A130" t="str">
            <v>1645</v>
          </cell>
          <cell r="B130" t="str">
            <v>Gases</v>
          </cell>
        </row>
        <row r="131">
          <cell r="A131" t="str">
            <v>1649</v>
          </cell>
          <cell r="B131" t="str">
            <v>Other - Diagnostic Supplies</v>
          </cell>
        </row>
        <row r="132">
          <cell r="A132" t="str">
            <v>1651</v>
          </cell>
          <cell r="B132" t="str">
            <v>Dental Supplies</v>
          </cell>
        </row>
        <row r="133">
          <cell r="A133" t="str">
            <v>1652</v>
          </cell>
          <cell r="B133" t="str">
            <v>Dental Gold</v>
          </cell>
        </row>
        <row r="134">
          <cell r="A134" t="str">
            <v>1653</v>
          </cell>
          <cell r="B134" t="str">
            <v>Artificial Teeth</v>
          </cell>
        </row>
        <row r="135">
          <cell r="A135" t="str">
            <v>1654</v>
          </cell>
          <cell r="B135" t="str">
            <v>Orthodontic</v>
          </cell>
        </row>
        <row r="136">
          <cell r="A136" t="str">
            <v>1711</v>
          </cell>
          <cell r="B136" t="str">
            <v>Medical</v>
          </cell>
        </row>
        <row r="137">
          <cell r="A137" t="str">
            <v>1712</v>
          </cell>
          <cell r="B137" t="str">
            <v>Surgical</v>
          </cell>
        </row>
        <row r="138">
          <cell r="A138" t="str">
            <v>1713</v>
          </cell>
          <cell r="B138" t="str">
            <v>Support - Medical</v>
          </cell>
        </row>
        <row r="139">
          <cell r="A139" t="str">
            <v>1714</v>
          </cell>
          <cell r="B139" t="str">
            <v>Catering</v>
          </cell>
        </row>
        <row r="140">
          <cell r="A140" t="str">
            <v>1715</v>
          </cell>
          <cell r="B140" t="str">
            <v>Cleaning</v>
          </cell>
        </row>
        <row r="141">
          <cell r="A141" t="str">
            <v>1716</v>
          </cell>
          <cell r="B141" t="str">
            <v>Laundry/Linen</v>
          </cell>
        </row>
        <row r="142">
          <cell r="A142" t="str">
            <v>1717</v>
          </cell>
          <cell r="B142" t="str">
            <v>Waste Disposal</v>
          </cell>
        </row>
        <row r="143">
          <cell r="A143" t="str">
            <v>1718</v>
          </cell>
          <cell r="B143" t="str">
            <v>Administrative And Clerical</v>
          </cell>
        </row>
        <row r="144">
          <cell r="A144" t="str">
            <v>1719</v>
          </cell>
          <cell r="B144" t="str">
            <v>Management</v>
          </cell>
        </row>
        <row r="145">
          <cell r="A145" t="str">
            <v>1720</v>
          </cell>
          <cell r="B145" t="str">
            <v>Nursing</v>
          </cell>
        </row>
        <row r="146">
          <cell r="A146" t="str">
            <v>1721</v>
          </cell>
          <cell r="B146" t="str">
            <v>Orderlies</v>
          </cell>
        </row>
        <row r="147">
          <cell r="A147" t="str">
            <v>1722</v>
          </cell>
          <cell r="B147" t="str">
            <v>Engineering</v>
          </cell>
        </row>
        <row r="148">
          <cell r="A148" t="str">
            <v>1723</v>
          </cell>
          <cell r="B148" t="str">
            <v>Laboratory</v>
          </cell>
        </row>
        <row r="149">
          <cell r="A149" t="str">
            <v>1724</v>
          </cell>
          <cell r="B149" t="str">
            <v>Pathology (PathCentre)</v>
          </cell>
        </row>
        <row r="150">
          <cell r="A150" t="str">
            <v>1725</v>
          </cell>
          <cell r="B150" t="str">
            <v>Other - Purchase Of External Services</v>
          </cell>
        </row>
        <row r="151">
          <cell r="A151" t="str">
            <v>1726</v>
          </cell>
          <cell r="B151" t="str">
            <v>Security Services</v>
          </cell>
        </row>
        <row r="152">
          <cell r="A152" t="str">
            <v>1727</v>
          </cell>
          <cell r="B152" t="str">
            <v>Interpreter Services</v>
          </cell>
        </row>
        <row r="153">
          <cell r="A153" t="str">
            <v>1728</v>
          </cell>
          <cell r="B153" t="str">
            <v>Employee Assistance</v>
          </cell>
        </row>
        <row r="154">
          <cell r="A154" t="str">
            <v>1729</v>
          </cell>
          <cell r="B154" t="str">
            <v>Purchase of Dental Services</v>
          </cell>
        </row>
        <row r="155">
          <cell r="A155" t="str">
            <v>1730</v>
          </cell>
          <cell r="B155" t="str">
            <v>Health Promotion Other</v>
          </cell>
        </row>
        <row r="156">
          <cell r="A156" t="str">
            <v>1741</v>
          </cell>
          <cell r="B156" t="str">
            <v>Aboriginal Health</v>
          </cell>
        </row>
        <row r="157">
          <cell r="A157" t="str">
            <v>1742</v>
          </cell>
          <cell r="B157" t="str">
            <v>Blood &amp; Organs</v>
          </cell>
        </row>
        <row r="158">
          <cell r="A158" t="str">
            <v>1743</v>
          </cell>
          <cell r="B158" t="str">
            <v>Cancer Prevention &amp; Detection</v>
          </cell>
        </row>
        <row r="159">
          <cell r="A159" t="str">
            <v>1744</v>
          </cell>
          <cell r="B159" t="str">
            <v>Child, Community &amp; Primary Health</v>
          </cell>
        </row>
        <row r="160">
          <cell r="A160" t="str">
            <v>1745</v>
          </cell>
          <cell r="B160" t="str">
            <v>Chronic Disease</v>
          </cell>
        </row>
        <row r="161">
          <cell r="A161" t="str">
            <v>1746</v>
          </cell>
          <cell r="B161" t="str">
            <v>Communicable Diseases</v>
          </cell>
        </row>
        <row r="162">
          <cell r="A162" t="str">
            <v>1747</v>
          </cell>
          <cell r="B162" t="str">
            <v>Drug &amp; Alcohol</v>
          </cell>
        </row>
        <row r="163">
          <cell r="A163" t="str">
            <v>1748</v>
          </cell>
          <cell r="B163" t="str">
            <v>Environment Health</v>
          </cell>
        </row>
        <row r="164">
          <cell r="A164" t="str">
            <v>1749</v>
          </cell>
          <cell r="B164" t="str">
            <v>Genomics</v>
          </cell>
        </row>
        <row r="165">
          <cell r="A165" t="str">
            <v>1750</v>
          </cell>
          <cell r="B165" t="str">
            <v>Health Promotion</v>
          </cell>
        </row>
        <row r="166">
          <cell r="A166" t="str">
            <v>1751</v>
          </cell>
          <cell r="B166" t="str">
            <v>Home &amp; Community Care (HACC)</v>
          </cell>
        </row>
        <row r="167">
          <cell r="A167" t="str">
            <v>1752</v>
          </cell>
          <cell r="B167" t="str">
            <v>Mental Health</v>
          </cell>
        </row>
        <row r="168">
          <cell r="A168" t="str">
            <v>1753</v>
          </cell>
          <cell r="B168" t="str">
            <v>Oral Health</v>
          </cell>
        </row>
        <row r="169">
          <cell r="A169" t="str">
            <v>1754</v>
          </cell>
          <cell r="B169" t="str">
            <v>Palliative Care</v>
          </cell>
        </row>
        <row r="170">
          <cell r="A170" t="str">
            <v>1755</v>
          </cell>
          <cell r="B170" t="str">
            <v>Patient Transport Services</v>
          </cell>
        </row>
        <row r="171">
          <cell r="A171" t="str">
            <v>1756</v>
          </cell>
          <cell r="B171" t="str">
            <v>Private Nursing Homes</v>
          </cell>
        </row>
        <row r="172">
          <cell r="A172" t="str">
            <v>1757</v>
          </cell>
          <cell r="B172" t="str">
            <v>Public Patients in Private Health Services</v>
          </cell>
        </row>
        <row r="173">
          <cell r="A173" t="str">
            <v>1758</v>
          </cell>
          <cell r="B173" t="str">
            <v>Central Wait List</v>
          </cell>
        </row>
        <row r="174">
          <cell r="A174" t="str">
            <v>1759</v>
          </cell>
          <cell r="B174" t="str">
            <v>Advocacy &amp; Health Support Services</v>
          </cell>
        </row>
        <row r="175">
          <cell r="A175" t="str">
            <v>1760</v>
          </cell>
          <cell r="B175" t="str">
            <v>Inter-Government Payments</v>
          </cell>
        </row>
        <row r="176">
          <cell r="A176" t="str">
            <v>1761</v>
          </cell>
          <cell r="B176" t="str">
            <v>Other Aged Care Services</v>
          </cell>
        </row>
        <row r="177">
          <cell r="A177" t="str">
            <v>1762</v>
          </cell>
          <cell r="B177" t="str">
            <v>Other Population Health Services</v>
          </cell>
        </row>
        <row r="178">
          <cell r="A178" t="str">
            <v>1811</v>
          </cell>
          <cell r="B178" t="str">
            <v>Government Health Service Units Recurrent</v>
          </cell>
        </row>
        <row r="179">
          <cell r="A179" t="str">
            <v>1812</v>
          </cell>
          <cell r="B179" t="str">
            <v>Non-State Government Organisations</v>
          </cell>
        </row>
        <row r="180">
          <cell r="A180" t="str">
            <v>1813</v>
          </cell>
          <cell r="B180" t="str">
            <v>Contracts for Health Services</v>
          </cell>
        </row>
        <row r="181">
          <cell r="A181" t="str">
            <v>1814</v>
          </cell>
          <cell r="B181" t="str">
            <v>Other Government Organisations</v>
          </cell>
        </row>
        <row r="182">
          <cell r="A182" t="str">
            <v>1815</v>
          </cell>
          <cell r="B182" t="str">
            <v>Interest paid on behalf of Health Service Units</v>
          </cell>
        </row>
        <row r="183">
          <cell r="A183" t="str">
            <v>1816</v>
          </cell>
          <cell r="B183" t="str">
            <v>Loan repayments made on behalf of Health Service Units</v>
          </cell>
        </row>
        <row r="184">
          <cell r="A184" t="str">
            <v>1817</v>
          </cell>
          <cell r="B184" t="str">
            <v>Capital Expenditure made on behalf of health Service Units</v>
          </cell>
        </row>
        <row r="185">
          <cell r="A185" t="str">
            <v>1818</v>
          </cell>
          <cell r="B185" t="str">
            <v>Capital Subsidies Paid to Health Service Units</v>
          </cell>
        </row>
        <row r="186">
          <cell r="A186" t="str">
            <v>1820</v>
          </cell>
          <cell r="B186" t="str">
            <v>Transfers from Royal St. Budget (Royal St use only)</v>
          </cell>
        </row>
        <row r="187">
          <cell r="A187" t="str">
            <v>1841</v>
          </cell>
          <cell r="B187" t="str">
            <v>Health Subsidies (Spectacles &amp; Podiatry)</v>
          </cell>
        </row>
        <row r="188">
          <cell r="A188" t="str">
            <v>1851</v>
          </cell>
          <cell r="B188" t="str">
            <v>Research &amp; Development Grants</v>
          </cell>
        </row>
        <row r="189">
          <cell r="A189" t="str">
            <v>1852</v>
          </cell>
          <cell r="B189" t="str">
            <v>Other Grants (Incl Sponsorships)</v>
          </cell>
        </row>
        <row r="190">
          <cell r="A190" t="str">
            <v>1853</v>
          </cell>
          <cell r="B190" t="str">
            <v>Donations (no GST)</v>
          </cell>
        </row>
        <row r="191">
          <cell r="A191" t="str">
            <v>1911</v>
          </cell>
          <cell r="B191" t="str">
            <v>Coal, Coke, Wood</v>
          </cell>
        </row>
        <row r="192">
          <cell r="A192" t="str">
            <v>1912</v>
          </cell>
          <cell r="B192" t="str">
            <v>Water</v>
          </cell>
        </row>
        <row r="193">
          <cell r="A193" t="str">
            <v>1913</v>
          </cell>
          <cell r="B193" t="str">
            <v>Electricity</v>
          </cell>
        </row>
        <row r="194">
          <cell r="A194" t="str">
            <v>1914</v>
          </cell>
          <cell r="B194" t="str">
            <v>Fuel Oil (Not Motor Vehicle)</v>
          </cell>
        </row>
        <row r="195">
          <cell r="A195" t="str">
            <v>1915</v>
          </cell>
          <cell r="B195" t="str">
            <v>Gas For Fuel (Not Motor Vehicle)</v>
          </cell>
        </row>
        <row r="196">
          <cell r="A196" t="str">
            <v>1916</v>
          </cell>
          <cell r="B196" t="str">
            <v>Steam Or H.T.H.W.</v>
          </cell>
        </row>
        <row r="197">
          <cell r="A197" t="str">
            <v>1917</v>
          </cell>
          <cell r="B197" t="str">
            <v>Airconditioning Subsidy North of the 23rd Parallel</v>
          </cell>
        </row>
        <row r="198">
          <cell r="A198" t="str">
            <v>2211</v>
          </cell>
          <cell r="B198" t="str">
            <v>Bedding &amp; Linen</v>
          </cell>
        </row>
        <row r="199">
          <cell r="A199" t="str">
            <v>2212</v>
          </cell>
          <cell r="B199" t="str">
            <v>Toiletry, Cleaning, Laundry Materials</v>
          </cell>
        </row>
        <row r="200">
          <cell r="A200" t="str">
            <v>2213</v>
          </cell>
          <cell r="B200" t="str">
            <v>Tableware &amp; Kitchen Materials</v>
          </cell>
        </row>
        <row r="201">
          <cell r="A201" t="str">
            <v>2214</v>
          </cell>
          <cell r="B201" t="str">
            <v>Wrapping &amp; Packaging Materials</v>
          </cell>
        </row>
        <row r="202">
          <cell r="A202" t="str">
            <v>2215</v>
          </cell>
          <cell r="B202" t="str">
            <v>Uniforms &amp; Protective Clothing</v>
          </cell>
        </row>
        <row r="203">
          <cell r="A203" t="str">
            <v>2219</v>
          </cell>
          <cell r="B203" t="str">
            <v>Other (Incl Patient Clothing)</v>
          </cell>
        </row>
        <row r="204">
          <cell r="A204" t="str">
            <v>2311</v>
          </cell>
          <cell r="B204" t="str">
            <v>Health Promotion Materials</v>
          </cell>
        </row>
        <row r="205">
          <cell r="A205" t="str">
            <v>2411</v>
          </cell>
          <cell r="B205" t="str">
            <v>Supply Chain Service Charge ( For MHS use only)</v>
          </cell>
        </row>
        <row r="206">
          <cell r="A206" t="str">
            <v>2511</v>
          </cell>
          <cell r="B206" t="str">
            <v>Building Alterations</v>
          </cell>
        </row>
        <row r="207">
          <cell r="A207" t="str">
            <v>2512</v>
          </cell>
          <cell r="B207" t="str">
            <v>Building Additions</v>
          </cell>
        </row>
        <row r="208">
          <cell r="A208" t="str">
            <v>2513</v>
          </cell>
          <cell r="B208" t="str">
            <v>Other &amp; External Works</v>
          </cell>
        </row>
        <row r="209">
          <cell r="A209" t="str">
            <v>2514</v>
          </cell>
          <cell r="B209" t="str">
            <v>Home Modifications</v>
          </cell>
        </row>
        <row r="210">
          <cell r="A210" t="str">
            <v>2811</v>
          </cell>
          <cell r="B210" t="str">
            <v>Medical Equipment</v>
          </cell>
        </row>
        <row r="211">
          <cell r="A211" t="str">
            <v>2812</v>
          </cell>
          <cell r="B211" t="str">
            <v>Non Medical Equipment</v>
          </cell>
        </row>
        <row r="212">
          <cell r="A212" t="str">
            <v>2813</v>
          </cell>
          <cell r="B212" t="str">
            <v>Furniture &amp; Fittings</v>
          </cell>
        </row>
        <row r="213">
          <cell r="A213" t="str">
            <v>2814</v>
          </cell>
          <cell r="B213" t="str">
            <v>Motor Vehicle Accessories</v>
          </cell>
        </row>
        <row r="214">
          <cell r="A214" t="str">
            <v>2815</v>
          </cell>
          <cell r="B214" t="str">
            <v>Plant &amp; Machinery</v>
          </cell>
        </row>
        <row r="215">
          <cell r="A215" t="str">
            <v>2816</v>
          </cell>
          <cell r="B215" t="str">
            <v>Other Mobile Plant</v>
          </cell>
        </row>
        <row r="216">
          <cell r="A216" t="str">
            <v>2817</v>
          </cell>
          <cell r="B216" t="str">
            <v>Computing Equipment</v>
          </cell>
        </row>
        <row r="217">
          <cell r="A217" t="str">
            <v>2818</v>
          </cell>
          <cell r="B217" t="str">
            <v>Home Aids &amp; Appliances</v>
          </cell>
        </row>
        <row r="218">
          <cell r="A218" t="str">
            <v>2819</v>
          </cell>
          <cell r="B218" t="str">
            <v>Dental Equipment</v>
          </cell>
        </row>
        <row r="219">
          <cell r="A219" t="str">
            <v>2831</v>
          </cell>
          <cell r="B219" t="str">
            <v>Buildings/Accommodation (Lease)</v>
          </cell>
        </row>
        <row r="220">
          <cell r="A220" t="str">
            <v>2832</v>
          </cell>
          <cell r="B220" t="str">
            <v>Medical Equipment (Lease)</v>
          </cell>
        </row>
        <row r="221">
          <cell r="A221" t="str">
            <v>2833</v>
          </cell>
          <cell r="B221" t="str">
            <v>Non Medical Equipment (Lease)</v>
          </cell>
        </row>
        <row r="222">
          <cell r="A222" t="str">
            <v>2834</v>
          </cell>
          <cell r="B222" t="str">
            <v>Computing Equipment (Lease)</v>
          </cell>
        </row>
        <row r="223">
          <cell r="A223" t="str">
            <v>2835</v>
          </cell>
          <cell r="B223" t="str">
            <v>Furniture &amp; Fittings (Lease)</v>
          </cell>
        </row>
        <row r="224">
          <cell r="A224" t="str">
            <v>2836</v>
          </cell>
          <cell r="B224" t="str">
            <v>Motor Vehicle Accessories (Lease)</v>
          </cell>
        </row>
        <row r="225">
          <cell r="A225" t="str">
            <v>2837</v>
          </cell>
          <cell r="B225" t="str">
            <v>Other Mobile Plant (Lease)</v>
          </cell>
        </row>
        <row r="226">
          <cell r="A226" t="str">
            <v>2838</v>
          </cell>
          <cell r="B226" t="str">
            <v>Motor Vehicles (Lease)</v>
          </cell>
        </row>
        <row r="227">
          <cell r="A227" t="str">
            <v>2839</v>
          </cell>
          <cell r="B227" t="str">
            <v>Plant &amp; Machinery (Lease)</v>
          </cell>
        </row>
        <row r="228">
          <cell r="A228" t="str">
            <v>3111</v>
          </cell>
          <cell r="B228" t="str">
            <v>Buildings (R &amp; M)</v>
          </cell>
        </row>
        <row r="229">
          <cell r="A229" t="str">
            <v>3121</v>
          </cell>
          <cell r="B229" t="str">
            <v>Medical Equipment (R &amp; M)</v>
          </cell>
        </row>
        <row r="230">
          <cell r="A230" t="str">
            <v>3122</v>
          </cell>
          <cell r="B230" t="str">
            <v>Non Medical Equipment (R &amp; M)</v>
          </cell>
        </row>
        <row r="231">
          <cell r="A231" t="str">
            <v>3123</v>
          </cell>
          <cell r="B231" t="str">
            <v>Furniture &amp; Fittings (R &amp; M)</v>
          </cell>
        </row>
        <row r="232">
          <cell r="A232" t="str">
            <v>3124</v>
          </cell>
          <cell r="B232" t="str">
            <v>Other Mobile Plant (R &amp; M)</v>
          </cell>
        </row>
        <row r="233">
          <cell r="A233" t="str">
            <v>3125</v>
          </cell>
          <cell r="B233" t="str">
            <v>Gardens &amp; Grounds  (R &amp; M)</v>
          </cell>
        </row>
        <row r="234">
          <cell r="A234" t="str">
            <v>3126</v>
          </cell>
          <cell r="B234" t="str">
            <v>Computing Equipment (R &amp; M)</v>
          </cell>
        </row>
        <row r="235">
          <cell r="A235" t="str">
            <v>3127</v>
          </cell>
          <cell r="B235" t="str">
            <v>Plant &amp; Equipment (R &amp; M)</v>
          </cell>
        </row>
        <row r="236">
          <cell r="A236" t="str">
            <v>3128</v>
          </cell>
          <cell r="B236" t="str">
            <v>Other Materials</v>
          </cell>
        </row>
        <row r="237">
          <cell r="A237" t="str">
            <v>3129</v>
          </cell>
          <cell r="B237" t="str">
            <v>Dental Equipment</v>
          </cell>
        </row>
        <row r="238">
          <cell r="A238" t="str">
            <v>3131</v>
          </cell>
          <cell r="B238" t="str">
            <v>Buildings (Contracts)</v>
          </cell>
        </row>
        <row r="239">
          <cell r="A239" t="str">
            <v>3132</v>
          </cell>
          <cell r="B239" t="str">
            <v>Plant &amp; Machinery (Contracts)</v>
          </cell>
        </row>
        <row r="240">
          <cell r="A240" t="str">
            <v>3133</v>
          </cell>
          <cell r="B240" t="str">
            <v>Medical Equipment (Contracts)</v>
          </cell>
        </row>
        <row r="241">
          <cell r="A241" t="str">
            <v>3134</v>
          </cell>
          <cell r="B241" t="str">
            <v>Non Medical Equipment (Contracts)</v>
          </cell>
        </row>
        <row r="242">
          <cell r="A242" t="str">
            <v>3135</v>
          </cell>
          <cell r="B242" t="str">
            <v>Gardens &amp; Grounds (Contracts)</v>
          </cell>
        </row>
        <row r="243">
          <cell r="A243" t="str">
            <v>3136</v>
          </cell>
          <cell r="B243" t="str">
            <v>Furniture &amp; Fittings (Contracts)</v>
          </cell>
        </row>
        <row r="244">
          <cell r="A244" t="str">
            <v>3137</v>
          </cell>
          <cell r="B244" t="str">
            <v>Computing Equipment (Contracts)</v>
          </cell>
        </row>
        <row r="245">
          <cell r="A245" t="str">
            <v>3138</v>
          </cell>
          <cell r="B245" t="str">
            <v>Other Mobile Plant (Contracts)</v>
          </cell>
        </row>
        <row r="246">
          <cell r="A246" t="str">
            <v>3211</v>
          </cell>
          <cell r="B246" t="str">
            <v>Fuel &amp; Oil</v>
          </cell>
        </row>
        <row r="247">
          <cell r="A247" t="str">
            <v>3212</v>
          </cell>
          <cell r="B247" t="str">
            <v>Repairs &amp; Maintenance</v>
          </cell>
        </row>
        <row r="248">
          <cell r="A248" t="str">
            <v>3213</v>
          </cell>
          <cell r="B248" t="str">
            <v>Registration</v>
          </cell>
        </row>
        <row r="249">
          <cell r="A249" t="str">
            <v>3214</v>
          </cell>
          <cell r="B249" t="str">
            <v>Insurance</v>
          </cell>
        </row>
        <row r="250">
          <cell r="A250" t="str">
            <v>3215</v>
          </cell>
          <cell r="B250" t="str">
            <v>Fleet Management Fee</v>
          </cell>
        </row>
        <row r="251">
          <cell r="A251" t="str">
            <v>3311</v>
          </cell>
          <cell r="B251" t="str">
            <v>Ambulance</v>
          </cell>
        </row>
        <row r="252">
          <cell r="A252" t="str">
            <v>3312</v>
          </cell>
          <cell r="B252" t="str">
            <v>Taxis</v>
          </cell>
        </row>
        <row r="253">
          <cell r="A253" t="str">
            <v>3313</v>
          </cell>
          <cell r="B253" t="str">
            <v>Pats</v>
          </cell>
        </row>
        <row r="254">
          <cell r="A254" t="str">
            <v>3314</v>
          </cell>
          <cell r="B254" t="str">
            <v>Escort &amp; Attendant Expenses</v>
          </cell>
        </row>
        <row r="255">
          <cell r="A255" t="str">
            <v>3315</v>
          </cell>
          <cell r="B255" t="str">
            <v>Patient Expenses</v>
          </cell>
        </row>
        <row r="256">
          <cell r="A256" t="str">
            <v>3316</v>
          </cell>
          <cell r="B256" t="str">
            <v>Other - Patient Transport</v>
          </cell>
        </row>
        <row r="257">
          <cell r="A257" t="str">
            <v>3411</v>
          </cell>
          <cell r="B257" t="str">
            <v>External Consulting Fees</v>
          </cell>
        </row>
        <row r="258">
          <cell r="A258" t="str">
            <v>3412</v>
          </cell>
          <cell r="B258" t="str">
            <v>Advertising</v>
          </cell>
        </row>
        <row r="259">
          <cell r="A259" t="str">
            <v>3413</v>
          </cell>
          <cell r="B259" t="str">
            <v>Audit Fees</v>
          </cell>
        </row>
        <row r="260">
          <cell r="A260" t="str">
            <v>3414</v>
          </cell>
          <cell r="B260" t="str">
            <v>Bank Charges</v>
          </cell>
        </row>
        <row r="261">
          <cell r="A261" t="str">
            <v>3415</v>
          </cell>
          <cell r="B261" t="str">
            <v>Books, Magazines Etc</v>
          </cell>
        </row>
        <row r="262">
          <cell r="A262" t="str">
            <v>3416</v>
          </cell>
          <cell r="B262" t="str">
            <v>Computer Services &amp; Software</v>
          </cell>
        </row>
        <row r="263">
          <cell r="A263" t="str">
            <v>3417</v>
          </cell>
          <cell r="B263" t="str">
            <v>Bureau Costs</v>
          </cell>
        </row>
        <row r="264">
          <cell r="A264" t="str">
            <v>3419</v>
          </cell>
          <cell r="B264" t="str">
            <v>Corporate Service Overhead</v>
          </cell>
        </row>
        <row r="265">
          <cell r="A265" t="str">
            <v>3420</v>
          </cell>
          <cell r="B265" t="str">
            <v>Freight &amp; Cart (Not Chg Gds Clas)</v>
          </cell>
        </row>
        <row r="266">
          <cell r="A266" t="str">
            <v>3424</v>
          </cell>
          <cell r="B266" t="str">
            <v>Insurance (Not Mv Or Workcomp)</v>
          </cell>
        </row>
        <row r="267">
          <cell r="A267" t="str">
            <v>3426</v>
          </cell>
          <cell r="B267" t="str">
            <v>Legal Expenses</v>
          </cell>
        </row>
        <row r="268">
          <cell r="A268" t="str">
            <v>3428</v>
          </cell>
          <cell r="B268" t="str">
            <v>Licence &amp; Reg Fees (Not Motor Vehicle)</v>
          </cell>
        </row>
        <row r="269">
          <cell r="A269" t="str">
            <v>3430</v>
          </cell>
          <cell r="B269" t="str">
            <v>Corporate Membership Dues (Health Services)</v>
          </cell>
        </row>
        <row r="270">
          <cell r="A270" t="str">
            <v>3432</v>
          </cell>
          <cell r="B270" t="str">
            <v>Payroll Delivery</v>
          </cell>
        </row>
        <row r="271">
          <cell r="A271" t="str">
            <v>3433</v>
          </cell>
          <cell r="B271" t="str">
            <v>Payroll Tax (B.M.E. use only)</v>
          </cell>
        </row>
        <row r="272">
          <cell r="A272" t="str">
            <v>3434</v>
          </cell>
          <cell r="B272" t="str">
            <v>Postal Services</v>
          </cell>
        </row>
        <row r="273">
          <cell r="A273" t="str">
            <v>3436</v>
          </cell>
          <cell r="B273" t="str">
            <v>Printing &amp; Stationery</v>
          </cell>
        </row>
        <row r="274">
          <cell r="A274" t="str">
            <v>3438</v>
          </cell>
          <cell r="B274" t="str">
            <v>Public Relations</v>
          </cell>
        </row>
        <row r="275">
          <cell r="A275" t="str">
            <v>3440</v>
          </cell>
          <cell r="B275" t="str">
            <v>Rates &amp; Charges (Not Water Rates)</v>
          </cell>
        </row>
        <row r="276">
          <cell r="A276" t="str">
            <v>3442</v>
          </cell>
          <cell r="B276" t="str">
            <v>Rental Of Property</v>
          </cell>
        </row>
        <row r="277">
          <cell r="A277" t="str">
            <v>3444</v>
          </cell>
          <cell r="B277" t="str">
            <v>Special Functions</v>
          </cell>
        </row>
        <row r="278">
          <cell r="A278" t="str">
            <v>3448</v>
          </cell>
          <cell r="B278" t="str">
            <v>Telecommunication Expenses</v>
          </cell>
        </row>
        <row r="279">
          <cell r="A279" t="str">
            <v>3466</v>
          </cell>
          <cell r="B279" t="str">
            <v>Transport Hire</v>
          </cell>
        </row>
        <row r="280">
          <cell r="A280" t="str">
            <v>3467</v>
          </cell>
          <cell r="B280" t="str">
            <v>Refunds of Revenue</v>
          </cell>
        </row>
        <row r="281">
          <cell r="A281" t="str">
            <v>3468</v>
          </cell>
          <cell r="B281" t="str">
            <v>Other - Other Expenses</v>
          </cell>
        </row>
        <row r="282">
          <cell r="A282" t="str">
            <v>3469</v>
          </cell>
          <cell r="B282" t="str">
            <v>Non-Staff/Patient Travel Costs</v>
          </cell>
        </row>
        <row r="283">
          <cell r="A283" t="str">
            <v>3470</v>
          </cell>
          <cell r="B283" t="str">
            <v>Scholarships</v>
          </cell>
        </row>
        <row r="284">
          <cell r="A284" t="str">
            <v>3471</v>
          </cell>
          <cell r="B284" t="str">
            <v>Entertainment Expenditure</v>
          </cell>
        </row>
        <row r="285">
          <cell r="A285" t="str">
            <v>3472</v>
          </cell>
          <cell r="B285" t="str">
            <v>Salary Packaging Input Tax Credit Expense</v>
          </cell>
        </row>
        <row r="286">
          <cell r="A286" t="str">
            <v>3511</v>
          </cell>
          <cell r="B286" t="str">
            <v>Doubtful Debts</v>
          </cell>
        </row>
        <row r="287">
          <cell r="A287" t="str">
            <v>3512</v>
          </cell>
          <cell r="B287" t="str">
            <v>Bad Debts Written Off</v>
          </cell>
        </row>
        <row r="288">
          <cell r="A288" t="str">
            <v>3513</v>
          </cell>
          <cell r="B288" t="str">
            <v>Miscellaneous Write Offs</v>
          </cell>
        </row>
        <row r="289">
          <cell r="A289" t="str">
            <v>3514</v>
          </cell>
          <cell r="B289" t="str">
            <v>Debt Collection</v>
          </cell>
        </row>
        <row r="290">
          <cell r="A290" t="str">
            <v>3611</v>
          </cell>
          <cell r="B290" t="str">
            <v>Finance Charges Relating To Finance Leases</v>
          </cell>
        </row>
        <row r="291">
          <cell r="A291" t="str">
            <v>3612</v>
          </cell>
          <cell r="B291" t="str">
            <v>Interest On Watc Loans</v>
          </cell>
        </row>
        <row r="292">
          <cell r="A292" t="str">
            <v>3613</v>
          </cell>
          <cell r="B292" t="str">
            <v>Interest  On Treasury  Loans</v>
          </cell>
        </row>
        <row r="293">
          <cell r="A293" t="str">
            <v>3614</v>
          </cell>
          <cell r="B293" t="str">
            <v>Interest On Other Loans</v>
          </cell>
        </row>
        <row r="294">
          <cell r="A294" t="str">
            <v>3615</v>
          </cell>
          <cell r="B294" t="str">
            <v>Loss On Foreign Exchange</v>
          </cell>
        </row>
        <row r="295">
          <cell r="A295" t="str">
            <v>3616</v>
          </cell>
          <cell r="B295" t="str">
            <v>Amortisation Of Goodwill</v>
          </cell>
        </row>
        <row r="296">
          <cell r="A296" t="str">
            <v>3699</v>
          </cell>
          <cell r="B296" t="str">
            <v>Unknown Account 1</v>
          </cell>
        </row>
        <row r="297">
          <cell r="A297" t="str">
            <v>3711</v>
          </cell>
          <cell r="B297" t="str">
            <v>Depreciation  Expense - Buildings</v>
          </cell>
        </row>
        <row r="298">
          <cell r="A298" t="str">
            <v>3712</v>
          </cell>
          <cell r="B298" t="str">
            <v>Depreciation  Expense - Medical Equipment</v>
          </cell>
        </row>
        <row r="299">
          <cell r="A299" t="str">
            <v>3713</v>
          </cell>
          <cell r="B299" t="str">
            <v>Depreciation  Expense - Non Medical Equipment</v>
          </cell>
        </row>
        <row r="300">
          <cell r="A300" t="str">
            <v>3714</v>
          </cell>
          <cell r="B300" t="str">
            <v>Depreciation  Expense - Computer Equipment</v>
          </cell>
        </row>
        <row r="301">
          <cell r="A301" t="str">
            <v>3715</v>
          </cell>
          <cell r="B301" t="str">
            <v>Depreciation  Expense - Furniture &amp; Fittings</v>
          </cell>
        </row>
        <row r="302">
          <cell r="A302" t="str">
            <v>3716</v>
          </cell>
          <cell r="B302" t="str">
            <v>Depreciation  Expense - Motor Vehicles</v>
          </cell>
        </row>
        <row r="303">
          <cell r="A303" t="str">
            <v>3717</v>
          </cell>
          <cell r="B303" t="str">
            <v>Depreciation  Expense - Other Mobile Plant</v>
          </cell>
        </row>
        <row r="304">
          <cell r="A304" t="str">
            <v>3718</v>
          </cell>
          <cell r="B304" t="str">
            <v>Depreciation  Expense - Plant &amp; Equipment</v>
          </cell>
        </row>
        <row r="305">
          <cell r="A305" t="str">
            <v>3719</v>
          </cell>
          <cell r="B305" t="str">
            <v>Depreciation of Artwork</v>
          </cell>
        </row>
        <row r="306">
          <cell r="A306" t="str">
            <v>3720</v>
          </cell>
          <cell r="B306" t="str">
            <v>Carrying Amounts of Non-Current Assets Disposed of</v>
          </cell>
        </row>
        <row r="307">
          <cell r="A307" t="str">
            <v>3721</v>
          </cell>
          <cell r="B307" t="str">
            <v>Loss On Revaluation Of Land</v>
          </cell>
        </row>
        <row r="308">
          <cell r="A308" t="str">
            <v>3722</v>
          </cell>
          <cell r="B308" t="str">
            <v>Asset Disposal Expenses</v>
          </cell>
        </row>
        <row r="309">
          <cell r="A309" t="str">
            <v>3723</v>
          </cell>
          <cell r="B309" t="str">
            <v>Loss on Revaluation of Buildings</v>
          </cell>
        </row>
        <row r="310">
          <cell r="A310" t="str">
            <v>3725</v>
          </cell>
          <cell r="B310" t="str">
            <v>Stocktake Variance (Net)</v>
          </cell>
        </row>
        <row r="311">
          <cell r="A311" t="str">
            <v>3726</v>
          </cell>
          <cell r="B311" t="str">
            <v>Stock Write Offs - Obsolete &amp; Damaged</v>
          </cell>
        </row>
        <row r="312">
          <cell r="A312" t="str">
            <v>3727</v>
          </cell>
          <cell r="B312" t="str">
            <v>Transfer Cost/Savings</v>
          </cell>
        </row>
        <row r="313">
          <cell r="A313" t="str">
            <v>3729</v>
          </cell>
          <cell r="B313" t="str">
            <v>Amortisation Expense - Financial Lease Buildings</v>
          </cell>
        </row>
        <row r="314">
          <cell r="A314" t="str">
            <v>3730</v>
          </cell>
          <cell r="B314" t="str">
            <v>Amortisation Expense - Financial Leases Plant &amp; Equipment</v>
          </cell>
        </row>
        <row r="315">
          <cell r="A315" t="str">
            <v>3731</v>
          </cell>
          <cell r="B315" t="str">
            <v>Amortisation Expense - Leasehold Improvements</v>
          </cell>
        </row>
        <row r="316">
          <cell r="A316" t="str">
            <v>3811</v>
          </cell>
          <cell r="B316" t="str">
            <v>Extraordinary Expenses</v>
          </cell>
        </row>
        <row r="317">
          <cell r="A317" t="str">
            <v>3812</v>
          </cell>
          <cell r="B317" t="str">
            <v>Abnormal Expenses</v>
          </cell>
        </row>
        <row r="318">
          <cell r="A318" t="str">
            <v>3911</v>
          </cell>
          <cell r="B318" t="str">
            <v>Capital User Charges</v>
          </cell>
        </row>
        <row r="319">
          <cell r="A319" t="str">
            <v>4111</v>
          </cell>
          <cell r="B319" t="str">
            <v>Purchase Price Variance Expense</v>
          </cell>
        </row>
        <row r="320">
          <cell r="A320" t="str">
            <v>4112</v>
          </cell>
          <cell r="B320" t="str">
            <v>Invoice Price Variance Expense</v>
          </cell>
        </row>
        <row r="321">
          <cell r="A321" t="str">
            <v>4113</v>
          </cell>
          <cell r="B321" t="str">
            <v>Average Cost Variance Expense</v>
          </cell>
        </row>
        <row r="322">
          <cell r="A322" t="str">
            <v>4121</v>
          </cell>
          <cell r="B322" t="str">
            <v>Sales (Oracle System - Use Only)</v>
          </cell>
        </row>
        <row r="323">
          <cell r="A323" t="str">
            <v>4122</v>
          </cell>
          <cell r="B323" t="str">
            <v>Cost Of Sales (Oracle System - Use Only)</v>
          </cell>
        </row>
        <row r="324">
          <cell r="A324" t="str">
            <v>4123</v>
          </cell>
          <cell r="B324" t="str">
            <v>Expense (Oracle System - Use Only)</v>
          </cell>
        </row>
        <row r="325">
          <cell r="A325" t="str">
            <v>4124</v>
          </cell>
          <cell r="B325" t="str">
            <v>Engineering Labour Recovery</v>
          </cell>
        </row>
        <row r="326">
          <cell r="A326" t="str">
            <v>4211</v>
          </cell>
          <cell r="B326" t="str">
            <v>Unallocated Expense</v>
          </cell>
        </row>
        <row r="327">
          <cell r="A327" t="str">
            <v>4298</v>
          </cell>
          <cell r="B327" t="str">
            <v>Payroll Clearing Account</v>
          </cell>
        </row>
        <row r="328">
          <cell r="A328" t="str">
            <v>4311</v>
          </cell>
          <cell r="B328" t="str">
            <v>Profit Or Loss Account</v>
          </cell>
        </row>
        <row r="329">
          <cell r="A329" t="str">
            <v>4411</v>
          </cell>
          <cell r="B329" t="str">
            <v>Payments To Consolidated Fund</v>
          </cell>
        </row>
        <row r="330">
          <cell r="A330" t="str">
            <v>4511</v>
          </cell>
          <cell r="B330" t="str">
            <v>Increase/decrease in Net Assets arising from Restructure</v>
          </cell>
        </row>
        <row r="331">
          <cell r="A331" t="str">
            <v>4811</v>
          </cell>
          <cell r="B331" t="str">
            <v>Transfers to Funds</v>
          </cell>
        </row>
        <row r="332">
          <cell r="A332" t="str">
            <v>4812</v>
          </cell>
          <cell r="B332" t="str">
            <v>Debt Servicing</v>
          </cell>
        </row>
        <row r="333">
          <cell r="A333" t="str">
            <v>4813</v>
          </cell>
          <cell r="B333" t="str">
            <v>CRF Contribution Pathcentre</v>
          </cell>
        </row>
        <row r="334">
          <cell r="A334" t="str">
            <v>4814</v>
          </cell>
          <cell r="B334" t="str">
            <v>CRF Contribution PATS</v>
          </cell>
        </row>
        <row r="335">
          <cell r="A335" t="str">
            <v>4815</v>
          </cell>
          <cell r="B335" t="str">
            <v>Special Repairs and Equipment</v>
          </cell>
        </row>
        <row r="336">
          <cell r="A336" t="str">
            <v>4816</v>
          </cell>
          <cell r="B336" t="str">
            <v>WA Alcohol and Drug Authority</v>
          </cell>
        </row>
        <row r="337">
          <cell r="A337" t="str">
            <v>4821</v>
          </cell>
          <cell r="B337" t="str">
            <v>Transfer from Funds</v>
          </cell>
        </row>
        <row r="338">
          <cell r="A338" t="str">
            <v>5101</v>
          </cell>
          <cell r="B338" t="str">
            <v>Daily Bed Charges - Private Single</v>
          </cell>
        </row>
        <row r="339">
          <cell r="A339" t="str">
            <v>5102</v>
          </cell>
          <cell r="B339" t="str">
            <v>Daily Bed Charges - Private Shared</v>
          </cell>
        </row>
        <row r="340">
          <cell r="A340" t="str">
            <v>5103</v>
          </cell>
          <cell r="B340" t="str">
            <v>Daily Bed Charges - Same Day</v>
          </cell>
        </row>
        <row r="341">
          <cell r="A341" t="str">
            <v>5104</v>
          </cell>
          <cell r="B341" t="str">
            <v>Daily Bed Charges - Dva</v>
          </cell>
        </row>
        <row r="342">
          <cell r="A342" t="str">
            <v>5105</v>
          </cell>
          <cell r="B342" t="str">
            <v>Daily Bed Charges - Mvit</v>
          </cell>
        </row>
        <row r="343">
          <cell r="A343" t="str">
            <v>5106</v>
          </cell>
          <cell r="B343" t="str">
            <v>Daily Bed Charges - Nursing Home</v>
          </cell>
        </row>
        <row r="344">
          <cell r="A344" t="str">
            <v>5107</v>
          </cell>
          <cell r="B344" t="str">
            <v>Daily Bed Charges - Nursing Home Type</v>
          </cell>
        </row>
        <row r="345">
          <cell r="A345" t="str">
            <v>5108</v>
          </cell>
          <cell r="B345" t="str">
            <v>Daily Bed Charges - Workers Comp</v>
          </cell>
        </row>
        <row r="346">
          <cell r="A346" t="str">
            <v>5109</v>
          </cell>
          <cell r="B346" t="str">
            <v>Daily Bed Charges - Shipping (Merchant)</v>
          </cell>
        </row>
        <row r="347">
          <cell r="A347" t="str">
            <v>5110</v>
          </cell>
          <cell r="B347" t="str">
            <v>Daily Bed Charges - Other Compensable</v>
          </cell>
        </row>
        <row r="348">
          <cell r="A348" t="str">
            <v>5111</v>
          </cell>
          <cell r="B348" t="str">
            <v>Daily Bed Charges - Ineligible</v>
          </cell>
        </row>
        <row r="349">
          <cell r="A349" t="str">
            <v>5112</v>
          </cell>
          <cell r="B349" t="str">
            <v>Daily Bed Charges - Overseas</v>
          </cell>
        </row>
        <row r="350">
          <cell r="A350" t="str">
            <v>5113</v>
          </cell>
          <cell r="B350" t="str">
            <v>Daily Bed Charges - Respite Care</v>
          </cell>
        </row>
        <row r="351">
          <cell r="A351" t="str">
            <v>5114</v>
          </cell>
          <cell r="B351" t="str">
            <v>Daily Bed Charges - Multi-Purpose Services</v>
          </cell>
        </row>
        <row r="352">
          <cell r="A352" t="str">
            <v>5121</v>
          </cell>
          <cell r="B352" t="str">
            <v>Prostheses</v>
          </cell>
        </row>
        <row r="353">
          <cell r="A353" t="str">
            <v>5122</v>
          </cell>
          <cell r="B353" t="str">
            <v>Orthoses</v>
          </cell>
        </row>
        <row r="354">
          <cell r="A354" t="str">
            <v>5123</v>
          </cell>
          <cell r="B354" t="str">
            <v>Patient Appliance Loan Fees</v>
          </cell>
        </row>
        <row r="355">
          <cell r="A355" t="str">
            <v>5129</v>
          </cell>
          <cell r="B355" t="str">
            <v>Other - Inpatient Charges</v>
          </cell>
        </row>
        <row r="356">
          <cell r="A356" t="str">
            <v>6101</v>
          </cell>
          <cell r="B356" t="str">
            <v>Outpatient Attendance Fees</v>
          </cell>
        </row>
        <row r="357">
          <cell r="A357" t="str">
            <v>6111</v>
          </cell>
          <cell r="B357" t="str">
            <v>Compensable Fees</v>
          </cell>
        </row>
        <row r="358">
          <cell r="A358" t="str">
            <v>6112</v>
          </cell>
          <cell r="B358" t="str">
            <v>Pharmacy Fees</v>
          </cell>
        </row>
        <row r="359">
          <cell r="A359" t="str">
            <v>6113</v>
          </cell>
          <cell r="B359" t="str">
            <v>Private Clinics</v>
          </cell>
        </row>
        <row r="360">
          <cell r="A360" t="str">
            <v>6114</v>
          </cell>
          <cell r="B360" t="str">
            <v>Dental Fees</v>
          </cell>
        </row>
        <row r="361">
          <cell r="A361" t="str">
            <v>6115</v>
          </cell>
          <cell r="B361" t="str">
            <v>Patient Appliance Loan Fees</v>
          </cell>
        </row>
        <row r="362">
          <cell r="A362" t="str">
            <v>6119</v>
          </cell>
          <cell r="B362" t="str">
            <v>Other - Outpatient Fees</v>
          </cell>
        </row>
        <row r="363">
          <cell r="A363" t="str">
            <v>6511</v>
          </cell>
          <cell r="B363" t="str">
            <v>Supply Chain Service Charge ( For MHS use only)</v>
          </cell>
        </row>
        <row r="364">
          <cell r="A364" t="str">
            <v>7111</v>
          </cell>
          <cell r="B364" t="str">
            <v>Aust University Commission Grant</v>
          </cell>
        </row>
        <row r="365">
          <cell r="A365" t="str">
            <v>7112</v>
          </cell>
          <cell r="B365" t="str">
            <v>Commonwealth Specific Grants</v>
          </cell>
        </row>
        <row r="366">
          <cell r="A366" t="str">
            <v>7113</v>
          </cell>
          <cell r="B366" t="str">
            <v>Nursing Home Benefits</v>
          </cell>
        </row>
        <row r="367">
          <cell r="A367" t="str">
            <v>7115</v>
          </cell>
          <cell r="B367" t="str">
            <v>Other Specific Grants</v>
          </cell>
        </row>
        <row r="368">
          <cell r="A368" t="str">
            <v>7211</v>
          </cell>
          <cell r="B368" t="str">
            <v>Liabilities Assumed by Treasury</v>
          </cell>
        </row>
        <row r="369">
          <cell r="A369" t="str">
            <v>7212</v>
          </cell>
          <cell r="B369" t="str">
            <v>Resources Received Free of Charge</v>
          </cell>
        </row>
        <row r="370">
          <cell r="A370" t="str">
            <v>7213</v>
          </cell>
          <cell r="B370" t="str">
            <v>Appropriations</v>
          </cell>
        </row>
        <row r="371">
          <cell r="A371" t="str">
            <v>7214</v>
          </cell>
          <cell r="B371" t="str">
            <v>Asset Assumed / (Transferred)</v>
          </cell>
        </row>
        <row r="372">
          <cell r="A372" t="str">
            <v>7221</v>
          </cell>
          <cell r="B372" t="str">
            <v>Cash Appropriations</v>
          </cell>
        </row>
        <row r="373">
          <cell r="A373" t="str">
            <v>7222</v>
          </cell>
          <cell r="B373" t="str">
            <v>Cash Appropriations - Capital Works</v>
          </cell>
        </row>
        <row r="374">
          <cell r="A374" t="str">
            <v>7231</v>
          </cell>
          <cell r="B374" t="str">
            <v>Accrual Appropriations - Depreciation</v>
          </cell>
        </row>
        <row r="375">
          <cell r="A375" t="str">
            <v>7232</v>
          </cell>
          <cell r="B375" t="str">
            <v>Accrual Appropriations - Employee Entitlements</v>
          </cell>
        </row>
        <row r="376">
          <cell r="A376" t="str">
            <v>7241</v>
          </cell>
          <cell r="B376" t="str">
            <v>Interest Expenses Paid on Behalf of Hlth Svcs</v>
          </cell>
        </row>
        <row r="377">
          <cell r="A377" t="str">
            <v>7242</v>
          </cell>
          <cell r="B377" t="str">
            <v>Other Expenses Paid on Behalf of Hlth Svcs</v>
          </cell>
        </row>
        <row r="378">
          <cell r="A378" t="str">
            <v>7311</v>
          </cell>
          <cell r="B378" t="str">
            <v>Public Contribution/Donations - Cash Only</v>
          </cell>
        </row>
        <row r="379">
          <cell r="A379" t="str">
            <v>7312</v>
          </cell>
          <cell r="B379" t="str">
            <v>Public Contributions/Donations - Assets</v>
          </cell>
        </row>
        <row r="380">
          <cell r="A380" t="str">
            <v>7313</v>
          </cell>
          <cell r="B380" t="str">
            <v>Public Contributions/Donations - Stock</v>
          </cell>
        </row>
        <row r="381">
          <cell r="A381" t="str">
            <v>7321</v>
          </cell>
          <cell r="B381" t="str">
            <v>Rent From Properties</v>
          </cell>
        </row>
        <row r="382">
          <cell r="A382" t="str">
            <v>7322</v>
          </cell>
          <cell r="B382" t="str">
            <v>Sale Of Sundry Items</v>
          </cell>
        </row>
        <row r="383">
          <cell r="A383" t="str">
            <v>7323</v>
          </cell>
          <cell r="B383" t="str">
            <v>Gain On Foreign Exchange</v>
          </cell>
        </row>
        <row r="384">
          <cell r="A384" t="str">
            <v>7324</v>
          </cell>
          <cell r="B384" t="str">
            <v>Transfer From Local Funds</v>
          </cell>
        </row>
        <row r="385">
          <cell r="A385" t="str">
            <v>7325</v>
          </cell>
          <cell r="B385" t="str">
            <v>Net Income From Sundry Activities (Incld Coffee Shop)</v>
          </cell>
        </row>
        <row r="386">
          <cell r="A386" t="str">
            <v>7326</v>
          </cell>
          <cell r="B386" t="str">
            <v>Medical Reports/Certificates</v>
          </cell>
        </row>
        <row r="387">
          <cell r="A387" t="str">
            <v>7327</v>
          </cell>
          <cell r="B387" t="str">
            <v>Commissions/Discounts Received</v>
          </cell>
        </row>
        <row r="388">
          <cell r="A388" t="str">
            <v>7328</v>
          </cell>
          <cell r="B388" t="str">
            <v>Boarders Accommodation</v>
          </cell>
        </row>
        <row r="389">
          <cell r="A389" t="str">
            <v>7329</v>
          </cell>
          <cell r="B389" t="str">
            <v>Other (Including Telephone Revenue)</v>
          </cell>
        </row>
        <row r="390">
          <cell r="A390" t="str">
            <v>7331</v>
          </cell>
          <cell r="B390" t="str">
            <v>Proceeds From Sale Of Fixed Assets</v>
          </cell>
        </row>
        <row r="391">
          <cell r="A391" t="str">
            <v>7335</v>
          </cell>
          <cell r="B391" t="str">
            <v>Profit On Disposal Of Fixed Assets</v>
          </cell>
        </row>
        <row r="392">
          <cell r="A392" t="str">
            <v>7339</v>
          </cell>
          <cell r="B392" t="str">
            <v>Reversal Of  An Asset Revaluation Decrement</v>
          </cell>
        </row>
        <row r="393">
          <cell r="A393" t="str">
            <v>7341</v>
          </cell>
          <cell r="B393" t="str">
            <v>Export Income and Sales</v>
          </cell>
        </row>
        <row r="394">
          <cell r="A394" t="str">
            <v>7411</v>
          </cell>
          <cell r="B394" t="str">
            <v>Board &amp; Lodgings</v>
          </cell>
        </row>
        <row r="395">
          <cell r="A395" t="str">
            <v>7412</v>
          </cell>
          <cell r="B395" t="str">
            <v>Meals - Staff Cafeteria</v>
          </cell>
        </row>
        <row r="396">
          <cell r="A396" t="str">
            <v>7413</v>
          </cell>
          <cell r="B396" t="str">
            <v>Meals - Day Centre</v>
          </cell>
        </row>
        <row r="397">
          <cell r="A397" t="str">
            <v>7414</v>
          </cell>
          <cell r="B397" t="str">
            <v>Meals - Other</v>
          </cell>
        </row>
        <row r="398">
          <cell r="A398" t="str">
            <v>7415</v>
          </cell>
          <cell r="B398" t="str">
            <v>Staff Accommodation - Other</v>
          </cell>
        </row>
        <row r="399">
          <cell r="A399" t="str">
            <v>7421</v>
          </cell>
          <cell r="B399" t="str">
            <v>Group Biochemistry</v>
          </cell>
        </row>
        <row r="400">
          <cell r="A400" t="str">
            <v>7422</v>
          </cell>
          <cell r="B400" t="str">
            <v>Linen/Laundry</v>
          </cell>
        </row>
        <row r="401">
          <cell r="A401" t="str">
            <v>7423</v>
          </cell>
          <cell r="B401" t="str">
            <v>Pathology (Other Than 7421)</v>
          </cell>
        </row>
        <row r="402">
          <cell r="A402" t="str">
            <v>7424</v>
          </cell>
          <cell r="B402" t="str">
            <v>Administrative Assistance</v>
          </cell>
        </row>
        <row r="403">
          <cell r="A403" t="str">
            <v>7425</v>
          </cell>
          <cell r="B403" t="str">
            <v>Maintenance Services</v>
          </cell>
        </row>
        <row r="404">
          <cell r="A404" t="str">
            <v>7426</v>
          </cell>
          <cell r="B404" t="str">
            <v>Medical &amp; Surgical (Inc Drugs)</v>
          </cell>
        </row>
        <row r="405">
          <cell r="A405" t="str">
            <v>7427</v>
          </cell>
          <cell r="B405" t="str">
            <v>Food Sales</v>
          </cell>
        </row>
        <row r="406">
          <cell r="A406" t="str">
            <v>7428</v>
          </cell>
          <cell r="B406" t="str">
            <v>Public Health</v>
          </cell>
        </row>
        <row r="407">
          <cell r="A407" t="str">
            <v>7429</v>
          </cell>
          <cell r="B407" t="str">
            <v>Forensic</v>
          </cell>
        </row>
        <row r="408">
          <cell r="A408" t="str">
            <v>7430</v>
          </cell>
          <cell r="B408" t="str">
            <v>Radiology</v>
          </cell>
        </row>
        <row r="409">
          <cell r="A409" t="str">
            <v>7439</v>
          </cell>
          <cell r="B409" t="str">
            <v>Other - Svces To Other Hlth Serv &amp; Organ</v>
          </cell>
        </row>
        <row r="410">
          <cell r="A410" t="str">
            <v>7441</v>
          </cell>
          <cell r="B410" t="str">
            <v>Parking Fees - Staff</v>
          </cell>
        </row>
        <row r="411">
          <cell r="A411" t="str">
            <v>7442</v>
          </cell>
          <cell r="B411" t="str">
            <v>Parking Fees - Other</v>
          </cell>
        </row>
        <row r="412">
          <cell r="A412" t="str">
            <v>7443</v>
          </cell>
          <cell r="B412" t="str">
            <v>Fines &amp; Penalties</v>
          </cell>
        </row>
        <row r="413">
          <cell r="A413" t="str">
            <v>7451</v>
          </cell>
          <cell r="B413" t="str">
            <v>Radiology</v>
          </cell>
        </row>
        <row r="414">
          <cell r="A414" t="str">
            <v>7452</v>
          </cell>
          <cell r="B414" t="str">
            <v>Radiotherapy</v>
          </cell>
        </row>
        <row r="415">
          <cell r="A415" t="str">
            <v>7453</v>
          </cell>
          <cell r="B415" t="str">
            <v>Pathology</v>
          </cell>
        </row>
        <row r="416">
          <cell r="A416" t="str">
            <v>7454</v>
          </cell>
          <cell r="B416" t="str">
            <v>Nuclear Medicine</v>
          </cell>
        </row>
        <row r="417">
          <cell r="A417" t="str">
            <v>7455</v>
          </cell>
          <cell r="B417" t="str">
            <v>Cardiology</v>
          </cell>
        </row>
        <row r="418">
          <cell r="A418" t="str">
            <v>7456</v>
          </cell>
          <cell r="B418" t="str">
            <v>Neurology</v>
          </cell>
        </row>
        <row r="419">
          <cell r="A419" t="str">
            <v>7459</v>
          </cell>
          <cell r="B419" t="str">
            <v>Other - Use Of Facilities By Vmo'S</v>
          </cell>
        </row>
        <row r="420">
          <cell r="A420" t="str">
            <v>7471</v>
          </cell>
          <cell r="B420" t="str">
            <v>Radiology</v>
          </cell>
        </row>
        <row r="421">
          <cell r="A421" t="str">
            <v>7472</v>
          </cell>
          <cell r="B421" t="str">
            <v>Radiotherapy</v>
          </cell>
        </row>
        <row r="422">
          <cell r="A422" t="str">
            <v>7473</v>
          </cell>
          <cell r="B422" t="str">
            <v>Pathology</v>
          </cell>
        </row>
        <row r="423">
          <cell r="A423" t="str">
            <v>7474</v>
          </cell>
          <cell r="B423" t="str">
            <v>Nuclear Medicine</v>
          </cell>
        </row>
        <row r="424">
          <cell r="A424" t="str">
            <v>7475</v>
          </cell>
          <cell r="B424" t="str">
            <v>Cardiology</v>
          </cell>
        </row>
        <row r="425">
          <cell r="A425" t="str">
            <v>7476</v>
          </cell>
          <cell r="B425" t="str">
            <v>Neurology</v>
          </cell>
        </row>
        <row r="426">
          <cell r="A426" t="str">
            <v>7479</v>
          </cell>
          <cell r="B426" t="str">
            <v>Other - Use Of Facilities By Smo'S</v>
          </cell>
        </row>
        <row r="427">
          <cell r="A427" t="str">
            <v>7491</v>
          </cell>
          <cell r="B427" t="str">
            <v>Recoveries - Other</v>
          </cell>
        </row>
        <row r="428">
          <cell r="A428" t="str">
            <v>7511</v>
          </cell>
          <cell r="B428" t="str">
            <v>Interest Bearing Accounts</v>
          </cell>
        </row>
        <row r="429">
          <cell r="A429" t="str">
            <v>7512</v>
          </cell>
          <cell r="B429" t="str">
            <v>Interest - Other</v>
          </cell>
        </row>
        <row r="430">
          <cell r="A430" t="str">
            <v>7611</v>
          </cell>
          <cell r="B430" t="str">
            <v>Purchasing Contracts</v>
          </cell>
        </row>
        <row r="431">
          <cell r="A431" t="str">
            <v>7711</v>
          </cell>
          <cell r="B431" t="str">
            <v>Medicine</v>
          </cell>
        </row>
        <row r="432">
          <cell r="A432" t="str">
            <v>7712</v>
          </cell>
          <cell r="B432" t="str">
            <v>Surgery</v>
          </cell>
        </row>
        <row r="433">
          <cell r="A433" t="str">
            <v>7713</v>
          </cell>
          <cell r="B433" t="str">
            <v>Prenatal</v>
          </cell>
        </row>
        <row r="434">
          <cell r="A434" t="str">
            <v>7714</v>
          </cell>
          <cell r="B434" t="str">
            <v>Psychiatry</v>
          </cell>
        </row>
        <row r="435">
          <cell r="A435" t="str">
            <v>7715</v>
          </cell>
          <cell r="B435" t="str">
            <v>Other - Specific Health Service Purchasing Progs</v>
          </cell>
        </row>
        <row r="436">
          <cell r="A436" t="str">
            <v>7716</v>
          </cell>
          <cell r="B436" t="str">
            <v>Mental Services</v>
          </cell>
        </row>
        <row r="437">
          <cell r="A437" t="str">
            <v>7717</v>
          </cell>
          <cell r="B437" t="str">
            <v>HACC Program</v>
          </cell>
        </row>
        <row r="438">
          <cell r="A438" t="str">
            <v>7811</v>
          </cell>
          <cell r="B438" t="str">
            <v>Unallocated Revenue</v>
          </cell>
        </row>
        <row r="439">
          <cell r="A439" t="str">
            <v>7812</v>
          </cell>
          <cell r="B439" t="str">
            <v>Unknown Account 2</v>
          </cell>
        </row>
        <row r="440">
          <cell r="A440" t="str">
            <v>7898</v>
          </cell>
          <cell r="B440" t="str">
            <v>Un-Allocated Revenue Control Account</v>
          </cell>
        </row>
        <row r="441">
          <cell r="A441" t="str">
            <v>7911</v>
          </cell>
          <cell r="B441" t="str">
            <v>Extraordinary Revenue</v>
          </cell>
        </row>
        <row r="442">
          <cell r="A442" t="str">
            <v>7912</v>
          </cell>
          <cell r="B442" t="str">
            <v>Abnormal Revenue</v>
          </cell>
        </row>
        <row r="443">
          <cell r="A443" t="str">
            <v>7913</v>
          </cell>
          <cell r="B443" t="str">
            <v>CRF Contribution Pathcentre</v>
          </cell>
        </row>
        <row r="444">
          <cell r="A444" t="str">
            <v>7914</v>
          </cell>
          <cell r="B444" t="str">
            <v>CRF Contribution PATS</v>
          </cell>
        </row>
        <row r="445">
          <cell r="A445" t="str">
            <v>7915</v>
          </cell>
          <cell r="B445" t="str">
            <v>Specical Repairs and Equipment</v>
          </cell>
        </row>
        <row r="446">
          <cell r="A446" t="str">
            <v>7916</v>
          </cell>
          <cell r="B446" t="str">
            <v>WA Alcohol and Drug Authority</v>
          </cell>
        </row>
        <row r="447">
          <cell r="A447" t="str">
            <v>7921</v>
          </cell>
          <cell r="B447" t="str">
            <v>Extraordinary Revenue (see 7911)</v>
          </cell>
        </row>
        <row r="448">
          <cell r="A448" t="str">
            <v>7922</v>
          </cell>
          <cell r="B448" t="str">
            <v>Abnormal Revenue (see 7912)</v>
          </cell>
        </row>
        <row r="449">
          <cell r="A449" t="str">
            <v>8101</v>
          </cell>
          <cell r="B449" t="str">
            <v>Encumbrance Clearing Account (Commitments)</v>
          </cell>
        </row>
        <row r="450">
          <cell r="A450" t="str">
            <v>8102</v>
          </cell>
          <cell r="B450" t="str">
            <v>Payroll Clearing Account</v>
          </cell>
        </row>
        <row r="451">
          <cell r="A451" t="str">
            <v>8103</v>
          </cell>
          <cell r="B451" t="str">
            <v>Accounts Payable Clearing Account</v>
          </cell>
        </row>
        <row r="452">
          <cell r="A452" t="str">
            <v>8104</v>
          </cell>
          <cell r="B452" t="str">
            <v>Accounts Receivable Clearing Account</v>
          </cell>
        </row>
        <row r="453">
          <cell r="A453" t="str">
            <v>8105</v>
          </cell>
          <cell r="B453" t="str">
            <v>Private Practice Clearing Account</v>
          </cell>
        </row>
        <row r="454">
          <cell r="A454" t="str">
            <v>8106</v>
          </cell>
          <cell r="B454" t="str">
            <v>Recoup Clearing Account</v>
          </cell>
        </row>
        <row r="455">
          <cell r="A455" t="str">
            <v>8107</v>
          </cell>
          <cell r="B455" t="str">
            <v>Suspense Clearing Account</v>
          </cell>
        </row>
        <row r="456">
          <cell r="A456" t="str">
            <v>8108</v>
          </cell>
          <cell r="B456" t="str">
            <v>Receiving Clearing Account - Inventory Only</v>
          </cell>
        </row>
        <row r="457">
          <cell r="A457" t="str">
            <v>8109</v>
          </cell>
          <cell r="B457" t="str">
            <v>Proceeds From Disposal Of Asset - Clearing</v>
          </cell>
        </row>
        <row r="458">
          <cell r="A458" t="str">
            <v>8110</v>
          </cell>
          <cell r="B458" t="str">
            <v>Cost Associated With Disposal Of Asset - Clearing</v>
          </cell>
        </row>
        <row r="459">
          <cell r="A459" t="str">
            <v>8111</v>
          </cell>
          <cell r="B459" t="str">
            <v>Unapplied Receipts Clearing Account</v>
          </cell>
        </row>
        <row r="460">
          <cell r="A460" t="str">
            <v>8112</v>
          </cell>
          <cell r="B460" t="str">
            <v>Unidentified Receipts Clearing Account</v>
          </cell>
        </row>
        <row r="461">
          <cell r="A461" t="str">
            <v>8113</v>
          </cell>
          <cell r="B461" t="str">
            <v>On-Account Receipts Clearing Account</v>
          </cell>
        </row>
        <row r="462">
          <cell r="A462" t="str">
            <v>8114</v>
          </cell>
          <cell r="B462" t="str">
            <v>Refund Control Account</v>
          </cell>
        </row>
        <row r="463">
          <cell r="A463" t="str">
            <v>8151</v>
          </cell>
          <cell r="B463" t="str">
            <v>GST Expense on Purchases</v>
          </cell>
        </row>
        <row r="464">
          <cell r="A464" t="str">
            <v>8152</v>
          </cell>
          <cell r="B464" t="str">
            <v>GST Revenue Raised on Invoices</v>
          </cell>
        </row>
        <row r="465">
          <cell r="A465" t="str">
            <v>8153</v>
          </cell>
          <cell r="B465" t="str">
            <v>GST Refunded from ATO</v>
          </cell>
        </row>
        <row r="466">
          <cell r="A466" t="str">
            <v>8154</v>
          </cell>
          <cell r="B466" t="str">
            <v>Withholding Tax for Invoices</v>
          </cell>
        </row>
        <row r="467">
          <cell r="A467" t="str">
            <v>8155</v>
          </cell>
          <cell r="B467" t="str">
            <v>GST Salary Packaging Clearing Acct</v>
          </cell>
        </row>
        <row r="468">
          <cell r="A468" t="str">
            <v>8211</v>
          </cell>
          <cell r="B468" t="str">
            <v>Accounts Payable</v>
          </cell>
        </row>
        <row r="469">
          <cell r="A469" t="str">
            <v>8212</v>
          </cell>
          <cell r="B469" t="str">
            <v>Ap Inventory Accrual (Goods Rec'D - Not Invoiced)</v>
          </cell>
        </row>
        <row r="470">
          <cell r="A470" t="str">
            <v>8213</v>
          </cell>
          <cell r="B470" t="str">
            <v>Ap Non-Stock  Accrual (Goods Rec'D - Not Invoiced)</v>
          </cell>
        </row>
        <row r="471">
          <cell r="A471" t="str">
            <v>8214</v>
          </cell>
          <cell r="B471" t="str">
            <v>Accrued Expenses - General (No Interest of Tax)</v>
          </cell>
        </row>
        <row r="472">
          <cell r="A472" t="str">
            <v>8217</v>
          </cell>
          <cell r="B472" t="str">
            <v>Accrued Expense - FBT Clearing</v>
          </cell>
        </row>
        <row r="473">
          <cell r="A473" t="str">
            <v>8218</v>
          </cell>
          <cell r="B473" t="str">
            <v>Accrued Expense - Prov for Tax replaces</v>
          </cell>
        </row>
        <row r="474">
          <cell r="A474" t="str">
            <v>8219</v>
          </cell>
          <cell r="B474" t="str">
            <v>Accrued Expense - Finance Lease Charges</v>
          </cell>
        </row>
        <row r="475">
          <cell r="A475" t="str">
            <v>8220</v>
          </cell>
          <cell r="B475" t="str">
            <v>Accrued Expense - Capital User Charge</v>
          </cell>
        </row>
        <row r="476">
          <cell r="A476" t="str">
            <v>8221</v>
          </cell>
          <cell r="B476" t="str">
            <v>Accrued Payroll Expenses</v>
          </cell>
        </row>
        <row r="477">
          <cell r="A477" t="str">
            <v>8222</v>
          </cell>
          <cell r="B477" t="str">
            <v>Accrued Expense - WATC Interest</v>
          </cell>
        </row>
        <row r="478">
          <cell r="A478" t="str">
            <v>8223</v>
          </cell>
          <cell r="B478" t="str">
            <v>Accrued Expense - Treasury Interest</v>
          </cell>
        </row>
        <row r="479">
          <cell r="A479" t="str">
            <v>8251</v>
          </cell>
          <cell r="B479" t="str">
            <v>Sundry Creditors - SAS</v>
          </cell>
        </row>
        <row r="480">
          <cell r="A480" t="str">
            <v>8252</v>
          </cell>
          <cell r="B480" t="str">
            <v>Collection Refund</v>
          </cell>
        </row>
        <row r="481">
          <cell r="A481" t="str">
            <v>8253</v>
          </cell>
          <cell r="B481" t="str">
            <v>Administrative Cost</v>
          </cell>
        </row>
        <row r="482">
          <cell r="A482" t="str">
            <v>8254</v>
          </cell>
          <cell r="B482" t="str">
            <v>Facility Charge</v>
          </cell>
        </row>
        <row r="483">
          <cell r="A483" t="str">
            <v>8255</v>
          </cell>
          <cell r="B483" t="str">
            <v>Payments to Doctors</v>
          </cell>
        </row>
        <row r="484">
          <cell r="A484" t="str">
            <v>8256</v>
          </cell>
          <cell r="B484" t="str">
            <v>Transfer to Trust - Interest</v>
          </cell>
        </row>
        <row r="485">
          <cell r="A485" t="str">
            <v>8257</v>
          </cell>
          <cell r="B485" t="str">
            <v>Doctors Pay Recoups</v>
          </cell>
        </row>
        <row r="486">
          <cell r="A486" t="str">
            <v>8258</v>
          </cell>
          <cell r="B486" t="str">
            <v>Collections</v>
          </cell>
        </row>
        <row r="487">
          <cell r="A487" t="str">
            <v>8259</v>
          </cell>
          <cell r="B487" t="str">
            <v>Interest</v>
          </cell>
        </row>
        <row r="488">
          <cell r="A488" t="str">
            <v>8260</v>
          </cell>
          <cell r="B488" t="str">
            <v>Cancer Notification</v>
          </cell>
        </row>
        <row r="489">
          <cell r="A489" t="str">
            <v>8261</v>
          </cell>
          <cell r="B489" t="str">
            <v>Collections MRI</v>
          </cell>
        </row>
        <row r="490">
          <cell r="A490" t="str">
            <v>8311</v>
          </cell>
          <cell r="B490" t="str">
            <v>Provision For Annual Leave</v>
          </cell>
        </row>
        <row r="491">
          <cell r="A491" t="str">
            <v>8312</v>
          </cell>
          <cell r="B491" t="str">
            <v>Provision For Sick Leave</v>
          </cell>
        </row>
        <row r="492">
          <cell r="A492" t="str">
            <v>8313</v>
          </cell>
          <cell r="B492" t="str">
            <v>Provision For Long Service Leave</v>
          </cell>
        </row>
        <row r="493">
          <cell r="A493" t="str">
            <v>8314</v>
          </cell>
          <cell r="B493" t="str">
            <v>Provision For Superannuation</v>
          </cell>
        </row>
        <row r="494">
          <cell r="A494" t="str">
            <v>8315</v>
          </cell>
          <cell r="B494" t="str">
            <v>Provision for Deferred Salary</v>
          </cell>
        </row>
        <row r="495">
          <cell r="A495" t="str">
            <v>8316</v>
          </cell>
          <cell r="B495" t="str">
            <v>Provision for Time Off in Lieu (TOIL)</v>
          </cell>
        </row>
        <row r="496">
          <cell r="A496" t="str">
            <v>8317</v>
          </cell>
          <cell r="B496" t="str">
            <v>Provision For Gratuities</v>
          </cell>
        </row>
        <row r="497">
          <cell r="A497" t="str">
            <v>8318</v>
          </cell>
          <cell r="B497" t="str">
            <v>Provision For Long Sevice Leave Paid</v>
          </cell>
        </row>
        <row r="498">
          <cell r="A498" t="str">
            <v>8319</v>
          </cell>
          <cell r="B498" t="str">
            <v>Long Service Leave Paid</v>
          </cell>
        </row>
        <row r="499">
          <cell r="A499" t="str">
            <v>8411</v>
          </cell>
          <cell r="B499" t="str">
            <v>Unearned Income</v>
          </cell>
        </row>
        <row r="500">
          <cell r="A500" t="str">
            <v>8412</v>
          </cell>
          <cell r="B500" t="str">
            <v>Lease Liabilities</v>
          </cell>
        </row>
        <row r="501">
          <cell r="A501" t="str">
            <v>8413</v>
          </cell>
          <cell r="B501" t="str">
            <v>Loans Not Guaranteed By Treasurer</v>
          </cell>
        </row>
        <row r="502">
          <cell r="A502" t="str">
            <v>8414</v>
          </cell>
          <cell r="B502" t="str">
            <v>Bonds and Deposits Held</v>
          </cell>
        </row>
        <row r="503">
          <cell r="A503" t="str">
            <v>8415</v>
          </cell>
          <cell r="B503" t="str">
            <v>Grants Received In Advance</v>
          </cell>
        </row>
        <row r="504">
          <cell r="A504" t="str">
            <v>8416</v>
          </cell>
          <cell r="B504" t="str">
            <v>Patient Appliance Deposits</v>
          </cell>
        </row>
        <row r="505">
          <cell r="A505" t="str">
            <v>8417</v>
          </cell>
          <cell r="B505" t="str">
            <v>Repayable W.A.T.C. Loans</v>
          </cell>
        </row>
        <row r="506">
          <cell r="A506" t="str">
            <v>8418</v>
          </cell>
          <cell r="B506" t="str">
            <v>Liabilities due to the Treasurer - current</v>
          </cell>
        </row>
        <row r="507">
          <cell r="A507" t="str">
            <v>8420</v>
          </cell>
          <cell r="B507" t="str">
            <v>Subsidy Received in Advance</v>
          </cell>
        </row>
        <row r="508">
          <cell r="A508" t="str">
            <v>8421</v>
          </cell>
          <cell r="B508" t="str">
            <v>Subsidy Payable</v>
          </cell>
        </row>
        <row r="509">
          <cell r="A509" t="str">
            <v>8422</v>
          </cell>
          <cell r="B509" t="str">
            <v>Finance Lease Liabilities &lt; 1 year</v>
          </cell>
        </row>
        <row r="510">
          <cell r="A510" t="str">
            <v>8423</v>
          </cell>
          <cell r="B510" t="str">
            <v>Future Finance Lease Charges</v>
          </cell>
        </row>
        <row r="511">
          <cell r="A511" t="str">
            <v>8511</v>
          </cell>
          <cell r="B511" t="str">
            <v>Provision For Long Service Leave</v>
          </cell>
        </row>
        <row r="512">
          <cell r="A512" t="str">
            <v>8512</v>
          </cell>
          <cell r="B512" t="str">
            <v>Provision For Superannuation</v>
          </cell>
        </row>
        <row r="513">
          <cell r="A513" t="str">
            <v>8513</v>
          </cell>
          <cell r="B513" t="str">
            <v>Provision For Deferred Salary</v>
          </cell>
        </row>
        <row r="514">
          <cell r="A514" t="str">
            <v>8514</v>
          </cell>
          <cell r="B514" t="str">
            <v>Provision For Gratuities</v>
          </cell>
        </row>
        <row r="515">
          <cell r="A515" t="str">
            <v>8621</v>
          </cell>
          <cell r="B515" t="str">
            <v>Lease Liabilities</v>
          </cell>
        </row>
        <row r="516">
          <cell r="A516" t="str">
            <v>8622</v>
          </cell>
          <cell r="B516" t="str">
            <v>Finance Lease Liabilities &gt; 1 &lt; 5 Years</v>
          </cell>
        </row>
        <row r="517">
          <cell r="A517" t="str">
            <v>8623</v>
          </cell>
          <cell r="B517" t="str">
            <v>Finance Lease Liabilities &gt; 5 Years</v>
          </cell>
        </row>
        <row r="518">
          <cell r="A518" t="str">
            <v>8624</v>
          </cell>
          <cell r="B518" t="str">
            <v>Future Finance Lease Charges</v>
          </cell>
        </row>
        <row r="519">
          <cell r="A519" t="str">
            <v>8631</v>
          </cell>
          <cell r="B519" t="str">
            <v>Loans Not Guaranteed By Treasurer</v>
          </cell>
        </row>
        <row r="520">
          <cell r="A520" t="str">
            <v>8641</v>
          </cell>
          <cell r="B520" t="str">
            <v>Repayable W.A.T.C. Loans</v>
          </cell>
        </row>
        <row r="521">
          <cell r="A521" t="str">
            <v>8651</v>
          </cell>
          <cell r="B521" t="str">
            <v>Liabilities due to the Treasurer - non current</v>
          </cell>
        </row>
        <row r="522">
          <cell r="A522" t="str">
            <v>8911</v>
          </cell>
          <cell r="B522" t="str">
            <v>Capital Injection - Loan Repayments - Non Cash</v>
          </cell>
        </row>
        <row r="523">
          <cell r="A523" t="str">
            <v>8912</v>
          </cell>
          <cell r="B523" t="str">
            <v>Capital Injection - Fixed Assets - Non Cash</v>
          </cell>
        </row>
        <row r="524">
          <cell r="A524" t="str">
            <v>8913</v>
          </cell>
          <cell r="B524" t="str">
            <v>Capital Injection - Expenses - Non Cash</v>
          </cell>
        </row>
        <row r="525">
          <cell r="A525" t="str">
            <v>8914</v>
          </cell>
          <cell r="B525" t="str">
            <v>Capital Injection - Loan Repayments - Cash</v>
          </cell>
        </row>
        <row r="526">
          <cell r="A526" t="str">
            <v>8915</v>
          </cell>
          <cell r="B526" t="str">
            <v>Capital Injection - Fixed Assets - Cash</v>
          </cell>
        </row>
        <row r="527">
          <cell r="A527" t="str">
            <v>8916</v>
          </cell>
          <cell r="B527" t="str">
            <v>Capital Injection - Expense - Cash</v>
          </cell>
        </row>
        <row r="528">
          <cell r="A528" t="str">
            <v>8921</v>
          </cell>
          <cell r="B528" t="str">
            <v>Non-Repayable Capital Works Funds Provided By</v>
          </cell>
        </row>
        <row r="529">
          <cell r="A529" t="str">
            <v>8922</v>
          </cell>
          <cell r="B529" t="str">
            <v>Capital Purchases Ex Subsidy/Appropriation Grant</v>
          </cell>
        </row>
        <row r="530">
          <cell r="A530" t="str">
            <v>8923</v>
          </cell>
          <cell r="B530" t="str">
            <v>Non-Repayable Commonwealth Capital Grants</v>
          </cell>
        </row>
        <row r="531">
          <cell r="A531" t="str">
            <v>8924</v>
          </cell>
          <cell r="B531" t="str">
            <v>Equity - Contribution by Owner - Transfers External</v>
          </cell>
        </row>
        <row r="532">
          <cell r="A532" t="str">
            <v>8925</v>
          </cell>
          <cell r="B532" t="str">
            <v>Equity - Contribution by Owner - Transfers Inter-Health</v>
          </cell>
        </row>
        <row r="533">
          <cell r="A533" t="str">
            <v>8926</v>
          </cell>
          <cell r="B533" t="str">
            <v>Equity - Contribution by Owner - Transfers Intra-Health</v>
          </cell>
        </row>
        <row r="534">
          <cell r="A534" t="str">
            <v>8927</v>
          </cell>
          <cell r="B534" t="str">
            <v>Equity - Contribution by Owner - Transfers on Amalgamation</v>
          </cell>
        </row>
        <row r="535">
          <cell r="A535" t="str">
            <v>8928</v>
          </cell>
          <cell r="B535" t="str">
            <v>Equity - Distribution to Owner - Transfers External</v>
          </cell>
        </row>
        <row r="536">
          <cell r="A536" t="str">
            <v>8929</v>
          </cell>
          <cell r="B536" t="str">
            <v>Equity - Distribution to Owner - Transfers Inter-Health</v>
          </cell>
        </row>
        <row r="537">
          <cell r="A537" t="str">
            <v>8931</v>
          </cell>
          <cell r="B537" t="str">
            <v>Capital Injection - General</v>
          </cell>
        </row>
        <row r="538">
          <cell r="A538" t="str">
            <v>8932</v>
          </cell>
          <cell r="B538" t="str">
            <v>Equity - Intra Health Transfers - Staff Costs</v>
          </cell>
        </row>
        <row r="539">
          <cell r="A539" t="str">
            <v>8991</v>
          </cell>
          <cell r="B539" t="str">
            <v>Accumulated Deficit / Surplus</v>
          </cell>
        </row>
        <row r="540">
          <cell r="A540" t="str">
            <v>8992</v>
          </cell>
          <cell r="B540" t="str">
            <v>Accrual Accounting Adoption Account</v>
          </cell>
        </row>
        <row r="541">
          <cell r="A541" t="str">
            <v>8993</v>
          </cell>
          <cell r="B541" t="str">
            <v>Asset Revaluation Reserve</v>
          </cell>
        </row>
        <row r="542">
          <cell r="A542" t="str">
            <v>8994</v>
          </cell>
          <cell r="B542" t="str">
            <v>General Reserve</v>
          </cell>
        </row>
        <row r="543">
          <cell r="A543" t="str">
            <v>8995</v>
          </cell>
          <cell r="B543" t="str">
            <v>Asset Revaluation Reserve - Land</v>
          </cell>
        </row>
        <row r="544">
          <cell r="A544" t="str">
            <v>8996</v>
          </cell>
          <cell r="B544" t="str">
            <v>Asset Revaluation Reserve - Buildings</v>
          </cell>
        </row>
        <row r="545">
          <cell r="A545" t="str">
            <v>8997</v>
          </cell>
          <cell r="B545" t="str">
            <v>Deficit Surplus Control (HCARe use only)</v>
          </cell>
        </row>
        <row r="546">
          <cell r="A546" t="str">
            <v>8998</v>
          </cell>
          <cell r="B546" t="str">
            <v>Adjustment due to change in Accounting Policy</v>
          </cell>
        </row>
        <row r="547">
          <cell r="A547" t="str">
            <v>9111</v>
          </cell>
          <cell r="B547" t="str">
            <v>Cash On Hand</v>
          </cell>
        </row>
        <row r="548">
          <cell r="A548" t="str">
            <v>9112</v>
          </cell>
          <cell r="B548" t="str">
            <v>Cash at Bank HDWA</v>
          </cell>
        </row>
        <row r="549">
          <cell r="A549" t="str">
            <v>9113</v>
          </cell>
          <cell r="B549" t="str">
            <v>Cash at Bank (Donations) Formerly CA Bank</v>
          </cell>
        </row>
        <row r="550">
          <cell r="A550" t="str">
            <v>9114</v>
          </cell>
          <cell r="B550" t="str">
            <v>Cash at Bank EFT</v>
          </cell>
        </row>
        <row r="551">
          <cell r="A551" t="str">
            <v>9115</v>
          </cell>
          <cell r="B551" t="str">
            <v>DISABLED ** Cash at Bank</v>
          </cell>
        </row>
        <row r="552">
          <cell r="A552" t="str">
            <v>9116</v>
          </cell>
          <cell r="B552" t="str">
            <v>Cash at Bank SSS</v>
          </cell>
        </row>
        <row r="553">
          <cell r="A553" t="str">
            <v>9117</v>
          </cell>
          <cell r="B553" t="str">
            <v>DISABLED ** Cash at Bank (Manual Pay Cheques)</v>
          </cell>
        </row>
        <row r="554">
          <cell r="A554" t="str">
            <v>9118</v>
          </cell>
          <cell r="B554" t="str">
            <v>Cash at Bank MANPAY</v>
          </cell>
        </row>
        <row r="555">
          <cell r="A555" t="str">
            <v>9119</v>
          </cell>
          <cell r="B555" t="str">
            <v>Cash at Bank STALE CHEQUES</v>
          </cell>
        </row>
        <row r="556">
          <cell r="A556" t="str">
            <v>9140</v>
          </cell>
          <cell r="B556" t="str">
            <v>Health Service Funding Account (Corporate Finance Use Only)</v>
          </cell>
        </row>
        <row r="557">
          <cell r="A557" t="str">
            <v>9151</v>
          </cell>
          <cell r="B557" t="str">
            <v>Investments</v>
          </cell>
        </row>
        <row r="558">
          <cell r="A558" t="str">
            <v>9211</v>
          </cell>
          <cell r="B558" t="str">
            <v>Accounts Receivable - Patient</v>
          </cell>
        </row>
        <row r="559">
          <cell r="A559" t="str">
            <v>9212</v>
          </cell>
          <cell r="B559" t="str">
            <v>Accounts Receivable - Non Patient</v>
          </cell>
        </row>
        <row r="560">
          <cell r="A560" t="str">
            <v>9213</v>
          </cell>
          <cell r="B560" t="str">
            <v>Provision For Doubtful Debts</v>
          </cell>
        </row>
        <row r="561">
          <cell r="A561" t="str">
            <v>9214</v>
          </cell>
          <cell r="B561" t="str">
            <v>Prepayments</v>
          </cell>
        </row>
        <row r="562">
          <cell r="A562" t="str">
            <v>9215</v>
          </cell>
          <cell r="B562" t="str">
            <v>Accrued Income - Cash Only</v>
          </cell>
        </row>
        <row r="563">
          <cell r="A563" t="str">
            <v>9216</v>
          </cell>
          <cell r="B563" t="str">
            <v>Accrued Income - Interest</v>
          </cell>
        </row>
        <row r="564">
          <cell r="A564" t="str">
            <v>9217</v>
          </cell>
          <cell r="B564" t="str">
            <v>Accounts Receivable - Rights to Private Practice</v>
          </cell>
        </row>
        <row r="565">
          <cell r="A565" t="str">
            <v>9220</v>
          </cell>
          <cell r="B565" t="str">
            <v>Subsidy Receivable from Department of Health</v>
          </cell>
        </row>
        <row r="566">
          <cell r="A566" t="str">
            <v>9221</v>
          </cell>
          <cell r="B566" t="str">
            <v>Prepaid Subsidy</v>
          </cell>
        </row>
        <row r="567">
          <cell r="A567" t="str">
            <v>9251</v>
          </cell>
          <cell r="B567" t="str">
            <v>Amount Receivable for Outputs - General (Current)</v>
          </cell>
        </row>
        <row r="568">
          <cell r="A568" t="str">
            <v>9252</v>
          </cell>
          <cell r="B568" t="str">
            <v>Amount Receivable for Outputs - Fixed Assets - Non Cash</v>
          </cell>
        </row>
        <row r="569">
          <cell r="A569" t="str">
            <v>9253</v>
          </cell>
          <cell r="B569" t="str">
            <v>Amount Receivable for Outputs - Expenses - Non Cash</v>
          </cell>
        </row>
        <row r="570">
          <cell r="A570" t="str">
            <v>9254</v>
          </cell>
          <cell r="B570" t="str">
            <v>Amount Receivable for Outputs - Fixed Assets - Cash</v>
          </cell>
        </row>
        <row r="571">
          <cell r="A571" t="str">
            <v>9255</v>
          </cell>
          <cell r="B571" t="str">
            <v>Amount Receivable for Outputs - Expenses - Cash</v>
          </cell>
        </row>
        <row r="572">
          <cell r="A572" t="str">
            <v>9298</v>
          </cell>
          <cell r="B572" t="str">
            <v>Internal Health Service Transfers</v>
          </cell>
        </row>
        <row r="573">
          <cell r="A573" t="str">
            <v>9311</v>
          </cell>
          <cell r="B573" t="str">
            <v>Supply Inventory Control Account</v>
          </cell>
        </row>
        <row r="574">
          <cell r="A574" t="str">
            <v>9321</v>
          </cell>
          <cell r="B574" t="str">
            <v>Pharmacy Inventory Control Account</v>
          </cell>
        </row>
        <row r="575">
          <cell r="A575" t="str">
            <v>9331</v>
          </cell>
          <cell r="B575" t="str">
            <v>Engineering Inventory Control Account</v>
          </cell>
        </row>
        <row r="576">
          <cell r="A576" t="str">
            <v>9341</v>
          </cell>
          <cell r="B576" t="str">
            <v>Other Inventory Control Account</v>
          </cell>
        </row>
        <row r="577">
          <cell r="A577" t="str">
            <v>9351</v>
          </cell>
          <cell r="B577" t="str">
            <v>Assets Held For Resale</v>
          </cell>
        </row>
        <row r="578">
          <cell r="A578" t="str">
            <v>9501</v>
          </cell>
          <cell r="B578" t="str">
            <v>Fixed Assets Take-up 30/06/96</v>
          </cell>
        </row>
        <row r="579">
          <cell r="A579" t="str">
            <v>9503</v>
          </cell>
          <cell r="B579" t="str">
            <v>Fixed Assets Depreciation Take-up 30/06/96</v>
          </cell>
        </row>
        <row r="580">
          <cell r="A580" t="str">
            <v>9505</v>
          </cell>
          <cell r="B580" t="str">
            <v>Fixed Assets Clearing</v>
          </cell>
        </row>
        <row r="581">
          <cell r="A581" t="str">
            <v>9507</v>
          </cell>
          <cell r="B581" t="str">
            <v>Fixed Assets Clearing Depreciation</v>
          </cell>
        </row>
        <row r="582">
          <cell r="A582" t="str">
            <v>9509</v>
          </cell>
          <cell r="B582" t="str">
            <v>Financial Leases - Buildings</v>
          </cell>
        </row>
        <row r="583">
          <cell r="A583" t="str">
            <v>9510</v>
          </cell>
          <cell r="B583" t="str">
            <v>Less: Provision for Amortisation - Buildings</v>
          </cell>
        </row>
        <row r="584">
          <cell r="A584" t="str">
            <v>9511</v>
          </cell>
          <cell r="B584" t="str">
            <v>Land at Cost</v>
          </cell>
        </row>
        <row r="585">
          <cell r="A585" t="str">
            <v>9512</v>
          </cell>
          <cell r="B585" t="str">
            <v>Financial Lease - Plant &amp; Equipment</v>
          </cell>
        </row>
        <row r="586">
          <cell r="A586" t="str">
            <v>9513</v>
          </cell>
          <cell r="B586" t="str">
            <v>Less: Provision for Amortisation - Plant &amp; Equipment</v>
          </cell>
        </row>
        <row r="587">
          <cell r="A587" t="str">
            <v>9514</v>
          </cell>
          <cell r="B587" t="str">
            <v>Land at Valuation</v>
          </cell>
        </row>
        <row r="588">
          <cell r="A588" t="str">
            <v>9515</v>
          </cell>
          <cell r="B588" t="str">
            <v>Buildings at Cost</v>
          </cell>
        </row>
        <row r="589">
          <cell r="A589" t="str">
            <v>9516</v>
          </cell>
          <cell r="B589" t="str">
            <v>Building at Valuation</v>
          </cell>
        </row>
        <row r="590">
          <cell r="A590" t="str">
            <v>9517</v>
          </cell>
          <cell r="B590" t="str">
            <v>Less: Provision For Depreciation - Buildings at Cost</v>
          </cell>
        </row>
        <row r="591">
          <cell r="A591" t="str">
            <v>9518</v>
          </cell>
          <cell r="B591" t="str">
            <v>Less: Provision for Depreciation - Buildings at Valuation</v>
          </cell>
        </row>
        <row r="592">
          <cell r="A592" t="str">
            <v>9521</v>
          </cell>
          <cell r="B592" t="str">
            <v>Medical Equipment</v>
          </cell>
        </row>
        <row r="593">
          <cell r="A593" t="str">
            <v>9523</v>
          </cell>
          <cell r="B593" t="str">
            <v>Less: Provision For Depreciation - Medical Equipment</v>
          </cell>
        </row>
        <row r="594">
          <cell r="A594" t="str">
            <v>9525</v>
          </cell>
          <cell r="B594" t="str">
            <v>Other Equipment</v>
          </cell>
        </row>
        <row r="595">
          <cell r="A595" t="str">
            <v>9527</v>
          </cell>
          <cell r="B595" t="str">
            <v>Less: Provision For Depreciation - Other Equipment</v>
          </cell>
        </row>
        <row r="596">
          <cell r="A596" t="str">
            <v>9531</v>
          </cell>
          <cell r="B596" t="str">
            <v>Computing Equipment</v>
          </cell>
        </row>
        <row r="597">
          <cell r="A597" t="str">
            <v>9533</v>
          </cell>
          <cell r="B597" t="str">
            <v>Less: Provision For Depreciation - Computing Equipment</v>
          </cell>
        </row>
        <row r="598">
          <cell r="A598" t="str">
            <v>9535</v>
          </cell>
          <cell r="B598" t="str">
            <v>Furniture &amp; Fittings</v>
          </cell>
        </row>
        <row r="599">
          <cell r="A599" t="str">
            <v>9537</v>
          </cell>
          <cell r="B599" t="str">
            <v>Less: Provision For Depreciation - Furniture &amp; Fittings</v>
          </cell>
        </row>
        <row r="600">
          <cell r="A600" t="str">
            <v>9538</v>
          </cell>
          <cell r="B600" t="str">
            <v>Leashold Improvements Assets</v>
          </cell>
        </row>
        <row r="601">
          <cell r="A601" t="str">
            <v>9539</v>
          </cell>
          <cell r="B601" t="str">
            <v>Less: Provision for Amortisation - Leasehold Improvements</v>
          </cell>
        </row>
        <row r="602">
          <cell r="A602" t="str">
            <v>9541</v>
          </cell>
          <cell r="B602" t="str">
            <v>Motor Vehicles</v>
          </cell>
        </row>
        <row r="603">
          <cell r="A603" t="str">
            <v>9543</v>
          </cell>
          <cell r="B603" t="str">
            <v>Less: Provision For Depreciation - Motor Vehicles</v>
          </cell>
        </row>
        <row r="604">
          <cell r="A604" t="str">
            <v>9545</v>
          </cell>
          <cell r="B604" t="str">
            <v>Other Mobile Plant</v>
          </cell>
        </row>
        <row r="605">
          <cell r="A605" t="str">
            <v>9547</v>
          </cell>
          <cell r="B605" t="str">
            <v>Less: Provision For Depreciation - Other Mobile Plant</v>
          </cell>
        </row>
        <row r="606">
          <cell r="A606" t="str">
            <v>9551</v>
          </cell>
          <cell r="B606" t="str">
            <v>Artworks</v>
          </cell>
        </row>
        <row r="607">
          <cell r="A607" t="str">
            <v>9553</v>
          </cell>
          <cell r="B607" t="str">
            <v>Less: Provision For Depreciation - Artworks</v>
          </cell>
        </row>
        <row r="608">
          <cell r="A608" t="str">
            <v>9555</v>
          </cell>
          <cell r="B608" t="str">
            <v>Libraries</v>
          </cell>
        </row>
        <row r="609">
          <cell r="A609" t="str">
            <v>9557</v>
          </cell>
          <cell r="B609" t="str">
            <v>Less: Provision For Depreciation - Libraries</v>
          </cell>
        </row>
        <row r="610">
          <cell r="A610" t="str">
            <v>9561</v>
          </cell>
          <cell r="B610" t="str">
            <v>Plant &amp; Equipment</v>
          </cell>
        </row>
        <row r="611">
          <cell r="A611" t="str">
            <v>9563</v>
          </cell>
          <cell r="B611" t="str">
            <v>Less: Provision For Depreciation - Plant &amp; Equipment</v>
          </cell>
        </row>
        <row r="612">
          <cell r="A612" t="str">
            <v>9565</v>
          </cell>
          <cell r="B612" t="str">
            <v>Provision for Write Off</v>
          </cell>
        </row>
        <row r="613">
          <cell r="A613" t="str">
            <v>9571</v>
          </cell>
          <cell r="B613" t="str">
            <v>Work In Progress - Buildings</v>
          </cell>
        </row>
        <row r="614">
          <cell r="A614" t="str">
            <v>9572</v>
          </cell>
          <cell r="B614" t="str">
            <v>Work In Progress - Medical Equipment</v>
          </cell>
        </row>
        <row r="615">
          <cell r="A615" t="str">
            <v>9573</v>
          </cell>
          <cell r="B615" t="str">
            <v>Work In Progress - Other Equipment</v>
          </cell>
        </row>
        <row r="616">
          <cell r="A616" t="str">
            <v>9574</v>
          </cell>
          <cell r="B616" t="str">
            <v>Work In Progress - Computing Equipment</v>
          </cell>
        </row>
        <row r="617">
          <cell r="A617" t="str">
            <v>9575</v>
          </cell>
          <cell r="B617" t="str">
            <v>Work In Progress - Furniture &amp; Fittings</v>
          </cell>
        </row>
        <row r="618">
          <cell r="A618" t="str">
            <v>9576</v>
          </cell>
          <cell r="B618" t="str">
            <v>Work In Progress - Motor Vehicles</v>
          </cell>
        </row>
        <row r="619">
          <cell r="A619" t="str">
            <v>9577</v>
          </cell>
          <cell r="B619" t="str">
            <v>Work In Progress - Other Mobile Plant</v>
          </cell>
        </row>
        <row r="620">
          <cell r="A620" t="str">
            <v>9578</v>
          </cell>
          <cell r="B620" t="str">
            <v>Work In Progress - Plant &amp; Equipment</v>
          </cell>
        </row>
        <row r="621">
          <cell r="A621" t="str">
            <v>9581</v>
          </cell>
          <cell r="B621" t="str">
            <v>Asset Purchase Clearing Account - Buildings</v>
          </cell>
        </row>
        <row r="622">
          <cell r="A622" t="str">
            <v>9582</v>
          </cell>
          <cell r="B622" t="str">
            <v>Asset Purchase Clearing Account - Medical Equipment</v>
          </cell>
        </row>
        <row r="623">
          <cell r="A623" t="str">
            <v>9583</v>
          </cell>
          <cell r="B623" t="str">
            <v>Asset Purchase Clearing Account - Other Equipment</v>
          </cell>
        </row>
        <row r="624">
          <cell r="A624" t="str">
            <v>9584</v>
          </cell>
          <cell r="B624" t="str">
            <v>Asset Purchase Clearing Account - Computing Equipment</v>
          </cell>
        </row>
        <row r="625">
          <cell r="A625" t="str">
            <v>9585</v>
          </cell>
          <cell r="B625" t="str">
            <v>Asset Purchase Clearing Account - Furniture &amp; Fittings</v>
          </cell>
        </row>
        <row r="626">
          <cell r="A626" t="str">
            <v>9586</v>
          </cell>
          <cell r="B626" t="str">
            <v>Asset Purchase Clearing Account - Motor Vehicles</v>
          </cell>
        </row>
        <row r="627">
          <cell r="A627" t="str">
            <v>9587</v>
          </cell>
          <cell r="B627" t="str">
            <v>Asset Purchase Clearing Account - Other Mobile Plant</v>
          </cell>
        </row>
        <row r="628">
          <cell r="A628" t="str">
            <v>9588</v>
          </cell>
          <cell r="B628" t="str">
            <v>Asset Purchase Clearing Account - Art Work</v>
          </cell>
        </row>
        <row r="629">
          <cell r="A629" t="str">
            <v>9589</v>
          </cell>
          <cell r="B629" t="str">
            <v>Asset Purchase Clearing Account - Libraries</v>
          </cell>
        </row>
        <row r="630">
          <cell r="A630" t="str">
            <v>9590</v>
          </cell>
          <cell r="B630" t="str">
            <v>Asset Purchase Clearing Account - Plant &amp; Machinery</v>
          </cell>
        </row>
        <row r="631">
          <cell r="A631" t="str">
            <v>9611</v>
          </cell>
          <cell r="B631" t="str">
            <v>Investments</v>
          </cell>
        </row>
        <row r="632">
          <cell r="A632" t="str">
            <v>9711</v>
          </cell>
          <cell r="B632" t="str">
            <v>Purchased Goodwill</v>
          </cell>
        </row>
        <row r="633">
          <cell r="A633" t="str">
            <v>9712</v>
          </cell>
          <cell r="B633" t="str">
            <v>Inter Company Transfers - Assets</v>
          </cell>
        </row>
        <row r="634">
          <cell r="A634" t="str">
            <v>9713</v>
          </cell>
          <cell r="B634" t="str">
            <v>Inter Hcu Transfers - Purchase Invoices</v>
          </cell>
        </row>
        <row r="635">
          <cell r="A635" t="str">
            <v>9714</v>
          </cell>
          <cell r="B635" t="str">
            <v>Inter Hcu Transfers - Other</v>
          </cell>
        </row>
        <row r="636">
          <cell r="A636" t="str">
            <v>9721</v>
          </cell>
          <cell r="B636" t="str">
            <v>Inter Org Transfer Credit</v>
          </cell>
        </row>
        <row r="637">
          <cell r="A637" t="str">
            <v>9722</v>
          </cell>
          <cell r="B637" t="str">
            <v>Inter Org Receivable</v>
          </cell>
        </row>
        <row r="638">
          <cell r="A638" t="str">
            <v>9723</v>
          </cell>
          <cell r="B638" t="str">
            <v>Inter Org Payable</v>
          </cell>
        </row>
        <row r="639">
          <cell r="A639" t="str">
            <v>9724</v>
          </cell>
          <cell r="B639" t="str">
            <v>Inter Org Purchase Price Variance</v>
          </cell>
        </row>
        <row r="640">
          <cell r="A640" t="str">
            <v>9811</v>
          </cell>
          <cell r="B640" t="str">
            <v>Amount Receivable for Outputs - General (Non-Current)</v>
          </cell>
        </row>
        <row r="641">
          <cell r="A641" t="str">
            <v>9812</v>
          </cell>
          <cell r="B641" t="str">
            <v>Amount Receivable for Outputs - Employee Entitlements</v>
          </cell>
        </row>
        <row r="642">
          <cell r="A642" t="str">
            <v>9813</v>
          </cell>
          <cell r="B642" t="str">
            <v>Amount Receivable for Outputs - Superannuation</v>
          </cell>
        </row>
        <row r="643">
          <cell r="A643" t="str">
            <v>9998</v>
          </cell>
          <cell r="B643" t="str">
            <v>Encumbrance Reversal</v>
          </cell>
        </row>
        <row r="644">
          <cell r="A644" t="str">
            <v>9999</v>
          </cell>
          <cell r="B644" t="str">
            <v>Budget Load Only</v>
          </cell>
        </row>
      </sheetData>
      <sheetData sheetId="2" refreshError="1"/>
      <sheetData sheetId="3" refreshError="1"/>
      <sheetData sheetId="4" refreshError="1"/>
      <sheetData sheetId="5">
        <row r="59">
          <cell r="A59" t="str">
            <v>Office equipment, computers etc (at cost)</v>
          </cell>
          <cell r="B59" t="str">
            <v xml:space="preserve">IT &amp; Communication Infrastructure      </v>
          </cell>
          <cell r="D59">
            <v>0.1</v>
          </cell>
          <cell r="E59">
            <v>0.3</v>
          </cell>
          <cell r="F59">
            <v>7500</v>
          </cell>
          <cell r="G59">
            <v>15000</v>
          </cell>
          <cell r="H59">
            <v>22500</v>
          </cell>
          <cell r="I59">
            <v>15000</v>
          </cell>
          <cell r="J59">
            <v>20000</v>
          </cell>
          <cell r="K59">
            <v>25000</v>
          </cell>
          <cell r="L59">
            <v>30000</v>
          </cell>
          <cell r="M59">
            <v>30000</v>
          </cell>
          <cell r="N59">
            <v>35000</v>
          </cell>
          <cell r="O59">
            <v>35000</v>
          </cell>
          <cell r="P59">
            <v>30000</v>
          </cell>
          <cell r="Q59">
            <v>46550</v>
          </cell>
          <cell r="R59">
            <v>23450</v>
          </cell>
        </row>
        <row r="60">
          <cell r="A60" t="str">
            <v>Land at cost</v>
          </cell>
          <cell r="B60" t="str">
            <v>Land Acquisition</v>
          </cell>
          <cell r="D60">
            <v>0</v>
          </cell>
          <cell r="E60">
            <v>0</v>
          </cell>
          <cell r="F60">
            <v>2650</v>
          </cell>
          <cell r="G60">
            <v>1663</v>
          </cell>
          <cell r="H60">
            <v>0</v>
          </cell>
          <cell r="I60">
            <v>0</v>
          </cell>
          <cell r="J60">
            <v>0</v>
          </cell>
          <cell r="K60">
            <v>0</v>
          </cell>
          <cell r="L60">
            <v>0</v>
          </cell>
          <cell r="M60">
            <v>0</v>
          </cell>
          <cell r="N60">
            <v>0</v>
          </cell>
          <cell r="O60">
            <v>0</v>
          </cell>
          <cell r="P60">
            <v>0</v>
          </cell>
          <cell r="Q60">
            <v>0</v>
          </cell>
          <cell r="R60">
            <v>0</v>
          </cell>
        </row>
        <row r="61">
          <cell r="A61" t="str">
            <v>Motor vehicles (at cost)</v>
          </cell>
          <cell r="B61" t="str">
            <v>Motor Vehicles - Special 1999-00</v>
          </cell>
          <cell r="D61">
            <v>0.33</v>
          </cell>
          <cell r="E61">
            <v>0.34</v>
          </cell>
          <cell r="F61">
            <v>285</v>
          </cell>
          <cell r="G61">
            <v>0</v>
          </cell>
          <cell r="H61">
            <v>0</v>
          </cell>
          <cell r="I61">
            <v>0</v>
          </cell>
          <cell r="J61">
            <v>0</v>
          </cell>
          <cell r="K61">
            <v>0</v>
          </cell>
          <cell r="L61">
            <v>0</v>
          </cell>
          <cell r="M61">
            <v>0</v>
          </cell>
          <cell r="N61">
            <v>0</v>
          </cell>
          <cell r="O61">
            <v>0</v>
          </cell>
          <cell r="P61">
            <v>0</v>
          </cell>
          <cell r="Q61">
            <v>0</v>
          </cell>
          <cell r="R61">
            <v>0</v>
          </cell>
        </row>
        <row r="62">
          <cell r="A62" t="str">
            <v>Fixed assets under construction (at cost)</v>
          </cell>
          <cell r="B62" t="str">
            <v>DR WIP (do not depreciate)</v>
          </cell>
          <cell r="D62">
            <v>0</v>
          </cell>
          <cell r="E62">
            <v>0</v>
          </cell>
          <cell r="F62">
            <v>119763</v>
          </cell>
          <cell r="G62">
            <v>126150</v>
          </cell>
          <cell r="H62">
            <v>133817</v>
          </cell>
          <cell r="I62">
            <v>125510</v>
          </cell>
          <cell r="J62">
            <v>209200</v>
          </cell>
          <cell r="K62">
            <v>346400</v>
          </cell>
          <cell r="L62">
            <v>310500</v>
          </cell>
          <cell r="M62">
            <v>155100</v>
          </cell>
          <cell r="N62">
            <v>104120</v>
          </cell>
          <cell r="O62">
            <v>117150</v>
          </cell>
          <cell r="P62">
            <v>122654</v>
          </cell>
          <cell r="Q62">
            <v>95500</v>
          </cell>
          <cell r="R62">
            <v>83500</v>
          </cell>
        </row>
        <row r="63">
          <cell r="A63" t="str">
            <v>Buildings at cost</v>
          </cell>
          <cell r="B63" t="str">
            <v>Buildings</v>
          </cell>
          <cell r="D63">
            <v>0.03</v>
          </cell>
          <cell r="E63">
            <v>0.03</v>
          </cell>
          <cell r="F63">
            <v>19745.729999999996</v>
          </cell>
          <cell r="G63">
            <v>23108.789999999994</v>
          </cell>
          <cell r="H63">
            <v>7405.7699999999995</v>
          </cell>
          <cell r="I63">
            <v>9922.2000000000007</v>
          </cell>
          <cell r="J63">
            <v>16698</v>
          </cell>
          <cell r="K63">
            <v>3449.9999999999995</v>
          </cell>
          <cell r="L63">
            <v>11454</v>
          </cell>
          <cell r="M63">
            <v>25530</v>
          </cell>
          <cell r="N63">
            <v>4140</v>
          </cell>
          <cell r="O63">
            <v>0</v>
          </cell>
          <cell r="P63">
            <v>13110</v>
          </cell>
          <cell r="Q63">
            <v>55579.499999999993</v>
          </cell>
          <cell r="R63">
            <v>11040</v>
          </cell>
        </row>
        <row r="64">
          <cell r="A64" t="str">
            <v>Plant and equipment (at cost)</v>
          </cell>
          <cell r="B64" t="str">
            <v>P&amp; E</v>
          </cell>
          <cell r="D64">
            <v>0.13</v>
          </cell>
          <cell r="E64">
            <v>0.14000000000000001</v>
          </cell>
          <cell r="F64">
            <v>1430.8500000000004</v>
          </cell>
          <cell r="G64">
            <v>1674.5500000000029</v>
          </cell>
          <cell r="H64">
            <v>536.65000000000146</v>
          </cell>
          <cell r="I64">
            <v>719</v>
          </cell>
          <cell r="J64">
            <v>1210</v>
          </cell>
          <cell r="K64">
            <v>250</v>
          </cell>
          <cell r="L64">
            <v>830</v>
          </cell>
          <cell r="M64">
            <v>1850</v>
          </cell>
          <cell r="N64">
            <v>300</v>
          </cell>
          <cell r="O64">
            <v>0</v>
          </cell>
          <cell r="P64">
            <v>950</v>
          </cell>
          <cell r="Q64">
            <v>4027.5</v>
          </cell>
          <cell r="R64">
            <v>800</v>
          </cell>
        </row>
        <row r="65">
          <cell r="A65" t="str">
            <v>Other fixed assets (at cost)</v>
          </cell>
          <cell r="B65" t="str">
            <v xml:space="preserve">ME </v>
          </cell>
          <cell r="D65">
            <v>0.13</v>
          </cell>
          <cell r="E65">
            <v>0.15</v>
          </cell>
          <cell r="F65">
            <v>6295.7399999999989</v>
          </cell>
          <cell r="G65">
            <v>7368.02</v>
          </cell>
          <cell r="H65">
            <v>2361.2599999999998</v>
          </cell>
          <cell r="I65">
            <v>3163.6000000000004</v>
          </cell>
          <cell r="J65">
            <v>5324</v>
          </cell>
          <cell r="K65">
            <v>1100</v>
          </cell>
          <cell r="L65">
            <v>3652</v>
          </cell>
          <cell r="M65">
            <v>8140</v>
          </cell>
          <cell r="N65">
            <v>1320</v>
          </cell>
          <cell r="O65">
            <v>0</v>
          </cell>
          <cell r="P65">
            <v>4180</v>
          </cell>
          <cell r="Q65">
            <v>17721</v>
          </cell>
          <cell r="R65">
            <v>3520</v>
          </cell>
        </row>
        <row r="66">
          <cell r="A66" t="str">
            <v>Office equipment, computers etc (at cost)</v>
          </cell>
          <cell r="B66" t="str">
            <v>F&amp; F</v>
          </cell>
          <cell r="D66">
            <v>0.1</v>
          </cell>
          <cell r="E66">
            <v>0.1</v>
          </cell>
          <cell r="F66">
            <v>1144.68</v>
          </cell>
          <cell r="G66">
            <v>1339.6399999999999</v>
          </cell>
          <cell r="H66">
            <v>429.32</v>
          </cell>
          <cell r="I66">
            <v>575.20000000000005</v>
          </cell>
          <cell r="J66">
            <v>968</v>
          </cell>
          <cell r="K66">
            <v>200</v>
          </cell>
          <cell r="L66">
            <v>664</v>
          </cell>
          <cell r="M66">
            <v>1480</v>
          </cell>
          <cell r="N66">
            <v>240</v>
          </cell>
          <cell r="O66">
            <v>0</v>
          </cell>
          <cell r="P66">
            <v>760</v>
          </cell>
          <cell r="Q66">
            <v>3222</v>
          </cell>
          <cell r="R66">
            <v>640</v>
          </cell>
        </row>
        <row r="67">
          <cell r="A67" t="str">
            <v>Control Total</v>
          </cell>
          <cell r="B67" t="str">
            <v>TOTALS</v>
          </cell>
          <cell r="F67">
            <v>158814.99999999997</v>
          </cell>
          <cell r="G67">
            <v>176303.99999999997</v>
          </cell>
          <cell r="H67">
            <v>167050</v>
          </cell>
          <cell r="I67">
            <v>154890.00000000003</v>
          </cell>
          <cell r="J67">
            <v>253400</v>
          </cell>
          <cell r="K67">
            <v>376400</v>
          </cell>
          <cell r="L67">
            <v>357100</v>
          </cell>
          <cell r="M67">
            <v>222100</v>
          </cell>
          <cell r="N67">
            <v>145120</v>
          </cell>
          <cell r="O67">
            <v>152150</v>
          </cell>
          <cell r="P67">
            <v>171654</v>
          </cell>
          <cell r="Q67">
            <v>222600</v>
          </cell>
          <cell r="R67">
            <v>122950</v>
          </cell>
        </row>
      </sheetData>
      <sheetData sheetId="6" refreshError="1"/>
      <sheetData sheetId="7">
        <row r="9">
          <cell r="B9" t="str">
            <v>Ext-CPID</v>
          </cell>
          <cell r="C9" t="str">
            <v>Land at cost</v>
          </cell>
          <cell r="D9" t="e">
            <v>#VALUE!</v>
          </cell>
          <cell r="E9" t="e">
            <v>#VALUE!</v>
          </cell>
          <cell r="F9" t="e">
            <v>#VALUE!</v>
          </cell>
          <cell r="G9" t="e">
            <v>#VALUE!</v>
          </cell>
          <cell r="H9" t="e">
            <v>#VALUE!</v>
          </cell>
        </row>
        <row r="10">
          <cell r="B10" t="str">
            <v>Ext-CPID</v>
          </cell>
          <cell r="C10" t="str">
            <v>Land (at valuation)</v>
          </cell>
          <cell r="D10" t="e">
            <v>#VALUE!</v>
          </cell>
          <cell r="E10" t="e">
            <v>#VALUE!</v>
          </cell>
          <cell r="F10" t="e">
            <v>#VALUE!</v>
          </cell>
          <cell r="G10" t="e">
            <v>#VALUE!</v>
          </cell>
          <cell r="H10" t="e">
            <v>#VALUE!</v>
          </cell>
        </row>
        <row r="11">
          <cell r="B11" t="str">
            <v>Ext-CPID</v>
          </cell>
          <cell r="C11" t="str">
            <v>Buildings at cost</v>
          </cell>
          <cell r="D11" t="e">
            <v>#VALUE!</v>
          </cell>
          <cell r="E11" t="e">
            <v>#VALUE!</v>
          </cell>
          <cell r="F11" t="e">
            <v>#VALUE!</v>
          </cell>
          <cell r="G11" t="e">
            <v>#VALUE!</v>
          </cell>
          <cell r="H11" t="e">
            <v>#VALUE!</v>
          </cell>
        </row>
        <row r="12">
          <cell r="B12" t="str">
            <v>Ext-CPID</v>
          </cell>
          <cell r="C12" t="str">
            <v>Accumulated depreciation of buildings (at cost)</v>
          </cell>
          <cell r="D12" t="e">
            <v>#VALUE!</v>
          </cell>
          <cell r="E12" t="e">
            <v>#VALUE!</v>
          </cell>
          <cell r="F12" t="e">
            <v>#VALUE!</v>
          </cell>
          <cell r="G12" t="e">
            <v>#VALUE!</v>
          </cell>
          <cell r="H12" t="e">
            <v>#VALUE!</v>
          </cell>
        </row>
        <row r="13">
          <cell r="B13" t="str">
            <v>Ext-CPID</v>
          </cell>
          <cell r="C13" t="str">
            <v>Buildings (at valuation)</v>
          </cell>
          <cell r="D13" t="e">
            <v>#VALUE!</v>
          </cell>
          <cell r="E13" t="e">
            <v>#VALUE!</v>
          </cell>
          <cell r="F13" t="e">
            <v>#VALUE!</v>
          </cell>
          <cell r="G13" t="e">
            <v>#VALUE!</v>
          </cell>
          <cell r="H13" t="e">
            <v>#VALUE!</v>
          </cell>
        </row>
        <row r="14">
          <cell r="B14" t="str">
            <v>Ext-CPID</v>
          </cell>
          <cell r="C14" t="str">
            <v>Accumulated depreciation of buildings (at valuation)</v>
          </cell>
          <cell r="D14" t="e">
            <v>#VALUE!</v>
          </cell>
          <cell r="E14" t="e">
            <v>#VALUE!</v>
          </cell>
          <cell r="F14" t="e">
            <v>#VALUE!</v>
          </cell>
          <cell r="G14" t="e">
            <v>#VALUE!</v>
          </cell>
          <cell r="H14" t="e">
            <v>#VALUE!</v>
          </cell>
        </row>
        <row r="15">
          <cell r="B15" t="str">
            <v>Ext-CPID</v>
          </cell>
          <cell r="C15" t="str">
            <v>Leased buildings (at cost)</v>
          </cell>
          <cell r="D15" t="e">
            <v>#VALUE!</v>
          </cell>
          <cell r="E15" t="e">
            <v>#VALUE!</v>
          </cell>
          <cell r="F15" t="e">
            <v>#VALUE!</v>
          </cell>
          <cell r="G15" t="e">
            <v>#VALUE!</v>
          </cell>
          <cell r="H15" t="e">
            <v>#VALUE!</v>
          </cell>
        </row>
        <row r="16">
          <cell r="B16" t="str">
            <v>Ext-CPID</v>
          </cell>
          <cell r="C16" t="str">
            <v>Accumulated amortisation leased buildings (at cost)</v>
          </cell>
          <cell r="D16" t="e">
            <v>#VALUE!</v>
          </cell>
          <cell r="E16" t="e">
            <v>#VALUE!</v>
          </cell>
          <cell r="F16" t="e">
            <v>#VALUE!</v>
          </cell>
          <cell r="G16" t="e">
            <v>#VALUE!</v>
          </cell>
          <cell r="H16" t="e">
            <v>#VALUE!</v>
          </cell>
        </row>
        <row r="17">
          <cell r="B17" t="str">
            <v>Ext-CPID</v>
          </cell>
          <cell r="C17" t="str">
            <v>Plant and equipment (at cost)</v>
          </cell>
          <cell r="D17" t="e">
            <v>#VALUE!</v>
          </cell>
          <cell r="E17" t="e">
            <v>#VALUE!</v>
          </cell>
          <cell r="F17" t="e">
            <v>#VALUE!</v>
          </cell>
          <cell r="G17" t="e">
            <v>#VALUE!</v>
          </cell>
          <cell r="H17" t="e">
            <v>#VALUE!</v>
          </cell>
        </row>
        <row r="18">
          <cell r="B18" t="str">
            <v>Ext-CPID</v>
          </cell>
          <cell r="C18" t="str">
            <v>Accumulated depreciation of plant and equipment (at cost)</v>
          </cell>
          <cell r="D18" t="e">
            <v>#VALUE!</v>
          </cell>
          <cell r="E18" t="e">
            <v>#VALUE!</v>
          </cell>
          <cell r="F18" t="e">
            <v>#VALUE!</v>
          </cell>
          <cell r="G18" t="e">
            <v>#VALUE!</v>
          </cell>
          <cell r="H18" t="e">
            <v>#VALUE!</v>
          </cell>
        </row>
        <row r="19">
          <cell r="B19" t="str">
            <v>Ext-CPID</v>
          </cell>
          <cell r="C19" t="str">
            <v>Leased plant and equipment (at cost)</v>
          </cell>
          <cell r="D19" t="e">
            <v>#VALUE!</v>
          </cell>
          <cell r="E19" t="e">
            <v>#VALUE!</v>
          </cell>
          <cell r="F19" t="e">
            <v>#VALUE!</v>
          </cell>
          <cell r="G19" t="e">
            <v>#VALUE!</v>
          </cell>
          <cell r="H19" t="e">
            <v>#VALUE!</v>
          </cell>
        </row>
      </sheetData>
      <sheetData sheetId="8" refreshError="1"/>
      <sheetData sheetId="9" refreshError="1"/>
      <sheetData sheetId="10">
        <row r="7">
          <cell r="D7" t="str">
            <v>04/05 Pre-MYR Approp Adjust</v>
          </cell>
        </row>
      </sheetData>
      <sheetData sheetId="11" refreshError="1"/>
      <sheetData sheetId="12" refreshError="1"/>
      <sheetData sheetId="13"/>
      <sheetData sheetId="14" refreshError="1"/>
      <sheetData sheetId="15">
        <row r="82">
          <cell r="A82">
            <v>125100001</v>
          </cell>
          <cell r="B82" t="str">
            <v>Land at cost</v>
          </cell>
          <cell r="C82" t="str">
            <v>Financial Position</v>
          </cell>
          <cell r="D82" t="str">
            <v>Total CPID</v>
          </cell>
          <cell r="E82">
            <v>146091</v>
          </cell>
          <cell r="F82">
            <v>146107</v>
          </cell>
          <cell r="G82">
            <v>146613</v>
          </cell>
          <cell r="H82">
            <v>146999</v>
          </cell>
          <cell r="I82">
            <v>148127</v>
          </cell>
          <cell r="J82">
            <v>148127</v>
          </cell>
        </row>
        <row r="83">
          <cell r="A83">
            <v>125100002</v>
          </cell>
          <cell r="B83" t="str">
            <v>Land (at valuation)</v>
          </cell>
          <cell r="C83" t="str">
            <v>Financial Position</v>
          </cell>
          <cell r="D83" t="str">
            <v>Total CPID</v>
          </cell>
          <cell r="E83">
            <v>111670</v>
          </cell>
          <cell r="F83">
            <v>111670</v>
          </cell>
          <cell r="G83">
            <v>111670</v>
          </cell>
          <cell r="H83">
            <v>111670</v>
          </cell>
          <cell r="I83">
            <v>111670</v>
          </cell>
          <cell r="J83">
            <v>111670</v>
          </cell>
        </row>
        <row r="84">
          <cell r="A84">
            <v>126100001</v>
          </cell>
          <cell r="B84" t="str">
            <v>Buildings at cost</v>
          </cell>
          <cell r="C84" t="str">
            <v>Financial Position</v>
          </cell>
          <cell r="D84" t="str">
            <v>Total CPID</v>
          </cell>
          <cell r="E84">
            <v>955076</v>
          </cell>
          <cell r="F84">
            <v>1019067</v>
          </cell>
          <cell r="G84">
            <v>1093860</v>
          </cell>
          <cell r="H84">
            <v>1155771</v>
          </cell>
          <cell r="I84">
            <v>1290762</v>
          </cell>
          <cell r="J84">
            <v>1358172</v>
          </cell>
        </row>
        <row r="85">
          <cell r="A85">
            <v>126100002</v>
          </cell>
          <cell r="B85" t="str">
            <v>Buildings (at valuation)</v>
          </cell>
          <cell r="C85" t="str">
            <v>Financial Position</v>
          </cell>
          <cell r="D85" t="str">
            <v>Total CPID</v>
          </cell>
          <cell r="E85">
            <v>488024</v>
          </cell>
          <cell r="F85">
            <v>538216</v>
          </cell>
          <cell r="G85">
            <v>588408</v>
          </cell>
          <cell r="H85">
            <v>616568</v>
          </cell>
          <cell r="I85">
            <v>616568</v>
          </cell>
          <cell r="J85">
            <v>616568</v>
          </cell>
        </row>
        <row r="86">
          <cell r="A86">
            <v>126200001</v>
          </cell>
          <cell r="B86" t="str">
            <v>Leased buildings (at cost)</v>
          </cell>
          <cell r="C86" t="str">
            <v>Financial Position</v>
          </cell>
          <cell r="D86" t="str">
            <v>Total CPID</v>
          </cell>
          <cell r="E86">
            <v>95636</v>
          </cell>
          <cell r="F86">
            <v>95636</v>
          </cell>
          <cell r="G86">
            <v>95636</v>
          </cell>
          <cell r="H86">
            <v>95636</v>
          </cell>
          <cell r="I86">
            <v>95636</v>
          </cell>
          <cell r="J86">
            <v>95636</v>
          </cell>
        </row>
        <row r="87">
          <cell r="A87">
            <v>126300001</v>
          </cell>
          <cell r="B87" t="str">
            <v>Accumulated depreciation of buildings (at cost)</v>
          </cell>
          <cell r="C87" t="str">
            <v>Financial Position</v>
          </cell>
          <cell r="D87" t="str">
            <v>Total CPID</v>
          </cell>
          <cell r="E87">
            <v>-167320</v>
          </cell>
          <cell r="F87">
            <v>-211491</v>
          </cell>
          <cell r="G87">
            <v>-246189</v>
          </cell>
          <cell r="H87">
            <v>-280071</v>
          </cell>
          <cell r="I87">
            <v>-310976</v>
          </cell>
          <cell r="J87">
            <v>-340429</v>
          </cell>
        </row>
        <row r="88">
          <cell r="A88">
            <v>126300002</v>
          </cell>
          <cell r="B88" t="str">
            <v>Accumulated depreciation of buildings (at valuation)</v>
          </cell>
          <cell r="C88" t="str">
            <v>Financial Position</v>
          </cell>
          <cell r="D88" t="str">
            <v>Total CPID</v>
          </cell>
          <cell r="E88">
            <v>-79153</v>
          </cell>
          <cell r="F88">
            <v>-102204</v>
          </cell>
          <cell r="G88">
            <v>-125255</v>
          </cell>
          <cell r="H88">
            <v>-148306</v>
          </cell>
          <cell r="I88">
            <v>-162218</v>
          </cell>
          <cell r="J88">
            <v>-162218</v>
          </cell>
        </row>
        <row r="89">
          <cell r="A89">
            <v>126300003</v>
          </cell>
          <cell r="B89" t="str">
            <v>Accumulated amortisation leased buildings (at cost)</v>
          </cell>
          <cell r="C89" t="str">
            <v>Financial Position</v>
          </cell>
          <cell r="D89" t="str">
            <v>Total CPID</v>
          </cell>
          <cell r="E89">
            <v>-24526</v>
          </cell>
          <cell r="F89">
            <v>-27581</v>
          </cell>
          <cell r="G89">
            <v>-30636</v>
          </cell>
          <cell r="H89">
            <v>-33691</v>
          </cell>
          <cell r="I89">
            <v>-35956</v>
          </cell>
          <cell r="J89">
            <v>-35956</v>
          </cell>
        </row>
        <row r="90">
          <cell r="A90">
            <v>126300004</v>
          </cell>
          <cell r="B90" t="str">
            <v>Accum depn of buildings (at fair value)</v>
          </cell>
          <cell r="C90" t="str">
            <v>Financial Position</v>
          </cell>
          <cell r="D90" t="str">
            <v>Total CPID</v>
          </cell>
          <cell r="E90" t="str">
            <v>-</v>
          </cell>
          <cell r="F90" t="str">
            <v>-</v>
          </cell>
          <cell r="G90" t="str">
            <v>-</v>
          </cell>
          <cell r="H90" t="str">
            <v>-</v>
          </cell>
          <cell r="I90" t="str">
            <v>-</v>
          </cell>
          <cell r="J90">
            <v>-1673</v>
          </cell>
        </row>
        <row r="91">
          <cell r="A91">
            <v>128100001</v>
          </cell>
          <cell r="B91" t="str">
            <v>Plant and equipment (at cost)</v>
          </cell>
          <cell r="C91" t="str">
            <v>Financial Position</v>
          </cell>
          <cell r="D91" t="str">
            <v>Total CPID</v>
          </cell>
          <cell r="E91">
            <v>284117</v>
          </cell>
          <cell r="F91">
            <v>333696</v>
          </cell>
          <cell r="G91">
            <v>367710</v>
          </cell>
          <cell r="H91">
            <v>404193</v>
          </cell>
          <cell r="I91">
            <v>417294</v>
          </cell>
          <cell r="J91">
            <v>448874</v>
          </cell>
        </row>
        <row r="92">
          <cell r="A92">
            <v>128200001</v>
          </cell>
          <cell r="B92" t="str">
            <v>Leased plant and equipment (at cost)</v>
          </cell>
          <cell r="C92" t="str">
            <v>Financial Position</v>
          </cell>
          <cell r="D92" t="str">
            <v>Total CPID</v>
          </cell>
          <cell r="E92">
            <v>513</v>
          </cell>
          <cell r="F92">
            <v>513</v>
          </cell>
          <cell r="G92">
            <v>513</v>
          </cell>
          <cell r="H92">
            <v>513</v>
          </cell>
          <cell r="I92">
            <v>513</v>
          </cell>
          <cell r="J92">
            <v>513</v>
          </cell>
        </row>
        <row r="93">
          <cell r="A93">
            <v>128510001</v>
          </cell>
          <cell r="B93" t="str">
            <v>Office equipment, computers etc (at cost)</v>
          </cell>
          <cell r="C93" t="str">
            <v>Financial Position</v>
          </cell>
          <cell r="D93" t="str">
            <v>Total CPID</v>
          </cell>
          <cell r="E93">
            <v>71753</v>
          </cell>
          <cell r="F93">
            <v>81201</v>
          </cell>
          <cell r="G93">
            <v>89230</v>
          </cell>
          <cell r="H93">
            <v>90620</v>
          </cell>
          <cell r="I93">
            <v>94685</v>
          </cell>
          <cell r="J93">
            <v>98025</v>
          </cell>
        </row>
        <row r="94">
          <cell r="A94">
            <v>128520001</v>
          </cell>
          <cell r="B94" t="str">
            <v>Leased office equipment etc (at cost)</v>
          </cell>
          <cell r="C94" t="str">
            <v>Financial Position</v>
          </cell>
          <cell r="D94" t="str">
            <v>Total CPID</v>
          </cell>
          <cell r="E94" t="str">
            <v>-</v>
          </cell>
          <cell r="F94">
            <v>8</v>
          </cell>
          <cell r="G94">
            <v>16</v>
          </cell>
          <cell r="H94">
            <v>16</v>
          </cell>
          <cell r="I94">
            <v>16</v>
          </cell>
          <cell r="J94">
            <v>16</v>
          </cell>
        </row>
        <row r="95">
          <cell r="A95">
            <v>128600001</v>
          </cell>
          <cell r="B95" t="str">
            <v>Motor vehicles (at cost)</v>
          </cell>
          <cell r="C95" t="str">
            <v>Financial Position</v>
          </cell>
          <cell r="D95" t="str">
            <v>Total CPID</v>
          </cell>
          <cell r="E95">
            <v>6756</v>
          </cell>
          <cell r="F95">
            <v>6846</v>
          </cell>
          <cell r="G95">
            <v>10248</v>
          </cell>
          <cell r="H95">
            <v>10248</v>
          </cell>
          <cell r="I95">
            <v>10248</v>
          </cell>
          <cell r="J95">
            <v>10668</v>
          </cell>
        </row>
        <row r="96">
          <cell r="A96">
            <v>128700001</v>
          </cell>
          <cell r="B96" t="str">
            <v>Fixed assets under construction (at cost)</v>
          </cell>
          <cell r="C96" t="str">
            <v>Financial Position</v>
          </cell>
          <cell r="D96" t="str">
            <v>Total CPID</v>
          </cell>
          <cell r="E96">
            <v>73968</v>
          </cell>
          <cell r="F96">
            <v>90260</v>
          </cell>
          <cell r="G96">
            <v>91054</v>
          </cell>
          <cell r="H96">
            <v>98334</v>
          </cell>
          <cell r="I96">
            <v>75749</v>
          </cell>
          <cell r="J96">
            <v>222049</v>
          </cell>
        </row>
        <row r="97">
          <cell r="A97">
            <v>128800001</v>
          </cell>
          <cell r="B97" t="str">
            <v>Other fixed assets (at cost)</v>
          </cell>
          <cell r="C97" t="str">
            <v>Financial Position</v>
          </cell>
          <cell r="D97" t="str">
            <v>Total CPID</v>
          </cell>
          <cell r="E97">
            <v>2203</v>
          </cell>
          <cell r="F97">
            <v>21148</v>
          </cell>
          <cell r="G97">
            <v>68238</v>
          </cell>
          <cell r="H97">
            <v>79028</v>
          </cell>
          <cell r="I97">
            <v>102028</v>
          </cell>
          <cell r="J97">
            <v>106278</v>
          </cell>
        </row>
        <row r="98">
          <cell r="A98">
            <v>128900001</v>
          </cell>
          <cell r="B98" t="str">
            <v>Accum Depn of Plant &amp; Equipment (at cost)</v>
          </cell>
          <cell r="C98" t="str">
            <v>Financial Position</v>
          </cell>
          <cell r="D98" t="str">
            <v>Total CPID</v>
          </cell>
          <cell r="E98">
            <v>-115332</v>
          </cell>
          <cell r="F98">
            <v>-133904</v>
          </cell>
          <cell r="G98">
            <v>-152476</v>
          </cell>
          <cell r="H98">
            <v>-171048</v>
          </cell>
          <cell r="I98">
            <v>-197131</v>
          </cell>
          <cell r="J98">
            <v>-220307</v>
          </cell>
        </row>
        <row r="99">
          <cell r="A99">
            <v>128900003</v>
          </cell>
          <cell r="B99" t="str">
            <v>Accum Amort of Leased Plant &amp; Equipment (at cost)</v>
          </cell>
          <cell r="C99" t="str">
            <v>Financial Position</v>
          </cell>
          <cell r="D99" t="str">
            <v>Total CPID</v>
          </cell>
          <cell r="E99">
            <v>-122</v>
          </cell>
          <cell r="F99">
            <v>-303</v>
          </cell>
          <cell r="G99">
            <v>-484</v>
          </cell>
          <cell r="H99">
            <v>-665</v>
          </cell>
          <cell r="I99">
            <v>-665</v>
          </cell>
          <cell r="J99">
            <v>-665</v>
          </cell>
        </row>
        <row r="100">
          <cell r="A100">
            <v>128900007</v>
          </cell>
          <cell r="B100" t="str">
            <v>Accum Depn of Office Equipment, Computers etc (at cost)</v>
          </cell>
          <cell r="C100" t="str">
            <v>Financial Position</v>
          </cell>
          <cell r="D100" t="str">
            <v>Total CPID</v>
          </cell>
          <cell r="E100">
            <v>-42457</v>
          </cell>
          <cell r="F100">
            <v>-44474</v>
          </cell>
          <cell r="G100">
            <v>-46491</v>
          </cell>
          <cell r="H100">
            <v>-48508</v>
          </cell>
          <cell r="I100">
            <v>-55459</v>
          </cell>
          <cell r="J100">
            <v>-58431</v>
          </cell>
        </row>
        <row r="101">
          <cell r="A101">
            <v>128900010</v>
          </cell>
          <cell r="B101" t="str">
            <v>Accum Depn of Motor Vehicles (at cost)</v>
          </cell>
          <cell r="C101" t="str">
            <v>Financial Position</v>
          </cell>
          <cell r="D101" t="str">
            <v>Total CPID</v>
          </cell>
          <cell r="E101">
            <v>-3331</v>
          </cell>
          <cell r="F101">
            <v>-3525</v>
          </cell>
          <cell r="G101">
            <v>-3719</v>
          </cell>
          <cell r="H101">
            <v>-3913</v>
          </cell>
          <cell r="I101">
            <v>-4400</v>
          </cell>
          <cell r="J101">
            <v>-5672</v>
          </cell>
        </row>
        <row r="102">
          <cell r="A102">
            <v>128900014</v>
          </cell>
          <cell r="B102" t="str">
            <v>Accum Depn of Other Fixed Assets (at cost)</v>
          </cell>
          <cell r="C102" t="str">
            <v>Financial Position</v>
          </cell>
          <cell r="D102" t="str">
            <v>Total CPID</v>
          </cell>
          <cell r="E102">
            <v>-88</v>
          </cell>
          <cell r="F102">
            <v>-88</v>
          </cell>
          <cell r="G102">
            <v>-88</v>
          </cell>
          <cell r="H102">
            <v>-88</v>
          </cell>
          <cell r="I102">
            <v>-437</v>
          </cell>
          <cell r="J102">
            <v>-22484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land workings"/>
      <sheetName val="ar note support"/>
      <sheetName val="Instructions"/>
      <sheetName val="2017-18 VGO WITH PPA CHANGE"/>
      <sheetName val="2017-18 VGO"/>
      <sheetName val="2016-17 VGO"/>
      <sheetName val="VGO Report 2015-16 "/>
      <sheetName val="PNC Adjustment analysis"/>
      <sheetName val="Inventory workings"/>
      <sheetName val="GG and PNFC Query 2017-18"/>
      <sheetName val="XXG-REV-04 – Land Global "/>
      <sheetName val="XXT-REV-04 – Land Global "/>
      <sheetName val="XXF-REV-04 – Land Global "/>
      <sheetName val="Post Check"/>
      <sheetName val="GG Query 2016-17"/>
      <sheetName val="GG Query 2015-16"/>
      <sheetName val="PNFC Query 2016-17"/>
      <sheetName val="PNFC Query 2015-16"/>
      <sheetName val="PFC Query 2015-16"/>
      <sheetName val="GG Query - Post Check"/>
      <sheetName val="PNC Query - 2013-14"/>
      <sheetName val="VGO Report 2012-13 - OLD"/>
      <sheetName val="VGO Report 2013-14- OLD"/>
      <sheetName val="XXT-REV-04 part 2"/>
      <sheetName val="GG Query - 2013-14"/>
      <sheetName val="PNC Post Check"/>
      <sheetName val="PFC Post Check"/>
      <sheetName val="PNC Query - 2012-13"/>
      <sheetName val="GG Query - 2012-13 16.09.13"/>
      <sheetName val="GG Query - 2012-13"/>
      <sheetName val="GG Query - OLD"/>
      <sheetName val="14A"/>
      <sheetName val="XXt 2012-13 Post Check"/>
      <sheetName val="14B"/>
      <sheetName val="PNC Query"/>
      <sheetName val="PFC Query 2013"/>
      <sheetName val="COA"/>
      <sheetName val="Post Journal Check XXG"/>
      <sheetName val="Post Journal Check XXT"/>
      <sheetName val="Post Journal Check XXF"/>
      <sheetName val="14C"/>
      <sheetName val=" ESSBASE"/>
      <sheetName val="PFC Query"/>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A1" t="str">
            <v>AccountCode</v>
          </cell>
        </row>
        <row r="2">
          <cell r="A2">
            <v>400000000</v>
          </cell>
        </row>
        <row r="3">
          <cell r="A3">
            <v>410000000</v>
          </cell>
        </row>
        <row r="4">
          <cell r="A4">
            <v>411000000</v>
          </cell>
        </row>
        <row r="5">
          <cell r="A5">
            <v>411100001</v>
          </cell>
        </row>
        <row r="6">
          <cell r="A6">
            <v>411100002</v>
          </cell>
        </row>
        <row r="7">
          <cell r="A7">
            <v>411100003</v>
          </cell>
        </row>
        <row r="8">
          <cell r="A8">
            <v>411100004</v>
          </cell>
        </row>
        <row r="9">
          <cell r="A9">
            <v>411100005</v>
          </cell>
        </row>
        <row r="10">
          <cell r="A10">
            <v>411100006</v>
          </cell>
        </row>
        <row r="11">
          <cell r="A11">
            <v>411100007</v>
          </cell>
        </row>
        <row r="12">
          <cell r="A12">
            <v>411100008</v>
          </cell>
        </row>
        <row r="13">
          <cell r="A13">
            <v>411100009</v>
          </cell>
        </row>
        <row r="14">
          <cell r="A14">
            <v>411100013</v>
          </cell>
        </row>
        <row r="15">
          <cell r="A15">
            <v>411100016</v>
          </cell>
        </row>
        <row r="16">
          <cell r="A16">
            <v>411100017</v>
          </cell>
        </row>
        <row r="17">
          <cell r="A17">
            <v>411100020</v>
          </cell>
        </row>
        <row r="18">
          <cell r="A18">
            <v>412000000</v>
          </cell>
        </row>
        <row r="19">
          <cell r="A19">
            <v>412000001</v>
          </cell>
        </row>
        <row r="20">
          <cell r="A20">
            <v>412000002</v>
          </cell>
        </row>
        <row r="21">
          <cell r="A21">
            <v>412000003</v>
          </cell>
        </row>
        <row r="22">
          <cell r="A22">
            <v>414000000</v>
          </cell>
        </row>
        <row r="23">
          <cell r="A23">
            <v>414000001</v>
          </cell>
        </row>
        <row r="24">
          <cell r="A24">
            <v>414000002</v>
          </cell>
        </row>
        <row r="25">
          <cell r="A25">
            <v>414000003</v>
          </cell>
        </row>
        <row r="26">
          <cell r="A26">
            <v>415000000</v>
          </cell>
        </row>
        <row r="27">
          <cell r="A27">
            <v>415000001</v>
          </cell>
        </row>
        <row r="28">
          <cell r="A28">
            <v>415000002</v>
          </cell>
        </row>
        <row r="29">
          <cell r="A29">
            <v>415000003</v>
          </cell>
        </row>
        <row r="30">
          <cell r="A30">
            <v>415000004</v>
          </cell>
        </row>
        <row r="31">
          <cell r="A31">
            <v>416000000</v>
          </cell>
        </row>
        <row r="32">
          <cell r="A32">
            <v>416000001</v>
          </cell>
        </row>
        <row r="33">
          <cell r="A33">
            <v>416000002</v>
          </cell>
        </row>
        <row r="34">
          <cell r="A34">
            <v>416000003</v>
          </cell>
        </row>
        <row r="35">
          <cell r="A35">
            <v>416000004</v>
          </cell>
        </row>
        <row r="36">
          <cell r="A36">
            <v>417000000</v>
          </cell>
        </row>
        <row r="37">
          <cell r="A37">
            <v>417000001</v>
          </cell>
        </row>
        <row r="38">
          <cell r="A38">
            <v>417000002</v>
          </cell>
        </row>
        <row r="39">
          <cell r="A39">
            <v>417000003</v>
          </cell>
        </row>
        <row r="40">
          <cell r="A40">
            <v>418000000</v>
          </cell>
        </row>
        <row r="41">
          <cell r="A41">
            <v>418000001</v>
          </cell>
        </row>
        <row r="42">
          <cell r="A42">
            <v>418000002</v>
          </cell>
        </row>
        <row r="43">
          <cell r="A43">
            <v>418000003</v>
          </cell>
        </row>
        <row r="44">
          <cell r="A44">
            <v>418000004</v>
          </cell>
        </row>
        <row r="45">
          <cell r="A45">
            <v>418000005</v>
          </cell>
        </row>
        <row r="46">
          <cell r="A46">
            <v>420000000</v>
          </cell>
        </row>
        <row r="47">
          <cell r="A47">
            <v>421000001</v>
          </cell>
        </row>
        <row r="48">
          <cell r="A48">
            <v>421000002</v>
          </cell>
        </row>
        <row r="49">
          <cell r="A49">
            <v>421000003</v>
          </cell>
        </row>
        <row r="50">
          <cell r="A50">
            <v>421000004</v>
          </cell>
        </row>
        <row r="51">
          <cell r="A51">
            <v>421000005</v>
          </cell>
        </row>
        <row r="52">
          <cell r="A52">
            <v>421000006</v>
          </cell>
        </row>
        <row r="53">
          <cell r="A53">
            <v>421000007</v>
          </cell>
        </row>
        <row r="54">
          <cell r="A54">
            <v>421000008</v>
          </cell>
        </row>
        <row r="55">
          <cell r="A55">
            <v>421000009</v>
          </cell>
        </row>
        <row r="56">
          <cell r="A56">
            <v>421000010</v>
          </cell>
        </row>
        <row r="57">
          <cell r="A57">
            <v>421000011</v>
          </cell>
        </row>
        <row r="58">
          <cell r="A58">
            <v>430000000</v>
          </cell>
        </row>
        <row r="59">
          <cell r="A59">
            <v>430000001</v>
          </cell>
        </row>
        <row r="60">
          <cell r="A60">
            <v>430000002</v>
          </cell>
        </row>
        <row r="61">
          <cell r="A61">
            <v>430000003</v>
          </cell>
        </row>
        <row r="62">
          <cell r="A62">
            <v>430000004</v>
          </cell>
        </row>
        <row r="63">
          <cell r="A63">
            <v>430000005</v>
          </cell>
        </row>
        <row r="64">
          <cell r="A64">
            <v>430000006</v>
          </cell>
        </row>
        <row r="65">
          <cell r="A65">
            <v>430000007</v>
          </cell>
        </row>
        <row r="66">
          <cell r="A66">
            <v>430000008</v>
          </cell>
        </row>
        <row r="67">
          <cell r="A67">
            <v>430000009</v>
          </cell>
        </row>
        <row r="68">
          <cell r="A68">
            <v>430000010</v>
          </cell>
        </row>
        <row r="69">
          <cell r="A69">
            <v>430000011</v>
          </cell>
        </row>
        <row r="70">
          <cell r="A70">
            <v>430000012</v>
          </cell>
        </row>
        <row r="71">
          <cell r="A71">
            <v>430000013</v>
          </cell>
        </row>
        <row r="72">
          <cell r="A72">
            <v>430000014</v>
          </cell>
        </row>
        <row r="73">
          <cell r="A73">
            <v>430000015</v>
          </cell>
        </row>
        <row r="74">
          <cell r="A74">
            <v>430000016</v>
          </cell>
        </row>
        <row r="75">
          <cell r="A75">
            <v>430000021</v>
          </cell>
        </row>
        <row r="76">
          <cell r="A76">
            <v>430000022</v>
          </cell>
        </row>
        <row r="77">
          <cell r="A77">
            <v>430000031</v>
          </cell>
        </row>
        <row r="78">
          <cell r="A78">
            <v>430000040</v>
          </cell>
        </row>
        <row r="79">
          <cell r="A79">
            <v>430000041</v>
          </cell>
        </row>
        <row r="80">
          <cell r="A80">
            <v>430000042</v>
          </cell>
        </row>
        <row r="81">
          <cell r="A81">
            <v>430000051</v>
          </cell>
        </row>
        <row r="82">
          <cell r="A82">
            <v>430000101</v>
          </cell>
        </row>
        <row r="83">
          <cell r="A83">
            <v>440000000</v>
          </cell>
        </row>
        <row r="84">
          <cell r="A84">
            <v>440100000</v>
          </cell>
        </row>
        <row r="85">
          <cell r="A85">
            <v>440100001</v>
          </cell>
        </row>
        <row r="86">
          <cell r="A86">
            <v>440100002</v>
          </cell>
        </row>
        <row r="87">
          <cell r="A87">
            <v>440100006</v>
          </cell>
        </row>
        <row r="88">
          <cell r="A88">
            <v>440100007</v>
          </cell>
        </row>
        <row r="89">
          <cell r="A89">
            <v>440100008</v>
          </cell>
        </row>
        <row r="90">
          <cell r="A90">
            <v>440100009</v>
          </cell>
        </row>
        <row r="91">
          <cell r="A91">
            <v>440200000</v>
          </cell>
        </row>
        <row r="92">
          <cell r="A92">
            <v>440200001</v>
          </cell>
        </row>
        <row r="93">
          <cell r="A93">
            <v>440200002</v>
          </cell>
        </row>
        <row r="94">
          <cell r="A94">
            <v>440200003</v>
          </cell>
        </row>
        <row r="95">
          <cell r="A95">
            <v>440200005</v>
          </cell>
        </row>
        <row r="96">
          <cell r="A96">
            <v>440200019</v>
          </cell>
        </row>
        <row r="97">
          <cell r="A97">
            <v>441000000</v>
          </cell>
        </row>
        <row r="98">
          <cell r="A98">
            <v>441100000</v>
          </cell>
        </row>
        <row r="99">
          <cell r="A99">
            <v>441100001</v>
          </cell>
        </row>
        <row r="100">
          <cell r="A100">
            <v>441100002</v>
          </cell>
        </row>
        <row r="101">
          <cell r="A101">
            <v>441100003</v>
          </cell>
        </row>
        <row r="102">
          <cell r="A102">
            <v>441100004</v>
          </cell>
        </row>
        <row r="103">
          <cell r="A103">
            <v>441100005</v>
          </cell>
        </row>
        <row r="104">
          <cell r="A104">
            <v>441100006</v>
          </cell>
        </row>
        <row r="105">
          <cell r="A105">
            <v>441100007</v>
          </cell>
        </row>
        <row r="106">
          <cell r="A106">
            <v>441100008</v>
          </cell>
        </row>
        <row r="107">
          <cell r="A107">
            <v>441100011</v>
          </cell>
        </row>
        <row r="108">
          <cell r="A108">
            <v>441200000</v>
          </cell>
        </row>
        <row r="109">
          <cell r="A109">
            <v>441200001</v>
          </cell>
        </row>
        <row r="110">
          <cell r="A110">
            <v>441200002</v>
          </cell>
        </row>
        <row r="111">
          <cell r="A111">
            <v>441200003</v>
          </cell>
        </row>
        <row r="112">
          <cell r="A112">
            <v>441200004</v>
          </cell>
        </row>
        <row r="113">
          <cell r="A113">
            <v>441200005</v>
          </cell>
        </row>
        <row r="114">
          <cell r="A114">
            <v>441200006</v>
          </cell>
        </row>
        <row r="115">
          <cell r="A115">
            <v>441200007</v>
          </cell>
        </row>
        <row r="116">
          <cell r="A116">
            <v>441300000</v>
          </cell>
        </row>
        <row r="117">
          <cell r="A117">
            <v>441300001</v>
          </cell>
        </row>
        <row r="118">
          <cell r="A118">
            <v>441300002</v>
          </cell>
        </row>
        <row r="119">
          <cell r="A119">
            <v>441300003</v>
          </cell>
        </row>
        <row r="120">
          <cell r="A120">
            <v>441300004</v>
          </cell>
        </row>
        <row r="121">
          <cell r="A121">
            <v>441300005</v>
          </cell>
        </row>
        <row r="122">
          <cell r="A122">
            <v>441300006</v>
          </cell>
        </row>
        <row r="123">
          <cell r="A123">
            <v>441300007</v>
          </cell>
        </row>
        <row r="124">
          <cell r="A124">
            <v>441300008</v>
          </cell>
        </row>
        <row r="125">
          <cell r="A125">
            <v>441300009</v>
          </cell>
        </row>
        <row r="126">
          <cell r="A126">
            <v>441300010</v>
          </cell>
        </row>
        <row r="127">
          <cell r="A127">
            <v>441300011</v>
          </cell>
        </row>
        <row r="128">
          <cell r="A128">
            <v>441300012</v>
          </cell>
        </row>
        <row r="129">
          <cell r="A129">
            <v>441300013</v>
          </cell>
        </row>
        <row r="130">
          <cell r="A130">
            <v>441300014</v>
          </cell>
        </row>
        <row r="131">
          <cell r="A131">
            <v>441300015</v>
          </cell>
        </row>
        <row r="132">
          <cell r="A132">
            <v>441300016</v>
          </cell>
        </row>
        <row r="133">
          <cell r="A133">
            <v>441300017</v>
          </cell>
        </row>
        <row r="134">
          <cell r="A134">
            <v>441300018</v>
          </cell>
        </row>
        <row r="135">
          <cell r="A135">
            <v>441300019</v>
          </cell>
        </row>
        <row r="136">
          <cell r="A136">
            <v>441300020</v>
          </cell>
        </row>
        <row r="137">
          <cell r="A137">
            <v>441300021</v>
          </cell>
        </row>
        <row r="138">
          <cell r="A138">
            <v>441300022</v>
          </cell>
        </row>
        <row r="139">
          <cell r="A139">
            <v>441300028</v>
          </cell>
        </row>
        <row r="140">
          <cell r="A140">
            <v>441300030</v>
          </cell>
        </row>
        <row r="141">
          <cell r="A141">
            <v>441300031</v>
          </cell>
        </row>
        <row r="142">
          <cell r="A142">
            <v>441300033</v>
          </cell>
        </row>
        <row r="143">
          <cell r="A143">
            <v>441300100</v>
          </cell>
        </row>
        <row r="144">
          <cell r="A144">
            <v>441300101</v>
          </cell>
        </row>
        <row r="145">
          <cell r="A145">
            <v>441300102</v>
          </cell>
        </row>
        <row r="146">
          <cell r="A146">
            <v>441400000</v>
          </cell>
        </row>
        <row r="147">
          <cell r="A147">
            <v>441400001</v>
          </cell>
        </row>
        <row r="148">
          <cell r="A148">
            <v>441400002</v>
          </cell>
        </row>
        <row r="149">
          <cell r="A149">
            <v>441400003</v>
          </cell>
        </row>
        <row r="150">
          <cell r="A150">
            <v>441400004</v>
          </cell>
        </row>
        <row r="151">
          <cell r="A151">
            <v>441400005</v>
          </cell>
        </row>
        <row r="152">
          <cell r="A152">
            <v>441400006</v>
          </cell>
        </row>
        <row r="153">
          <cell r="A153">
            <v>441400007</v>
          </cell>
        </row>
        <row r="154">
          <cell r="A154">
            <v>441400008</v>
          </cell>
        </row>
        <row r="155">
          <cell r="A155">
            <v>441400013</v>
          </cell>
        </row>
        <row r="156">
          <cell r="A156">
            <v>441400014</v>
          </cell>
        </row>
        <row r="157">
          <cell r="A157">
            <v>441400015</v>
          </cell>
        </row>
        <row r="158">
          <cell r="A158">
            <v>441400016</v>
          </cell>
        </row>
        <row r="159">
          <cell r="A159">
            <v>441400017</v>
          </cell>
        </row>
        <row r="160">
          <cell r="A160">
            <v>441400018</v>
          </cell>
        </row>
        <row r="161">
          <cell r="A161">
            <v>441400022</v>
          </cell>
        </row>
        <row r="162">
          <cell r="A162">
            <v>441400026</v>
          </cell>
        </row>
        <row r="163">
          <cell r="A163">
            <v>441400028</v>
          </cell>
        </row>
        <row r="164">
          <cell r="A164">
            <v>441400029</v>
          </cell>
        </row>
        <row r="165">
          <cell r="A165">
            <v>441400030</v>
          </cell>
        </row>
        <row r="166">
          <cell r="A166">
            <v>441400031</v>
          </cell>
        </row>
        <row r="167">
          <cell r="A167">
            <v>441400032</v>
          </cell>
        </row>
        <row r="168">
          <cell r="A168">
            <v>441400033</v>
          </cell>
        </row>
        <row r="169">
          <cell r="A169">
            <v>441400035</v>
          </cell>
        </row>
        <row r="170">
          <cell r="A170">
            <v>441400036</v>
          </cell>
        </row>
        <row r="171">
          <cell r="A171">
            <v>441400100</v>
          </cell>
        </row>
        <row r="172">
          <cell r="A172">
            <v>441400101</v>
          </cell>
        </row>
        <row r="173">
          <cell r="A173">
            <v>441400300</v>
          </cell>
        </row>
        <row r="174">
          <cell r="A174">
            <v>441400303</v>
          </cell>
        </row>
        <row r="175">
          <cell r="A175">
            <v>441400304</v>
          </cell>
        </row>
        <row r="176">
          <cell r="A176">
            <v>441400305</v>
          </cell>
        </row>
        <row r="177">
          <cell r="A177">
            <v>441400306</v>
          </cell>
        </row>
        <row r="178">
          <cell r="A178">
            <v>441400307</v>
          </cell>
        </row>
        <row r="179">
          <cell r="A179">
            <v>441600000</v>
          </cell>
        </row>
        <row r="180">
          <cell r="A180">
            <v>441600001</v>
          </cell>
        </row>
        <row r="181">
          <cell r="A181">
            <v>441600002</v>
          </cell>
        </row>
        <row r="182">
          <cell r="A182">
            <v>441600003</v>
          </cell>
        </row>
        <row r="183">
          <cell r="A183">
            <v>441600004</v>
          </cell>
        </row>
        <row r="184">
          <cell r="A184">
            <v>441600005</v>
          </cell>
        </row>
        <row r="185">
          <cell r="A185">
            <v>441700000</v>
          </cell>
        </row>
        <row r="186">
          <cell r="A186">
            <v>441700030</v>
          </cell>
        </row>
        <row r="187">
          <cell r="A187">
            <v>441700031</v>
          </cell>
        </row>
        <row r="188">
          <cell r="A188">
            <v>441700032</v>
          </cell>
        </row>
        <row r="189">
          <cell r="A189">
            <v>441700033</v>
          </cell>
        </row>
        <row r="190">
          <cell r="A190">
            <v>450000001</v>
          </cell>
        </row>
        <row r="191">
          <cell r="A191">
            <v>450000002</v>
          </cell>
        </row>
        <row r="192">
          <cell r="A192">
            <v>460000000</v>
          </cell>
        </row>
        <row r="193">
          <cell r="A193">
            <v>461000000</v>
          </cell>
        </row>
        <row r="194">
          <cell r="A194">
            <v>461100000</v>
          </cell>
        </row>
        <row r="195">
          <cell r="A195">
            <v>461100001</v>
          </cell>
        </row>
        <row r="196">
          <cell r="A196">
            <v>461100002</v>
          </cell>
        </row>
        <row r="197">
          <cell r="A197">
            <v>461100003</v>
          </cell>
        </row>
        <row r="198">
          <cell r="A198">
            <v>461100004</v>
          </cell>
        </row>
        <row r="199">
          <cell r="A199">
            <v>461100005</v>
          </cell>
        </row>
        <row r="200">
          <cell r="A200">
            <v>461100006</v>
          </cell>
        </row>
        <row r="201">
          <cell r="A201">
            <v>461100007</v>
          </cell>
        </row>
        <row r="202">
          <cell r="A202">
            <v>461100008</v>
          </cell>
        </row>
        <row r="203">
          <cell r="A203">
            <v>461100009</v>
          </cell>
        </row>
        <row r="204">
          <cell r="A204">
            <v>461100010</v>
          </cell>
        </row>
        <row r="205">
          <cell r="A205">
            <v>461100011</v>
          </cell>
        </row>
        <row r="206">
          <cell r="A206">
            <v>461100012</v>
          </cell>
        </row>
        <row r="207">
          <cell r="A207">
            <v>461100013</v>
          </cell>
        </row>
        <row r="208">
          <cell r="A208">
            <v>461100015</v>
          </cell>
        </row>
        <row r="209">
          <cell r="A209">
            <v>461100018</v>
          </cell>
        </row>
        <row r="210">
          <cell r="A210">
            <v>461100019</v>
          </cell>
        </row>
        <row r="211">
          <cell r="A211">
            <v>461100020</v>
          </cell>
        </row>
        <row r="212">
          <cell r="A212">
            <v>461100021</v>
          </cell>
        </row>
        <row r="213">
          <cell r="A213">
            <v>461100022</v>
          </cell>
        </row>
        <row r="214">
          <cell r="A214">
            <v>461100023</v>
          </cell>
        </row>
        <row r="215">
          <cell r="A215">
            <v>461100024</v>
          </cell>
        </row>
        <row r="216">
          <cell r="A216">
            <v>461100025</v>
          </cell>
        </row>
        <row r="217">
          <cell r="A217">
            <v>461100026</v>
          </cell>
        </row>
        <row r="218">
          <cell r="A218">
            <v>461100027</v>
          </cell>
        </row>
        <row r="219">
          <cell r="A219">
            <v>461100028</v>
          </cell>
        </row>
        <row r="220">
          <cell r="A220">
            <v>461100032</v>
          </cell>
        </row>
        <row r="221">
          <cell r="A221">
            <v>461100035</v>
          </cell>
        </row>
        <row r="222">
          <cell r="A222">
            <v>461100036</v>
          </cell>
        </row>
        <row r="223">
          <cell r="A223">
            <v>461100037</v>
          </cell>
        </row>
        <row r="224">
          <cell r="A224">
            <v>461100039</v>
          </cell>
        </row>
        <row r="225">
          <cell r="A225">
            <v>461100040</v>
          </cell>
        </row>
        <row r="226">
          <cell r="A226">
            <v>461100041</v>
          </cell>
        </row>
        <row r="227">
          <cell r="A227">
            <v>461100042</v>
          </cell>
        </row>
        <row r="228">
          <cell r="A228">
            <v>461100301</v>
          </cell>
        </row>
        <row r="229">
          <cell r="A229">
            <v>461100302</v>
          </cell>
        </row>
        <row r="230">
          <cell r="A230">
            <v>461100303</v>
          </cell>
        </row>
        <row r="231">
          <cell r="A231">
            <v>461100304</v>
          </cell>
        </row>
        <row r="232">
          <cell r="A232">
            <v>461100305</v>
          </cell>
        </row>
        <row r="233">
          <cell r="A233">
            <v>461100306</v>
          </cell>
        </row>
        <row r="234">
          <cell r="A234">
            <v>461100307</v>
          </cell>
        </row>
        <row r="235">
          <cell r="A235">
            <v>461100308</v>
          </cell>
        </row>
        <row r="236">
          <cell r="A236">
            <v>461100309</v>
          </cell>
        </row>
        <row r="237">
          <cell r="A237">
            <v>461100310</v>
          </cell>
        </row>
        <row r="238">
          <cell r="A238">
            <v>461100311</v>
          </cell>
        </row>
        <row r="239">
          <cell r="A239">
            <v>461100351</v>
          </cell>
        </row>
        <row r="240">
          <cell r="A240">
            <v>461100352</v>
          </cell>
        </row>
        <row r="241">
          <cell r="A241">
            <v>461100353</v>
          </cell>
        </row>
        <row r="242">
          <cell r="A242">
            <v>461100354</v>
          </cell>
        </row>
        <row r="243">
          <cell r="A243">
            <v>461200000</v>
          </cell>
        </row>
        <row r="244">
          <cell r="A244">
            <v>462000000</v>
          </cell>
        </row>
        <row r="245">
          <cell r="A245">
            <v>462100001</v>
          </cell>
        </row>
        <row r="246">
          <cell r="A246">
            <v>462100002</v>
          </cell>
        </row>
        <row r="247">
          <cell r="A247">
            <v>462100003</v>
          </cell>
        </row>
        <row r="248">
          <cell r="A248">
            <v>462100004</v>
          </cell>
        </row>
        <row r="249">
          <cell r="A249">
            <v>462100005</v>
          </cell>
        </row>
        <row r="250">
          <cell r="A250">
            <v>462101000</v>
          </cell>
        </row>
        <row r="251">
          <cell r="A251">
            <v>462101001</v>
          </cell>
        </row>
        <row r="252">
          <cell r="A252">
            <v>462101002</v>
          </cell>
        </row>
        <row r="253">
          <cell r="A253">
            <v>462101003</v>
          </cell>
        </row>
        <row r="254">
          <cell r="A254">
            <v>462101004</v>
          </cell>
        </row>
        <row r="255">
          <cell r="A255">
            <v>470000000</v>
          </cell>
        </row>
        <row r="256">
          <cell r="A256">
            <v>470000001</v>
          </cell>
        </row>
        <row r="257">
          <cell r="A257">
            <v>470000002</v>
          </cell>
        </row>
        <row r="258">
          <cell r="A258">
            <v>470000003</v>
          </cell>
        </row>
        <row r="259">
          <cell r="A259">
            <v>470000004</v>
          </cell>
        </row>
        <row r="260">
          <cell r="A260">
            <v>470000005</v>
          </cell>
        </row>
        <row r="261">
          <cell r="A261">
            <v>470000006</v>
          </cell>
        </row>
        <row r="262">
          <cell r="A262">
            <v>470000007</v>
          </cell>
        </row>
        <row r="263">
          <cell r="A263">
            <v>470000008</v>
          </cell>
        </row>
        <row r="264">
          <cell r="A264">
            <v>470000009</v>
          </cell>
        </row>
        <row r="265">
          <cell r="A265">
            <v>470000021</v>
          </cell>
        </row>
        <row r="266">
          <cell r="A266">
            <v>470000022</v>
          </cell>
        </row>
        <row r="267">
          <cell r="A267">
            <v>470000030</v>
          </cell>
        </row>
        <row r="268">
          <cell r="A268">
            <v>470000035</v>
          </cell>
        </row>
        <row r="269">
          <cell r="A269">
            <v>471000000</v>
          </cell>
        </row>
        <row r="270">
          <cell r="A270">
            <v>471000001</v>
          </cell>
        </row>
        <row r="271">
          <cell r="A271">
            <v>471000002</v>
          </cell>
        </row>
        <row r="272">
          <cell r="A272">
            <v>471000003</v>
          </cell>
        </row>
        <row r="273">
          <cell r="A273">
            <v>471000006</v>
          </cell>
        </row>
        <row r="274">
          <cell r="A274">
            <v>471000007</v>
          </cell>
        </row>
        <row r="275">
          <cell r="A275">
            <v>471000008</v>
          </cell>
        </row>
        <row r="276">
          <cell r="A276">
            <v>480000000</v>
          </cell>
        </row>
        <row r="277">
          <cell r="A277">
            <v>481000000</v>
          </cell>
        </row>
        <row r="278">
          <cell r="A278">
            <v>481100000</v>
          </cell>
        </row>
        <row r="279">
          <cell r="A279">
            <v>481100001</v>
          </cell>
        </row>
        <row r="280">
          <cell r="A280">
            <v>481100002</v>
          </cell>
        </row>
        <row r="281">
          <cell r="A281">
            <v>481200001</v>
          </cell>
        </row>
        <row r="282">
          <cell r="A282">
            <v>482000000</v>
          </cell>
        </row>
        <row r="283">
          <cell r="A283">
            <v>482100001</v>
          </cell>
        </row>
        <row r="284">
          <cell r="A284">
            <v>483100000</v>
          </cell>
        </row>
        <row r="285">
          <cell r="A285">
            <v>483100001</v>
          </cell>
        </row>
        <row r="286">
          <cell r="A286">
            <v>483100002</v>
          </cell>
        </row>
        <row r="287">
          <cell r="A287">
            <v>483100003</v>
          </cell>
        </row>
        <row r="288">
          <cell r="A288">
            <v>483100005</v>
          </cell>
        </row>
        <row r="289">
          <cell r="A289">
            <v>483100006</v>
          </cell>
        </row>
        <row r="290">
          <cell r="A290">
            <v>483100008</v>
          </cell>
        </row>
        <row r="291">
          <cell r="A291">
            <v>483100010</v>
          </cell>
        </row>
        <row r="292">
          <cell r="A292">
            <v>483100011</v>
          </cell>
        </row>
        <row r="293">
          <cell r="A293">
            <v>483200000</v>
          </cell>
        </row>
        <row r="294">
          <cell r="A294">
            <v>483200001</v>
          </cell>
        </row>
        <row r="295">
          <cell r="A295">
            <v>483200002</v>
          </cell>
        </row>
        <row r="296">
          <cell r="A296">
            <v>483300000</v>
          </cell>
        </row>
        <row r="297">
          <cell r="A297">
            <v>483300001</v>
          </cell>
        </row>
        <row r="298">
          <cell r="A298">
            <v>483300011</v>
          </cell>
        </row>
        <row r="299">
          <cell r="A299">
            <v>484000000</v>
          </cell>
        </row>
        <row r="300">
          <cell r="A300">
            <v>484000001</v>
          </cell>
        </row>
        <row r="301">
          <cell r="A301">
            <v>484000002</v>
          </cell>
        </row>
        <row r="302">
          <cell r="A302">
            <v>484000004</v>
          </cell>
        </row>
        <row r="303">
          <cell r="A303">
            <v>484000005</v>
          </cell>
        </row>
        <row r="304">
          <cell r="A304">
            <v>484000007</v>
          </cell>
        </row>
        <row r="305">
          <cell r="A305">
            <v>484000008</v>
          </cell>
        </row>
        <row r="306">
          <cell r="A306">
            <v>484000009</v>
          </cell>
        </row>
        <row r="307">
          <cell r="A307">
            <v>484000011</v>
          </cell>
        </row>
        <row r="308">
          <cell r="A308">
            <v>484000012</v>
          </cell>
        </row>
        <row r="309">
          <cell r="A309">
            <v>484000013</v>
          </cell>
        </row>
        <row r="310">
          <cell r="A310">
            <v>484000014</v>
          </cell>
        </row>
        <row r="311">
          <cell r="A311">
            <v>484000015</v>
          </cell>
        </row>
        <row r="312">
          <cell r="A312">
            <v>484000020</v>
          </cell>
        </row>
        <row r="313">
          <cell r="A313">
            <v>484000021</v>
          </cell>
        </row>
        <row r="314">
          <cell r="A314">
            <v>484000022</v>
          </cell>
        </row>
        <row r="315">
          <cell r="A315">
            <v>484000023</v>
          </cell>
        </row>
        <row r="316">
          <cell r="A316">
            <v>484000024</v>
          </cell>
        </row>
        <row r="317">
          <cell r="A317">
            <v>484000025</v>
          </cell>
        </row>
        <row r="318">
          <cell r="A318">
            <v>484000030</v>
          </cell>
        </row>
        <row r="319">
          <cell r="A319">
            <v>484000033</v>
          </cell>
        </row>
        <row r="320">
          <cell r="A320">
            <v>484000034</v>
          </cell>
        </row>
        <row r="321">
          <cell r="A321">
            <v>484000035</v>
          </cell>
        </row>
        <row r="322">
          <cell r="A322">
            <v>484000036</v>
          </cell>
        </row>
        <row r="323">
          <cell r="A323">
            <v>484000040</v>
          </cell>
        </row>
        <row r="324">
          <cell r="A324">
            <v>484000041</v>
          </cell>
        </row>
        <row r="325">
          <cell r="A325">
            <v>484000042</v>
          </cell>
        </row>
        <row r="326">
          <cell r="A326">
            <v>484000043</v>
          </cell>
        </row>
        <row r="327">
          <cell r="A327">
            <v>484000050</v>
          </cell>
        </row>
        <row r="328">
          <cell r="A328">
            <v>484000051</v>
          </cell>
        </row>
        <row r="329">
          <cell r="A329">
            <v>484000052</v>
          </cell>
        </row>
        <row r="330">
          <cell r="A330">
            <v>484000061</v>
          </cell>
        </row>
        <row r="331">
          <cell r="A331">
            <v>484000070</v>
          </cell>
        </row>
        <row r="332">
          <cell r="A332">
            <v>484000071</v>
          </cell>
        </row>
        <row r="333">
          <cell r="A333">
            <v>484000072</v>
          </cell>
        </row>
        <row r="334">
          <cell r="A334">
            <v>484000073</v>
          </cell>
        </row>
        <row r="335">
          <cell r="A335">
            <v>484000074</v>
          </cell>
        </row>
        <row r="336">
          <cell r="A336">
            <v>484000100</v>
          </cell>
        </row>
        <row r="337">
          <cell r="A337">
            <v>484000101</v>
          </cell>
        </row>
        <row r="338">
          <cell r="A338">
            <v>484000102</v>
          </cell>
        </row>
        <row r="339">
          <cell r="A339">
            <v>484000103</v>
          </cell>
        </row>
        <row r="340">
          <cell r="A340">
            <v>484000150</v>
          </cell>
        </row>
        <row r="341">
          <cell r="A341">
            <v>484000200</v>
          </cell>
        </row>
        <row r="342">
          <cell r="A342">
            <v>484000201</v>
          </cell>
        </row>
        <row r="343">
          <cell r="A343">
            <v>484000202</v>
          </cell>
        </row>
        <row r="344">
          <cell r="A344">
            <v>484000501</v>
          </cell>
        </row>
        <row r="345">
          <cell r="A345">
            <v>484000502</v>
          </cell>
        </row>
        <row r="346">
          <cell r="A346">
            <v>484000503</v>
          </cell>
        </row>
        <row r="347">
          <cell r="A347">
            <v>484000504</v>
          </cell>
        </row>
        <row r="348">
          <cell r="A348">
            <v>484000505</v>
          </cell>
        </row>
        <row r="349">
          <cell r="A349">
            <v>484000506</v>
          </cell>
        </row>
        <row r="350">
          <cell r="A350">
            <v>484000507</v>
          </cell>
        </row>
        <row r="351">
          <cell r="A351">
            <v>484000508</v>
          </cell>
        </row>
        <row r="352">
          <cell r="A352">
            <v>484000509</v>
          </cell>
        </row>
        <row r="353">
          <cell r="A353">
            <v>484000510</v>
          </cell>
        </row>
        <row r="354">
          <cell r="A354">
            <v>484000511</v>
          </cell>
        </row>
        <row r="355">
          <cell r="A355">
            <v>484999999</v>
          </cell>
        </row>
        <row r="356">
          <cell r="A356">
            <v>485000000</v>
          </cell>
        </row>
        <row r="357">
          <cell r="A357">
            <v>485000001</v>
          </cell>
        </row>
        <row r="358">
          <cell r="A358">
            <v>485000002</v>
          </cell>
        </row>
        <row r="359">
          <cell r="A359">
            <v>485000003</v>
          </cell>
        </row>
        <row r="360">
          <cell r="A360">
            <v>485000004</v>
          </cell>
        </row>
        <row r="361">
          <cell r="A361">
            <v>485000005</v>
          </cell>
        </row>
        <row r="362">
          <cell r="A362">
            <v>485000006</v>
          </cell>
        </row>
        <row r="363">
          <cell r="A363">
            <v>486000000</v>
          </cell>
        </row>
        <row r="364">
          <cell r="A364">
            <v>486000001</v>
          </cell>
        </row>
        <row r="365">
          <cell r="A365">
            <v>500000000</v>
          </cell>
        </row>
        <row r="366">
          <cell r="A366">
            <v>510000000</v>
          </cell>
        </row>
        <row r="367">
          <cell r="A367">
            <v>510000006</v>
          </cell>
        </row>
        <row r="368">
          <cell r="A368">
            <v>510000007</v>
          </cell>
        </row>
        <row r="369">
          <cell r="A369">
            <v>510000008</v>
          </cell>
        </row>
        <row r="370">
          <cell r="A370">
            <v>510000009</v>
          </cell>
        </row>
        <row r="371">
          <cell r="A371">
            <v>510000010</v>
          </cell>
        </row>
        <row r="372">
          <cell r="A372">
            <v>510000011</v>
          </cell>
        </row>
        <row r="373">
          <cell r="A373">
            <v>510000101</v>
          </cell>
        </row>
        <row r="374">
          <cell r="A374">
            <v>511000001</v>
          </cell>
        </row>
        <row r="375">
          <cell r="A375">
            <v>511000002</v>
          </cell>
        </row>
        <row r="376">
          <cell r="A376">
            <v>511000003</v>
          </cell>
        </row>
        <row r="377">
          <cell r="A377">
            <v>511000004</v>
          </cell>
        </row>
        <row r="378">
          <cell r="A378">
            <v>511000005</v>
          </cell>
        </row>
        <row r="379">
          <cell r="A379">
            <v>511000101</v>
          </cell>
        </row>
        <row r="380">
          <cell r="A380">
            <v>511000102</v>
          </cell>
        </row>
        <row r="381">
          <cell r="A381">
            <v>511000103</v>
          </cell>
        </row>
        <row r="382">
          <cell r="A382">
            <v>520000000</v>
          </cell>
        </row>
        <row r="383">
          <cell r="A383">
            <v>521000001</v>
          </cell>
        </row>
        <row r="384">
          <cell r="A384">
            <v>521000002</v>
          </cell>
        </row>
        <row r="385">
          <cell r="A385">
            <v>521000003</v>
          </cell>
        </row>
        <row r="386">
          <cell r="A386">
            <v>521000004</v>
          </cell>
        </row>
        <row r="387">
          <cell r="A387">
            <v>521000005</v>
          </cell>
        </row>
        <row r="388">
          <cell r="A388">
            <v>521000006</v>
          </cell>
        </row>
        <row r="389">
          <cell r="A389">
            <v>521000007</v>
          </cell>
        </row>
        <row r="390">
          <cell r="A390">
            <v>521000008</v>
          </cell>
        </row>
        <row r="391">
          <cell r="A391">
            <v>521000009</v>
          </cell>
        </row>
        <row r="392">
          <cell r="A392">
            <v>530000000</v>
          </cell>
        </row>
        <row r="393">
          <cell r="A393">
            <v>531000000</v>
          </cell>
        </row>
        <row r="394">
          <cell r="A394">
            <v>531000001</v>
          </cell>
        </row>
        <row r="395">
          <cell r="A395">
            <v>531000002</v>
          </cell>
        </row>
        <row r="396">
          <cell r="A396">
            <v>531000004</v>
          </cell>
        </row>
        <row r="397">
          <cell r="A397">
            <v>531000005</v>
          </cell>
        </row>
        <row r="398">
          <cell r="A398">
            <v>531000006</v>
          </cell>
        </row>
        <row r="399">
          <cell r="A399">
            <v>531000007</v>
          </cell>
        </row>
        <row r="400">
          <cell r="A400">
            <v>531000008</v>
          </cell>
        </row>
        <row r="401">
          <cell r="A401">
            <v>531000009</v>
          </cell>
        </row>
        <row r="402">
          <cell r="A402">
            <v>531000010</v>
          </cell>
        </row>
        <row r="403">
          <cell r="A403">
            <v>531000011</v>
          </cell>
        </row>
        <row r="404">
          <cell r="A404">
            <v>531100000</v>
          </cell>
        </row>
        <row r="405">
          <cell r="A405">
            <v>531100001</v>
          </cell>
        </row>
        <row r="406">
          <cell r="A406">
            <v>531100002</v>
          </cell>
        </row>
        <row r="407">
          <cell r="A407">
            <v>531100003</v>
          </cell>
        </row>
        <row r="408">
          <cell r="A408">
            <v>531100004</v>
          </cell>
        </row>
        <row r="409">
          <cell r="A409">
            <v>531100005</v>
          </cell>
        </row>
        <row r="410">
          <cell r="A410">
            <v>531100006</v>
          </cell>
        </row>
        <row r="411">
          <cell r="A411">
            <v>531100007</v>
          </cell>
        </row>
        <row r="412">
          <cell r="A412">
            <v>531100008</v>
          </cell>
        </row>
        <row r="413">
          <cell r="A413">
            <v>531100009</v>
          </cell>
        </row>
        <row r="414">
          <cell r="A414">
            <v>531100010</v>
          </cell>
        </row>
        <row r="415">
          <cell r="A415">
            <v>531100011</v>
          </cell>
        </row>
        <row r="416">
          <cell r="A416">
            <v>531100012</v>
          </cell>
        </row>
        <row r="417">
          <cell r="A417">
            <v>531100013</v>
          </cell>
        </row>
        <row r="418">
          <cell r="A418">
            <v>531200000</v>
          </cell>
        </row>
        <row r="419">
          <cell r="A419">
            <v>531200001</v>
          </cell>
        </row>
        <row r="420">
          <cell r="A420">
            <v>531200002</v>
          </cell>
        </row>
        <row r="421">
          <cell r="A421">
            <v>531200003</v>
          </cell>
        </row>
        <row r="422">
          <cell r="A422">
            <v>531200004</v>
          </cell>
        </row>
        <row r="423">
          <cell r="A423">
            <v>531300000</v>
          </cell>
        </row>
        <row r="424">
          <cell r="A424">
            <v>531300001</v>
          </cell>
        </row>
        <row r="425">
          <cell r="A425">
            <v>531300002</v>
          </cell>
        </row>
        <row r="426">
          <cell r="A426">
            <v>531300003</v>
          </cell>
        </row>
        <row r="427">
          <cell r="A427">
            <v>531300004</v>
          </cell>
        </row>
        <row r="428">
          <cell r="A428">
            <v>531300005</v>
          </cell>
        </row>
        <row r="429">
          <cell r="A429">
            <v>531400000</v>
          </cell>
        </row>
        <row r="430">
          <cell r="A430">
            <v>531400001</v>
          </cell>
        </row>
        <row r="431">
          <cell r="A431">
            <v>531400002</v>
          </cell>
        </row>
        <row r="432">
          <cell r="A432">
            <v>531500000</v>
          </cell>
        </row>
        <row r="433">
          <cell r="A433">
            <v>531500001</v>
          </cell>
        </row>
        <row r="434">
          <cell r="A434">
            <v>531500002</v>
          </cell>
        </row>
        <row r="435">
          <cell r="A435">
            <v>531500003</v>
          </cell>
        </row>
        <row r="436">
          <cell r="A436">
            <v>531500004</v>
          </cell>
        </row>
        <row r="437">
          <cell r="A437">
            <v>531500005</v>
          </cell>
        </row>
        <row r="438">
          <cell r="A438">
            <v>531500006</v>
          </cell>
        </row>
        <row r="439">
          <cell r="A439">
            <v>531500007</v>
          </cell>
        </row>
        <row r="440">
          <cell r="A440">
            <v>531500009</v>
          </cell>
        </row>
        <row r="441">
          <cell r="A441">
            <v>531500010</v>
          </cell>
        </row>
        <row r="442">
          <cell r="A442">
            <v>531500011</v>
          </cell>
        </row>
        <row r="443">
          <cell r="A443">
            <v>531500012</v>
          </cell>
        </row>
        <row r="444">
          <cell r="A444">
            <v>531500013</v>
          </cell>
        </row>
        <row r="445">
          <cell r="A445">
            <v>531500014</v>
          </cell>
        </row>
        <row r="446">
          <cell r="A446">
            <v>531500015</v>
          </cell>
        </row>
        <row r="447">
          <cell r="A447">
            <v>531500016</v>
          </cell>
        </row>
        <row r="448">
          <cell r="A448">
            <v>531500017</v>
          </cell>
        </row>
        <row r="449">
          <cell r="A449">
            <v>531500018</v>
          </cell>
        </row>
        <row r="450">
          <cell r="A450">
            <v>531600000</v>
          </cell>
        </row>
        <row r="451">
          <cell r="A451">
            <v>531600001</v>
          </cell>
        </row>
        <row r="452">
          <cell r="A452">
            <v>531600002</v>
          </cell>
        </row>
        <row r="453">
          <cell r="A453">
            <v>540000000</v>
          </cell>
        </row>
        <row r="454">
          <cell r="A454">
            <v>541000000</v>
          </cell>
        </row>
        <row r="455">
          <cell r="A455">
            <v>541000001</v>
          </cell>
        </row>
        <row r="456">
          <cell r="A456">
            <v>541000002</v>
          </cell>
        </row>
        <row r="457">
          <cell r="A457">
            <v>541000003</v>
          </cell>
        </row>
        <row r="458">
          <cell r="A458">
            <v>541000004</v>
          </cell>
        </row>
        <row r="459">
          <cell r="A459">
            <v>541000005</v>
          </cell>
        </row>
        <row r="460">
          <cell r="A460">
            <v>541000006</v>
          </cell>
        </row>
        <row r="461">
          <cell r="A461">
            <v>541000007</v>
          </cell>
        </row>
        <row r="462">
          <cell r="A462">
            <v>541000008</v>
          </cell>
        </row>
        <row r="463">
          <cell r="A463">
            <v>541000009</v>
          </cell>
        </row>
        <row r="464">
          <cell r="A464">
            <v>541000021</v>
          </cell>
        </row>
        <row r="465">
          <cell r="A465">
            <v>541999999</v>
          </cell>
        </row>
        <row r="466">
          <cell r="A466">
            <v>542000000</v>
          </cell>
        </row>
        <row r="467">
          <cell r="A467">
            <v>542000001</v>
          </cell>
        </row>
        <row r="468">
          <cell r="A468">
            <v>543000000</v>
          </cell>
        </row>
        <row r="469">
          <cell r="A469">
            <v>543000001</v>
          </cell>
        </row>
        <row r="470">
          <cell r="A470">
            <v>543000002</v>
          </cell>
        </row>
        <row r="471">
          <cell r="A471">
            <v>550000000</v>
          </cell>
        </row>
        <row r="472">
          <cell r="A472">
            <v>551000001</v>
          </cell>
        </row>
        <row r="473">
          <cell r="A473">
            <v>551000002</v>
          </cell>
        </row>
        <row r="474">
          <cell r="A474">
            <v>551000003</v>
          </cell>
        </row>
        <row r="475">
          <cell r="A475">
            <v>551000004</v>
          </cell>
        </row>
        <row r="476">
          <cell r="A476">
            <v>551000005</v>
          </cell>
        </row>
        <row r="477">
          <cell r="A477">
            <v>560000000</v>
          </cell>
        </row>
        <row r="478">
          <cell r="A478">
            <v>561000000</v>
          </cell>
        </row>
        <row r="479">
          <cell r="A479">
            <v>561000101</v>
          </cell>
        </row>
        <row r="480">
          <cell r="A480">
            <v>561000102</v>
          </cell>
        </row>
        <row r="481">
          <cell r="A481">
            <v>561000103</v>
          </cell>
        </row>
        <row r="482">
          <cell r="A482">
            <v>561000104</v>
          </cell>
        </row>
        <row r="483">
          <cell r="A483">
            <v>561000105</v>
          </cell>
        </row>
        <row r="484">
          <cell r="A484">
            <v>561000106</v>
          </cell>
        </row>
        <row r="485">
          <cell r="A485">
            <v>561000107</v>
          </cell>
        </row>
        <row r="486">
          <cell r="A486">
            <v>561000108</v>
          </cell>
        </row>
        <row r="487">
          <cell r="A487">
            <v>561000109</v>
          </cell>
        </row>
        <row r="488">
          <cell r="A488">
            <v>561000110</v>
          </cell>
        </row>
        <row r="489">
          <cell r="A489">
            <v>561000113</v>
          </cell>
        </row>
        <row r="490">
          <cell r="A490">
            <v>561000115</v>
          </cell>
        </row>
        <row r="491">
          <cell r="A491">
            <v>561000117</v>
          </cell>
        </row>
        <row r="492">
          <cell r="A492">
            <v>561000118</v>
          </cell>
        </row>
        <row r="493">
          <cell r="A493">
            <v>561000119</v>
          </cell>
        </row>
        <row r="494">
          <cell r="A494">
            <v>561000120</v>
          </cell>
        </row>
        <row r="495">
          <cell r="A495">
            <v>561000121</v>
          </cell>
        </row>
        <row r="496">
          <cell r="A496">
            <v>561000134</v>
          </cell>
        </row>
        <row r="497">
          <cell r="A497">
            <v>561000201</v>
          </cell>
        </row>
        <row r="498">
          <cell r="A498">
            <v>561000202</v>
          </cell>
        </row>
        <row r="499">
          <cell r="A499">
            <v>561000203</v>
          </cell>
        </row>
        <row r="500">
          <cell r="A500">
            <v>561000204</v>
          </cell>
        </row>
        <row r="501">
          <cell r="A501">
            <v>561000205</v>
          </cell>
        </row>
        <row r="502">
          <cell r="A502">
            <v>561000206</v>
          </cell>
        </row>
        <row r="503">
          <cell r="A503">
            <v>561000207</v>
          </cell>
        </row>
        <row r="504">
          <cell r="A504">
            <v>561000208</v>
          </cell>
        </row>
        <row r="505">
          <cell r="A505">
            <v>561000209</v>
          </cell>
        </row>
        <row r="506">
          <cell r="A506">
            <v>561000211</v>
          </cell>
        </row>
        <row r="507">
          <cell r="A507">
            <v>561000212</v>
          </cell>
        </row>
        <row r="508">
          <cell r="A508">
            <v>561000213</v>
          </cell>
        </row>
        <row r="509">
          <cell r="A509">
            <v>561000351</v>
          </cell>
        </row>
        <row r="510">
          <cell r="A510">
            <v>561000352</v>
          </cell>
        </row>
        <row r="511">
          <cell r="A511">
            <v>562000000</v>
          </cell>
        </row>
        <row r="512">
          <cell r="A512">
            <v>562000001</v>
          </cell>
        </row>
        <row r="513">
          <cell r="A513">
            <v>562000002</v>
          </cell>
        </row>
        <row r="514">
          <cell r="A514">
            <v>562000003</v>
          </cell>
        </row>
        <row r="515">
          <cell r="A515">
            <v>562000004</v>
          </cell>
        </row>
        <row r="516">
          <cell r="A516">
            <v>562000005</v>
          </cell>
        </row>
        <row r="517">
          <cell r="A517">
            <v>562000006</v>
          </cell>
        </row>
        <row r="518">
          <cell r="A518">
            <v>562000007</v>
          </cell>
        </row>
        <row r="519">
          <cell r="A519">
            <v>562000008</v>
          </cell>
        </row>
        <row r="520">
          <cell r="A520">
            <v>562000009</v>
          </cell>
        </row>
        <row r="521">
          <cell r="A521">
            <v>562000010</v>
          </cell>
        </row>
        <row r="522">
          <cell r="A522">
            <v>562000011</v>
          </cell>
        </row>
        <row r="523">
          <cell r="A523">
            <v>562000012</v>
          </cell>
        </row>
        <row r="524">
          <cell r="A524">
            <v>562000013</v>
          </cell>
        </row>
        <row r="525">
          <cell r="A525">
            <v>562000014</v>
          </cell>
        </row>
        <row r="526">
          <cell r="A526">
            <v>562000015</v>
          </cell>
        </row>
        <row r="527">
          <cell r="A527">
            <v>562000016</v>
          </cell>
        </row>
        <row r="528">
          <cell r="A528">
            <v>562000017</v>
          </cell>
        </row>
        <row r="529">
          <cell r="A529">
            <v>562000018</v>
          </cell>
        </row>
        <row r="530">
          <cell r="A530">
            <v>562000019</v>
          </cell>
        </row>
        <row r="531">
          <cell r="A531">
            <v>562000020</v>
          </cell>
        </row>
        <row r="532">
          <cell r="A532">
            <v>562000021</v>
          </cell>
        </row>
        <row r="533">
          <cell r="A533">
            <v>562000022</v>
          </cell>
        </row>
        <row r="534">
          <cell r="A534">
            <v>565000000</v>
          </cell>
        </row>
        <row r="535">
          <cell r="A535">
            <v>565100000</v>
          </cell>
        </row>
        <row r="536">
          <cell r="A536">
            <v>565100001</v>
          </cell>
        </row>
        <row r="537">
          <cell r="A537">
            <v>565100002</v>
          </cell>
        </row>
        <row r="538">
          <cell r="A538">
            <v>565100003</v>
          </cell>
        </row>
        <row r="539">
          <cell r="A539">
            <v>565100004</v>
          </cell>
        </row>
        <row r="540">
          <cell r="A540">
            <v>565100005</v>
          </cell>
        </row>
        <row r="541">
          <cell r="A541">
            <v>565100006</v>
          </cell>
        </row>
        <row r="542">
          <cell r="A542">
            <v>565100007</v>
          </cell>
        </row>
        <row r="543">
          <cell r="A543">
            <v>565100008</v>
          </cell>
        </row>
        <row r="544">
          <cell r="A544">
            <v>565100011</v>
          </cell>
        </row>
        <row r="545">
          <cell r="A545">
            <v>565200000</v>
          </cell>
        </row>
        <row r="546">
          <cell r="A546">
            <v>565200001</v>
          </cell>
        </row>
        <row r="547">
          <cell r="A547">
            <v>565200002</v>
          </cell>
        </row>
        <row r="548">
          <cell r="A548">
            <v>565200003</v>
          </cell>
        </row>
        <row r="549">
          <cell r="A549">
            <v>565200004</v>
          </cell>
        </row>
        <row r="550">
          <cell r="A550">
            <v>565200005</v>
          </cell>
        </row>
        <row r="551">
          <cell r="A551">
            <v>565200006</v>
          </cell>
        </row>
        <row r="552">
          <cell r="A552">
            <v>565300000</v>
          </cell>
        </row>
        <row r="553">
          <cell r="A553">
            <v>565300001</v>
          </cell>
        </row>
        <row r="554">
          <cell r="A554">
            <v>565300002</v>
          </cell>
        </row>
        <row r="555">
          <cell r="A555">
            <v>565300003</v>
          </cell>
        </row>
        <row r="556">
          <cell r="A556">
            <v>565300004</v>
          </cell>
        </row>
        <row r="557">
          <cell r="A557">
            <v>565300005</v>
          </cell>
        </row>
        <row r="558">
          <cell r="A558">
            <v>565300006</v>
          </cell>
        </row>
        <row r="559">
          <cell r="A559">
            <v>565300007</v>
          </cell>
        </row>
        <row r="560">
          <cell r="A560">
            <v>565300008</v>
          </cell>
        </row>
        <row r="561">
          <cell r="A561">
            <v>565300009</v>
          </cell>
        </row>
        <row r="562">
          <cell r="A562">
            <v>565300010</v>
          </cell>
        </row>
        <row r="563">
          <cell r="A563">
            <v>565300011</v>
          </cell>
        </row>
        <row r="564">
          <cell r="A564">
            <v>565300012</v>
          </cell>
        </row>
        <row r="565">
          <cell r="A565">
            <v>565300013</v>
          </cell>
        </row>
        <row r="566">
          <cell r="A566">
            <v>565300014</v>
          </cell>
        </row>
        <row r="567">
          <cell r="A567">
            <v>565300015</v>
          </cell>
        </row>
        <row r="568">
          <cell r="A568">
            <v>565300016</v>
          </cell>
        </row>
        <row r="569">
          <cell r="A569">
            <v>565300017</v>
          </cell>
        </row>
        <row r="570">
          <cell r="A570">
            <v>565300018</v>
          </cell>
        </row>
        <row r="571">
          <cell r="A571">
            <v>565300019</v>
          </cell>
        </row>
        <row r="572">
          <cell r="A572">
            <v>565300020</v>
          </cell>
        </row>
        <row r="573">
          <cell r="A573">
            <v>565300021</v>
          </cell>
        </row>
        <row r="574">
          <cell r="A574">
            <v>565300022</v>
          </cell>
        </row>
        <row r="575">
          <cell r="A575">
            <v>565300029</v>
          </cell>
        </row>
        <row r="576">
          <cell r="A576">
            <v>565300030</v>
          </cell>
        </row>
        <row r="577">
          <cell r="A577">
            <v>565300032</v>
          </cell>
        </row>
        <row r="578">
          <cell r="A578">
            <v>565300033</v>
          </cell>
        </row>
        <row r="579">
          <cell r="A579">
            <v>565300100</v>
          </cell>
        </row>
        <row r="580">
          <cell r="A580">
            <v>565300101</v>
          </cell>
        </row>
        <row r="581">
          <cell r="A581">
            <v>565300102</v>
          </cell>
        </row>
        <row r="582">
          <cell r="A582">
            <v>565400000</v>
          </cell>
        </row>
        <row r="583">
          <cell r="A583">
            <v>565400001</v>
          </cell>
        </row>
        <row r="584">
          <cell r="A584">
            <v>565400002</v>
          </cell>
        </row>
        <row r="585">
          <cell r="A585">
            <v>565400003</v>
          </cell>
        </row>
        <row r="586">
          <cell r="A586">
            <v>565400005</v>
          </cell>
        </row>
        <row r="587">
          <cell r="A587">
            <v>565400006</v>
          </cell>
        </row>
        <row r="588">
          <cell r="A588">
            <v>565400007</v>
          </cell>
        </row>
        <row r="589">
          <cell r="A589">
            <v>565400013</v>
          </cell>
        </row>
        <row r="590">
          <cell r="A590">
            <v>565400014</v>
          </cell>
        </row>
        <row r="591">
          <cell r="A591">
            <v>565400015</v>
          </cell>
        </row>
        <row r="592">
          <cell r="A592">
            <v>565400016</v>
          </cell>
        </row>
        <row r="593">
          <cell r="A593">
            <v>565400017</v>
          </cell>
        </row>
        <row r="594">
          <cell r="A594">
            <v>565400018</v>
          </cell>
        </row>
        <row r="595">
          <cell r="A595">
            <v>565400021</v>
          </cell>
        </row>
        <row r="596">
          <cell r="A596">
            <v>565400023</v>
          </cell>
        </row>
        <row r="597">
          <cell r="A597">
            <v>565400026</v>
          </cell>
        </row>
        <row r="598">
          <cell r="A598">
            <v>565400027</v>
          </cell>
        </row>
        <row r="599">
          <cell r="A599">
            <v>565400028</v>
          </cell>
        </row>
        <row r="600">
          <cell r="A600">
            <v>565400029</v>
          </cell>
        </row>
        <row r="601">
          <cell r="A601">
            <v>565400030</v>
          </cell>
        </row>
        <row r="602">
          <cell r="A602">
            <v>565400031</v>
          </cell>
        </row>
        <row r="603">
          <cell r="A603">
            <v>565400032</v>
          </cell>
        </row>
        <row r="604">
          <cell r="A604">
            <v>565400033</v>
          </cell>
        </row>
        <row r="605">
          <cell r="A605">
            <v>565400034</v>
          </cell>
        </row>
        <row r="606">
          <cell r="A606">
            <v>565400035</v>
          </cell>
        </row>
        <row r="607">
          <cell r="A607">
            <v>565400036</v>
          </cell>
        </row>
        <row r="608">
          <cell r="A608">
            <v>565400037</v>
          </cell>
        </row>
        <row r="609">
          <cell r="A609">
            <v>565400038</v>
          </cell>
        </row>
        <row r="610">
          <cell r="A610">
            <v>565400039</v>
          </cell>
        </row>
        <row r="611">
          <cell r="A611">
            <v>565400100</v>
          </cell>
        </row>
        <row r="612">
          <cell r="A612">
            <v>565400101</v>
          </cell>
        </row>
        <row r="613">
          <cell r="A613">
            <v>565400103</v>
          </cell>
        </row>
        <row r="614">
          <cell r="A614">
            <v>565400104</v>
          </cell>
        </row>
        <row r="615">
          <cell r="A615">
            <v>565400106</v>
          </cell>
        </row>
        <row r="616">
          <cell r="A616">
            <v>565400111</v>
          </cell>
        </row>
        <row r="617">
          <cell r="A617">
            <v>565400113</v>
          </cell>
        </row>
        <row r="618">
          <cell r="A618">
            <v>565400115</v>
          </cell>
        </row>
        <row r="619">
          <cell r="A619">
            <v>565400116</v>
          </cell>
        </row>
        <row r="620">
          <cell r="A620">
            <v>565400117</v>
          </cell>
        </row>
        <row r="621">
          <cell r="A621">
            <v>565400118</v>
          </cell>
        </row>
        <row r="622">
          <cell r="A622">
            <v>565400119</v>
          </cell>
        </row>
        <row r="623">
          <cell r="A623">
            <v>565400120</v>
          </cell>
        </row>
        <row r="624">
          <cell r="A624">
            <v>565400121</v>
          </cell>
        </row>
        <row r="625">
          <cell r="A625">
            <v>565400200</v>
          </cell>
        </row>
        <row r="626">
          <cell r="A626">
            <v>565400201</v>
          </cell>
        </row>
        <row r="627">
          <cell r="A627">
            <v>565400203</v>
          </cell>
        </row>
        <row r="628">
          <cell r="A628">
            <v>565400207</v>
          </cell>
        </row>
        <row r="629">
          <cell r="A629">
            <v>565400208</v>
          </cell>
        </row>
        <row r="630">
          <cell r="A630">
            <v>565410000</v>
          </cell>
        </row>
        <row r="631">
          <cell r="A631">
            <v>565410005</v>
          </cell>
        </row>
        <row r="632">
          <cell r="A632">
            <v>565500000</v>
          </cell>
        </row>
        <row r="633">
          <cell r="A633">
            <v>565500001</v>
          </cell>
        </row>
        <row r="634">
          <cell r="A634">
            <v>565500002</v>
          </cell>
        </row>
        <row r="635">
          <cell r="A635">
            <v>565500003</v>
          </cell>
        </row>
        <row r="636">
          <cell r="A636">
            <v>569999999</v>
          </cell>
        </row>
        <row r="637">
          <cell r="A637">
            <v>570000000</v>
          </cell>
        </row>
        <row r="638">
          <cell r="A638">
            <v>571000000</v>
          </cell>
        </row>
        <row r="639">
          <cell r="A639">
            <v>571000001</v>
          </cell>
        </row>
        <row r="640">
          <cell r="A640">
            <v>571000002</v>
          </cell>
        </row>
        <row r="641">
          <cell r="A641">
            <v>572000000</v>
          </cell>
        </row>
        <row r="642">
          <cell r="A642">
            <v>572000001</v>
          </cell>
        </row>
        <row r="643">
          <cell r="A643">
            <v>572000002</v>
          </cell>
        </row>
        <row r="644">
          <cell r="A644">
            <v>572000003</v>
          </cell>
        </row>
        <row r="645">
          <cell r="A645">
            <v>572000004</v>
          </cell>
        </row>
        <row r="646">
          <cell r="A646">
            <v>573000000</v>
          </cell>
        </row>
        <row r="647">
          <cell r="A647">
            <v>573000001</v>
          </cell>
        </row>
        <row r="648">
          <cell r="A648">
            <v>573000002</v>
          </cell>
        </row>
        <row r="649">
          <cell r="A649">
            <v>573000003</v>
          </cell>
        </row>
        <row r="650">
          <cell r="A650">
            <v>574000000</v>
          </cell>
        </row>
        <row r="651">
          <cell r="A651">
            <v>574000001</v>
          </cell>
        </row>
        <row r="652">
          <cell r="A652">
            <v>575000000</v>
          </cell>
        </row>
        <row r="653">
          <cell r="A653">
            <v>575000002</v>
          </cell>
        </row>
        <row r="654">
          <cell r="A654">
            <v>575100000</v>
          </cell>
        </row>
        <row r="655">
          <cell r="A655">
            <v>575100001</v>
          </cell>
        </row>
        <row r="656">
          <cell r="A656">
            <v>575100002</v>
          </cell>
        </row>
        <row r="657">
          <cell r="A657">
            <v>575100003</v>
          </cell>
        </row>
        <row r="658">
          <cell r="A658">
            <v>575200000</v>
          </cell>
        </row>
        <row r="659">
          <cell r="A659">
            <v>575200001</v>
          </cell>
        </row>
        <row r="660">
          <cell r="A660">
            <v>575200002</v>
          </cell>
        </row>
        <row r="661">
          <cell r="A661">
            <v>575200003</v>
          </cell>
        </row>
        <row r="662">
          <cell r="A662">
            <v>575200004</v>
          </cell>
        </row>
        <row r="663">
          <cell r="A663">
            <v>575200005</v>
          </cell>
        </row>
        <row r="664">
          <cell r="A664">
            <v>575200006</v>
          </cell>
        </row>
        <row r="665">
          <cell r="A665">
            <v>575210000</v>
          </cell>
        </row>
        <row r="666">
          <cell r="A666">
            <v>575210001</v>
          </cell>
        </row>
        <row r="667">
          <cell r="A667">
            <v>575210002</v>
          </cell>
        </row>
        <row r="668">
          <cell r="A668">
            <v>575210003</v>
          </cell>
        </row>
        <row r="669">
          <cell r="A669">
            <v>575210004</v>
          </cell>
        </row>
        <row r="670">
          <cell r="A670">
            <v>575210005</v>
          </cell>
        </row>
        <row r="671">
          <cell r="A671">
            <v>575210006</v>
          </cell>
        </row>
        <row r="672">
          <cell r="A672">
            <v>575220000</v>
          </cell>
        </row>
        <row r="673">
          <cell r="A673">
            <v>575220001</v>
          </cell>
        </row>
        <row r="674">
          <cell r="A674">
            <v>575300000</v>
          </cell>
        </row>
        <row r="675">
          <cell r="A675">
            <v>575300001</v>
          </cell>
        </row>
        <row r="676">
          <cell r="A676">
            <v>575300002</v>
          </cell>
        </row>
        <row r="677">
          <cell r="A677">
            <v>575300003</v>
          </cell>
        </row>
        <row r="678">
          <cell r="A678">
            <v>575300004</v>
          </cell>
        </row>
        <row r="679">
          <cell r="A679">
            <v>575300005</v>
          </cell>
        </row>
        <row r="680">
          <cell r="A680">
            <v>575300006</v>
          </cell>
        </row>
        <row r="681">
          <cell r="A681">
            <v>575300007</v>
          </cell>
        </row>
        <row r="682">
          <cell r="A682">
            <v>575300008</v>
          </cell>
        </row>
        <row r="683">
          <cell r="A683">
            <v>575300009</v>
          </cell>
        </row>
        <row r="684">
          <cell r="A684">
            <v>575400000</v>
          </cell>
        </row>
        <row r="685">
          <cell r="A685">
            <v>575400001</v>
          </cell>
        </row>
        <row r="686">
          <cell r="A686">
            <v>575400002</v>
          </cell>
        </row>
        <row r="687">
          <cell r="A687">
            <v>575400003</v>
          </cell>
        </row>
        <row r="688">
          <cell r="A688">
            <v>575400004</v>
          </cell>
        </row>
        <row r="689">
          <cell r="A689">
            <v>575500000</v>
          </cell>
        </row>
        <row r="690">
          <cell r="A690">
            <v>575500001</v>
          </cell>
        </row>
        <row r="691">
          <cell r="A691">
            <v>575500002</v>
          </cell>
        </row>
        <row r="692">
          <cell r="A692">
            <v>575500003</v>
          </cell>
        </row>
        <row r="693">
          <cell r="A693">
            <v>575500004</v>
          </cell>
        </row>
        <row r="694">
          <cell r="A694">
            <v>575670001</v>
          </cell>
        </row>
        <row r="695">
          <cell r="A695">
            <v>575700000</v>
          </cell>
        </row>
        <row r="696">
          <cell r="A696">
            <v>575700001</v>
          </cell>
        </row>
        <row r="697">
          <cell r="A697">
            <v>575700002</v>
          </cell>
        </row>
        <row r="698">
          <cell r="A698">
            <v>575700004</v>
          </cell>
        </row>
        <row r="699">
          <cell r="A699">
            <v>575800000</v>
          </cell>
        </row>
        <row r="700">
          <cell r="A700">
            <v>575800001</v>
          </cell>
        </row>
        <row r="701">
          <cell r="A701">
            <v>575800002</v>
          </cell>
        </row>
        <row r="702">
          <cell r="A702">
            <v>575800003</v>
          </cell>
        </row>
        <row r="703">
          <cell r="A703">
            <v>575900000</v>
          </cell>
        </row>
        <row r="704">
          <cell r="A704">
            <v>575900001</v>
          </cell>
        </row>
        <row r="705">
          <cell r="A705">
            <v>575900002</v>
          </cell>
        </row>
        <row r="706">
          <cell r="A706">
            <v>575900003</v>
          </cell>
        </row>
        <row r="707">
          <cell r="A707">
            <v>575900004</v>
          </cell>
        </row>
        <row r="708">
          <cell r="A708">
            <v>575900005</v>
          </cell>
        </row>
        <row r="709">
          <cell r="A709">
            <v>575900006</v>
          </cell>
        </row>
        <row r="710">
          <cell r="A710">
            <v>575900007</v>
          </cell>
        </row>
        <row r="711">
          <cell r="A711">
            <v>575900008</v>
          </cell>
        </row>
        <row r="712">
          <cell r="A712">
            <v>575900009</v>
          </cell>
        </row>
        <row r="713">
          <cell r="A713">
            <v>575900010</v>
          </cell>
        </row>
        <row r="714">
          <cell r="A714">
            <v>575900011</v>
          </cell>
        </row>
        <row r="715">
          <cell r="A715">
            <v>575900012</v>
          </cell>
        </row>
        <row r="716">
          <cell r="A716">
            <v>575900013</v>
          </cell>
        </row>
        <row r="717">
          <cell r="A717">
            <v>575900015</v>
          </cell>
        </row>
        <row r="718">
          <cell r="A718">
            <v>575900016</v>
          </cell>
        </row>
        <row r="719">
          <cell r="A719">
            <v>575900017</v>
          </cell>
        </row>
        <row r="720">
          <cell r="A720">
            <v>575900018</v>
          </cell>
        </row>
        <row r="721">
          <cell r="A721">
            <v>575900019</v>
          </cell>
        </row>
        <row r="722">
          <cell r="A722">
            <v>575900020</v>
          </cell>
        </row>
        <row r="723">
          <cell r="A723">
            <v>575900021</v>
          </cell>
        </row>
        <row r="724">
          <cell r="A724">
            <v>575900022</v>
          </cell>
        </row>
        <row r="725">
          <cell r="A725">
            <v>575900023</v>
          </cell>
        </row>
        <row r="726">
          <cell r="A726">
            <v>575900024</v>
          </cell>
        </row>
        <row r="727">
          <cell r="A727">
            <v>575900025</v>
          </cell>
        </row>
        <row r="728">
          <cell r="A728">
            <v>575900026</v>
          </cell>
        </row>
        <row r="729">
          <cell r="A729">
            <v>575900027</v>
          </cell>
        </row>
        <row r="730">
          <cell r="A730">
            <v>575910019</v>
          </cell>
        </row>
        <row r="731">
          <cell r="A731">
            <v>576000001</v>
          </cell>
        </row>
        <row r="732">
          <cell r="A732">
            <v>576100001</v>
          </cell>
        </row>
        <row r="733">
          <cell r="A733">
            <v>576200001</v>
          </cell>
        </row>
        <row r="734">
          <cell r="A734">
            <v>576200002</v>
          </cell>
        </row>
        <row r="735">
          <cell r="A735">
            <v>576400001</v>
          </cell>
        </row>
        <row r="736">
          <cell r="A736">
            <v>576500001</v>
          </cell>
        </row>
        <row r="737">
          <cell r="A737">
            <v>576500101</v>
          </cell>
        </row>
        <row r="738">
          <cell r="A738">
            <v>576500201</v>
          </cell>
        </row>
        <row r="739">
          <cell r="A739">
            <v>576500301</v>
          </cell>
        </row>
        <row r="740">
          <cell r="A740">
            <v>576500401</v>
          </cell>
        </row>
        <row r="741">
          <cell r="A741">
            <v>576600001</v>
          </cell>
        </row>
        <row r="742">
          <cell r="A742">
            <v>576700001</v>
          </cell>
        </row>
        <row r="743">
          <cell r="A743">
            <v>576700002</v>
          </cell>
        </row>
        <row r="744">
          <cell r="A744">
            <v>576700003</v>
          </cell>
        </row>
        <row r="745">
          <cell r="A745">
            <v>576700004</v>
          </cell>
        </row>
        <row r="746">
          <cell r="A746">
            <v>576700005</v>
          </cell>
        </row>
        <row r="747">
          <cell r="A747">
            <v>576700006</v>
          </cell>
        </row>
        <row r="748">
          <cell r="A748">
            <v>576700007</v>
          </cell>
        </row>
        <row r="749">
          <cell r="A749">
            <v>576700008</v>
          </cell>
        </row>
        <row r="750">
          <cell r="A750">
            <v>576700009</v>
          </cell>
        </row>
        <row r="751">
          <cell r="A751">
            <v>576700010</v>
          </cell>
        </row>
        <row r="752">
          <cell r="A752">
            <v>576700011</v>
          </cell>
        </row>
        <row r="753">
          <cell r="A753">
            <v>576700012</v>
          </cell>
        </row>
        <row r="754">
          <cell r="A754">
            <v>576700013</v>
          </cell>
        </row>
        <row r="755">
          <cell r="A755">
            <v>576700014</v>
          </cell>
        </row>
        <row r="756">
          <cell r="A756">
            <v>576700030</v>
          </cell>
        </row>
        <row r="757">
          <cell r="A757">
            <v>576700031</v>
          </cell>
        </row>
        <row r="758">
          <cell r="A758">
            <v>576700032</v>
          </cell>
        </row>
        <row r="759">
          <cell r="A759">
            <v>576700033</v>
          </cell>
        </row>
        <row r="760">
          <cell r="A760">
            <v>576800001</v>
          </cell>
        </row>
        <row r="761">
          <cell r="A761">
            <v>577000000</v>
          </cell>
        </row>
        <row r="762">
          <cell r="A762">
            <v>577000001</v>
          </cell>
        </row>
        <row r="763">
          <cell r="A763">
            <v>579999999</v>
          </cell>
        </row>
        <row r="764">
          <cell r="A764">
            <v>580000000</v>
          </cell>
        </row>
        <row r="765">
          <cell r="A765">
            <v>581000000</v>
          </cell>
        </row>
        <row r="766">
          <cell r="A766">
            <v>581000001</v>
          </cell>
        </row>
        <row r="767">
          <cell r="A767">
            <v>581000002</v>
          </cell>
        </row>
        <row r="768">
          <cell r="A768">
            <v>582000000</v>
          </cell>
        </row>
        <row r="769">
          <cell r="A769">
            <v>582000001</v>
          </cell>
        </row>
        <row r="770">
          <cell r="A770">
            <v>590000000</v>
          </cell>
        </row>
        <row r="771">
          <cell r="A771">
            <v>591000000</v>
          </cell>
        </row>
        <row r="772">
          <cell r="A772">
            <v>591000001</v>
          </cell>
        </row>
        <row r="773">
          <cell r="A773">
            <v>592000000</v>
          </cell>
        </row>
        <row r="774">
          <cell r="A774">
            <v>592000001</v>
          </cell>
        </row>
        <row r="775">
          <cell r="A775">
            <v>598888880</v>
          </cell>
        </row>
        <row r="776">
          <cell r="A776">
            <v>598888883</v>
          </cell>
        </row>
        <row r="777">
          <cell r="A777">
            <v>598888884</v>
          </cell>
        </row>
        <row r="778">
          <cell r="A778">
            <v>598888885</v>
          </cell>
        </row>
        <row r="779">
          <cell r="A779">
            <v>598888886</v>
          </cell>
        </row>
        <row r="780">
          <cell r="A780">
            <v>598888887</v>
          </cell>
        </row>
        <row r="781">
          <cell r="A781">
            <v>598888889</v>
          </cell>
        </row>
        <row r="782">
          <cell r="A782">
            <v>598888892</v>
          </cell>
        </row>
        <row r="783">
          <cell r="A783">
            <v>598888893</v>
          </cell>
        </row>
        <row r="784">
          <cell r="A784">
            <v>598888894</v>
          </cell>
        </row>
        <row r="785">
          <cell r="A785">
            <v>598888895</v>
          </cell>
        </row>
        <row r="786">
          <cell r="A786">
            <v>598888896</v>
          </cell>
        </row>
        <row r="787">
          <cell r="A787">
            <v>598888897</v>
          </cell>
        </row>
        <row r="788">
          <cell r="A788">
            <v>598888899</v>
          </cell>
        </row>
        <row r="789">
          <cell r="A789">
            <v>598888900</v>
          </cell>
        </row>
        <row r="790">
          <cell r="A790">
            <v>599999991</v>
          </cell>
        </row>
        <row r="791">
          <cell r="A791">
            <v>100000000</v>
          </cell>
        </row>
        <row r="792">
          <cell r="A792">
            <v>110000000</v>
          </cell>
        </row>
        <row r="793">
          <cell r="A793">
            <v>111000000</v>
          </cell>
        </row>
        <row r="794">
          <cell r="A794">
            <v>111100000</v>
          </cell>
        </row>
        <row r="795">
          <cell r="A795">
            <v>111100001</v>
          </cell>
        </row>
        <row r="796">
          <cell r="A796">
            <v>111100002</v>
          </cell>
        </row>
        <row r="797">
          <cell r="A797">
            <v>111100003</v>
          </cell>
        </row>
        <row r="798">
          <cell r="A798">
            <v>111100004</v>
          </cell>
        </row>
        <row r="799">
          <cell r="A799">
            <v>111100010</v>
          </cell>
        </row>
        <row r="800">
          <cell r="A800">
            <v>111100011</v>
          </cell>
        </row>
        <row r="801">
          <cell r="A801">
            <v>111100012</v>
          </cell>
        </row>
        <row r="802">
          <cell r="A802">
            <v>111100013</v>
          </cell>
        </row>
        <row r="803">
          <cell r="A803">
            <v>111100014</v>
          </cell>
        </row>
        <row r="804">
          <cell r="A804">
            <v>111100015</v>
          </cell>
        </row>
        <row r="805">
          <cell r="A805">
            <v>111100016</v>
          </cell>
        </row>
        <row r="806">
          <cell r="A806">
            <v>111100017</v>
          </cell>
        </row>
        <row r="807">
          <cell r="A807">
            <v>111100018</v>
          </cell>
        </row>
        <row r="808">
          <cell r="A808">
            <v>111100019</v>
          </cell>
        </row>
        <row r="809">
          <cell r="A809">
            <v>111100020</v>
          </cell>
        </row>
        <row r="810">
          <cell r="A810">
            <v>111100021</v>
          </cell>
        </row>
        <row r="811">
          <cell r="A811">
            <v>111100022</v>
          </cell>
        </row>
        <row r="812">
          <cell r="A812">
            <v>111100031</v>
          </cell>
        </row>
        <row r="813">
          <cell r="A813">
            <v>111100032</v>
          </cell>
        </row>
        <row r="814">
          <cell r="A814">
            <v>111100033</v>
          </cell>
        </row>
        <row r="815">
          <cell r="A815">
            <v>111101011</v>
          </cell>
        </row>
        <row r="816">
          <cell r="A816">
            <v>111101012</v>
          </cell>
        </row>
        <row r="817">
          <cell r="A817">
            <v>111101021</v>
          </cell>
        </row>
        <row r="818">
          <cell r="A818">
            <v>111101031</v>
          </cell>
        </row>
        <row r="819">
          <cell r="A819">
            <v>111110000</v>
          </cell>
        </row>
        <row r="820">
          <cell r="A820">
            <v>111110001</v>
          </cell>
        </row>
        <row r="821">
          <cell r="A821">
            <v>111110002</v>
          </cell>
        </row>
        <row r="822">
          <cell r="A822">
            <v>111200000</v>
          </cell>
        </row>
        <row r="823">
          <cell r="A823">
            <v>111200001</v>
          </cell>
        </row>
        <row r="824">
          <cell r="A824">
            <v>111200002</v>
          </cell>
        </row>
        <row r="825">
          <cell r="A825">
            <v>111200010</v>
          </cell>
        </row>
        <row r="826">
          <cell r="A826">
            <v>111200011</v>
          </cell>
        </row>
        <row r="827">
          <cell r="A827">
            <v>111200012</v>
          </cell>
        </row>
        <row r="828">
          <cell r="A828">
            <v>111200013</v>
          </cell>
        </row>
        <row r="829">
          <cell r="A829">
            <v>111200015</v>
          </cell>
        </row>
        <row r="830">
          <cell r="A830">
            <v>111200016</v>
          </cell>
        </row>
        <row r="831">
          <cell r="A831">
            <v>111200017</v>
          </cell>
        </row>
        <row r="832">
          <cell r="A832">
            <v>111200022</v>
          </cell>
        </row>
        <row r="833">
          <cell r="A833">
            <v>111200024</v>
          </cell>
        </row>
        <row r="834">
          <cell r="A834">
            <v>111200030</v>
          </cell>
        </row>
        <row r="835">
          <cell r="A835">
            <v>111200031</v>
          </cell>
        </row>
        <row r="836">
          <cell r="A836">
            <v>111200032</v>
          </cell>
        </row>
        <row r="837">
          <cell r="A837">
            <v>111200033</v>
          </cell>
        </row>
        <row r="838">
          <cell r="A838">
            <v>111200035</v>
          </cell>
        </row>
        <row r="839">
          <cell r="A839">
            <v>112000000</v>
          </cell>
        </row>
        <row r="840">
          <cell r="A840">
            <v>112100000</v>
          </cell>
        </row>
        <row r="841">
          <cell r="A841">
            <v>112110000</v>
          </cell>
        </row>
        <row r="842">
          <cell r="A842">
            <v>112110001</v>
          </cell>
        </row>
        <row r="843">
          <cell r="A843">
            <v>112110002</v>
          </cell>
        </row>
        <row r="844">
          <cell r="A844">
            <v>112200000</v>
          </cell>
        </row>
        <row r="845">
          <cell r="A845">
            <v>112210000</v>
          </cell>
        </row>
        <row r="846">
          <cell r="A846">
            <v>112210001</v>
          </cell>
        </row>
        <row r="847">
          <cell r="A847">
            <v>112210002</v>
          </cell>
        </row>
        <row r="848">
          <cell r="A848">
            <v>112210003</v>
          </cell>
        </row>
        <row r="849">
          <cell r="A849">
            <v>113000000</v>
          </cell>
        </row>
        <row r="850">
          <cell r="A850">
            <v>113100000</v>
          </cell>
        </row>
        <row r="851">
          <cell r="A851">
            <v>113110000</v>
          </cell>
        </row>
        <row r="852">
          <cell r="A852">
            <v>113110001</v>
          </cell>
        </row>
        <row r="853">
          <cell r="A853">
            <v>113110002</v>
          </cell>
        </row>
        <row r="854">
          <cell r="A854">
            <v>113111000</v>
          </cell>
        </row>
        <row r="855">
          <cell r="A855">
            <v>113111001</v>
          </cell>
        </row>
        <row r="856">
          <cell r="A856">
            <v>113111002</v>
          </cell>
        </row>
        <row r="857">
          <cell r="A857">
            <v>113200000</v>
          </cell>
        </row>
        <row r="858">
          <cell r="A858">
            <v>113210000</v>
          </cell>
        </row>
        <row r="859">
          <cell r="A859">
            <v>113210001</v>
          </cell>
        </row>
        <row r="860">
          <cell r="A860">
            <v>113210002</v>
          </cell>
        </row>
        <row r="861">
          <cell r="A861">
            <v>113300000</v>
          </cell>
        </row>
        <row r="862">
          <cell r="A862">
            <v>113310000</v>
          </cell>
        </row>
        <row r="863">
          <cell r="A863">
            <v>113310001</v>
          </cell>
        </row>
        <row r="864">
          <cell r="A864">
            <v>113400000</v>
          </cell>
        </row>
        <row r="865">
          <cell r="A865">
            <v>113410001</v>
          </cell>
        </row>
        <row r="866">
          <cell r="A866">
            <v>113500000</v>
          </cell>
        </row>
        <row r="867">
          <cell r="A867">
            <v>113510000</v>
          </cell>
        </row>
        <row r="868">
          <cell r="A868">
            <v>113510001</v>
          </cell>
        </row>
        <row r="869">
          <cell r="A869">
            <v>113600000</v>
          </cell>
        </row>
        <row r="870">
          <cell r="A870">
            <v>113610000</v>
          </cell>
        </row>
        <row r="871">
          <cell r="A871">
            <v>113610001</v>
          </cell>
        </row>
        <row r="872">
          <cell r="A872">
            <v>113610002</v>
          </cell>
        </row>
        <row r="873">
          <cell r="A873">
            <v>113700000</v>
          </cell>
        </row>
        <row r="874">
          <cell r="A874">
            <v>113710001</v>
          </cell>
        </row>
        <row r="875">
          <cell r="A875">
            <v>113800000</v>
          </cell>
        </row>
        <row r="876">
          <cell r="A876">
            <v>113810001</v>
          </cell>
        </row>
        <row r="877">
          <cell r="A877">
            <v>113900000</v>
          </cell>
        </row>
        <row r="878">
          <cell r="A878">
            <v>113910001</v>
          </cell>
        </row>
        <row r="879">
          <cell r="A879">
            <v>113920000</v>
          </cell>
        </row>
        <row r="880">
          <cell r="A880">
            <v>113920001</v>
          </cell>
        </row>
        <row r="881">
          <cell r="A881">
            <v>113920002</v>
          </cell>
        </row>
        <row r="882">
          <cell r="A882">
            <v>114000000</v>
          </cell>
        </row>
        <row r="883">
          <cell r="A883">
            <v>114100000</v>
          </cell>
        </row>
        <row r="884">
          <cell r="A884">
            <v>114110000</v>
          </cell>
        </row>
        <row r="885">
          <cell r="A885">
            <v>114110001</v>
          </cell>
        </row>
        <row r="886">
          <cell r="A886">
            <v>114110002</v>
          </cell>
        </row>
        <row r="887">
          <cell r="A887">
            <v>114110005</v>
          </cell>
        </row>
        <row r="888">
          <cell r="A888">
            <v>114110006</v>
          </cell>
        </row>
        <row r="889">
          <cell r="A889">
            <v>114110007</v>
          </cell>
        </row>
        <row r="890">
          <cell r="A890">
            <v>114110008</v>
          </cell>
        </row>
        <row r="891">
          <cell r="A891">
            <v>114110009</v>
          </cell>
        </row>
        <row r="892">
          <cell r="A892">
            <v>114110010</v>
          </cell>
        </row>
        <row r="893">
          <cell r="A893">
            <v>114110011</v>
          </cell>
        </row>
        <row r="894">
          <cell r="A894">
            <v>114110012</v>
          </cell>
        </row>
        <row r="895">
          <cell r="A895">
            <v>114110013</v>
          </cell>
        </row>
        <row r="896">
          <cell r="A896">
            <v>114110014</v>
          </cell>
        </row>
        <row r="897">
          <cell r="A897">
            <v>114110015</v>
          </cell>
        </row>
        <row r="898">
          <cell r="A898">
            <v>114110016</v>
          </cell>
        </row>
        <row r="899">
          <cell r="A899">
            <v>114110017</v>
          </cell>
        </row>
        <row r="900">
          <cell r="A900">
            <v>114110018</v>
          </cell>
        </row>
        <row r="901">
          <cell r="A901">
            <v>114111000</v>
          </cell>
        </row>
        <row r="902">
          <cell r="A902">
            <v>114111100</v>
          </cell>
        </row>
        <row r="903">
          <cell r="A903">
            <v>114111101</v>
          </cell>
        </row>
        <row r="904">
          <cell r="A904">
            <v>114111102</v>
          </cell>
        </row>
        <row r="905">
          <cell r="A905">
            <v>114111103</v>
          </cell>
        </row>
        <row r="906">
          <cell r="A906">
            <v>114111200</v>
          </cell>
        </row>
        <row r="907">
          <cell r="A907">
            <v>114111201</v>
          </cell>
        </row>
        <row r="908">
          <cell r="A908">
            <v>114111600</v>
          </cell>
        </row>
        <row r="909">
          <cell r="A909">
            <v>114111601</v>
          </cell>
        </row>
        <row r="910">
          <cell r="A910">
            <v>114112000</v>
          </cell>
        </row>
        <row r="911">
          <cell r="A911">
            <v>114112101</v>
          </cell>
        </row>
        <row r="912">
          <cell r="A912">
            <v>114113000</v>
          </cell>
        </row>
        <row r="913">
          <cell r="A913">
            <v>114113101</v>
          </cell>
        </row>
        <row r="914">
          <cell r="A914">
            <v>114114000</v>
          </cell>
        </row>
        <row r="915">
          <cell r="A915">
            <v>114114001</v>
          </cell>
        </row>
        <row r="916">
          <cell r="A916">
            <v>114114002</v>
          </cell>
        </row>
        <row r="917">
          <cell r="A917">
            <v>114114003</v>
          </cell>
        </row>
        <row r="918">
          <cell r="A918">
            <v>114119001</v>
          </cell>
        </row>
        <row r="919">
          <cell r="A919">
            <v>114210000</v>
          </cell>
        </row>
        <row r="920">
          <cell r="A920">
            <v>114210001</v>
          </cell>
        </row>
        <row r="921">
          <cell r="A921">
            <v>114210002</v>
          </cell>
        </row>
        <row r="922">
          <cell r="A922">
            <v>114220000</v>
          </cell>
        </row>
        <row r="923">
          <cell r="A923">
            <v>114220100</v>
          </cell>
        </row>
        <row r="924">
          <cell r="A924">
            <v>114220101</v>
          </cell>
        </row>
        <row r="925">
          <cell r="A925">
            <v>114220102</v>
          </cell>
        </row>
        <row r="926">
          <cell r="A926">
            <v>114220103</v>
          </cell>
        </row>
        <row r="927">
          <cell r="A927">
            <v>114220200</v>
          </cell>
        </row>
        <row r="928">
          <cell r="A928">
            <v>114220201</v>
          </cell>
        </row>
        <row r="929">
          <cell r="A929">
            <v>114220600</v>
          </cell>
        </row>
        <row r="930">
          <cell r="A930">
            <v>114220601</v>
          </cell>
        </row>
        <row r="931">
          <cell r="A931">
            <v>115000000</v>
          </cell>
        </row>
        <row r="932">
          <cell r="A932">
            <v>115100000</v>
          </cell>
        </row>
        <row r="933">
          <cell r="A933">
            <v>115110001</v>
          </cell>
        </row>
        <row r="934">
          <cell r="A934">
            <v>115130000</v>
          </cell>
        </row>
        <row r="935">
          <cell r="A935">
            <v>115130021</v>
          </cell>
        </row>
        <row r="936">
          <cell r="A936">
            <v>115131001</v>
          </cell>
        </row>
        <row r="937">
          <cell r="A937">
            <v>115131002</v>
          </cell>
        </row>
        <row r="938">
          <cell r="A938">
            <v>115131004</v>
          </cell>
        </row>
        <row r="939">
          <cell r="A939">
            <v>115131005</v>
          </cell>
        </row>
        <row r="940">
          <cell r="A940">
            <v>115131006</v>
          </cell>
        </row>
        <row r="941">
          <cell r="A941">
            <v>115141007</v>
          </cell>
        </row>
        <row r="942">
          <cell r="A942">
            <v>115141008</v>
          </cell>
        </row>
        <row r="943">
          <cell r="A943">
            <v>115200000</v>
          </cell>
        </row>
        <row r="944">
          <cell r="A944">
            <v>115210000</v>
          </cell>
        </row>
        <row r="945">
          <cell r="A945">
            <v>115210001</v>
          </cell>
        </row>
        <row r="946">
          <cell r="A946">
            <v>115220000</v>
          </cell>
        </row>
        <row r="947">
          <cell r="A947">
            <v>115220001</v>
          </cell>
        </row>
        <row r="948">
          <cell r="A948">
            <v>116000000</v>
          </cell>
        </row>
        <row r="949">
          <cell r="A949">
            <v>116100000</v>
          </cell>
        </row>
        <row r="950">
          <cell r="A950">
            <v>116100001</v>
          </cell>
        </row>
        <row r="951">
          <cell r="A951">
            <v>116100002</v>
          </cell>
        </row>
        <row r="952">
          <cell r="A952">
            <v>116100003</v>
          </cell>
        </row>
        <row r="953">
          <cell r="A953">
            <v>116100004</v>
          </cell>
        </row>
        <row r="954">
          <cell r="A954">
            <v>116100005</v>
          </cell>
        </row>
        <row r="955">
          <cell r="A955">
            <v>116100021</v>
          </cell>
        </row>
        <row r="956">
          <cell r="A956">
            <v>116200000</v>
          </cell>
        </row>
        <row r="957">
          <cell r="A957">
            <v>116210000</v>
          </cell>
        </row>
        <row r="958">
          <cell r="A958">
            <v>116210001</v>
          </cell>
        </row>
        <row r="959">
          <cell r="A959">
            <v>116210002</v>
          </cell>
        </row>
        <row r="960">
          <cell r="A960">
            <v>116211000</v>
          </cell>
        </row>
        <row r="961">
          <cell r="A961">
            <v>116211001</v>
          </cell>
        </row>
        <row r="962">
          <cell r="A962">
            <v>116220000</v>
          </cell>
        </row>
        <row r="963">
          <cell r="A963">
            <v>116220001</v>
          </cell>
        </row>
        <row r="964">
          <cell r="A964">
            <v>116230000</v>
          </cell>
        </row>
        <row r="965">
          <cell r="A965">
            <v>116230001</v>
          </cell>
        </row>
        <row r="966">
          <cell r="A966">
            <v>116300000</v>
          </cell>
        </row>
        <row r="967">
          <cell r="A967">
            <v>116300001</v>
          </cell>
        </row>
        <row r="968">
          <cell r="A968">
            <v>116300002</v>
          </cell>
        </row>
        <row r="969">
          <cell r="A969">
            <v>116300003</v>
          </cell>
        </row>
        <row r="970">
          <cell r="A970">
            <v>116300004</v>
          </cell>
        </row>
        <row r="971">
          <cell r="A971">
            <v>116400000</v>
          </cell>
        </row>
        <row r="972">
          <cell r="A972">
            <v>116400001</v>
          </cell>
        </row>
        <row r="973">
          <cell r="A973">
            <v>116400002</v>
          </cell>
        </row>
        <row r="974">
          <cell r="A974">
            <v>116400003</v>
          </cell>
        </row>
        <row r="975">
          <cell r="A975">
            <v>116400004</v>
          </cell>
        </row>
        <row r="976">
          <cell r="A976">
            <v>116499999</v>
          </cell>
        </row>
        <row r="977">
          <cell r="A977">
            <v>116500000</v>
          </cell>
        </row>
        <row r="978">
          <cell r="A978">
            <v>116500001</v>
          </cell>
        </row>
        <row r="979">
          <cell r="A979">
            <v>117000000</v>
          </cell>
        </row>
        <row r="980">
          <cell r="A980">
            <v>117000001</v>
          </cell>
        </row>
        <row r="981">
          <cell r="A981">
            <v>117000002</v>
          </cell>
        </row>
        <row r="982">
          <cell r="A982">
            <v>117000003</v>
          </cell>
        </row>
        <row r="983">
          <cell r="A983">
            <v>118000000</v>
          </cell>
        </row>
        <row r="984">
          <cell r="A984">
            <v>118000001</v>
          </cell>
        </row>
        <row r="985">
          <cell r="A985">
            <v>119000000</v>
          </cell>
        </row>
        <row r="986">
          <cell r="A986">
            <v>119000001</v>
          </cell>
        </row>
        <row r="987">
          <cell r="A987">
            <v>119000002</v>
          </cell>
        </row>
        <row r="988">
          <cell r="A988">
            <v>119100000</v>
          </cell>
        </row>
        <row r="989">
          <cell r="A989">
            <v>119100001</v>
          </cell>
        </row>
        <row r="990">
          <cell r="A990">
            <v>119100002</v>
          </cell>
        </row>
        <row r="991">
          <cell r="A991">
            <v>120000000</v>
          </cell>
        </row>
        <row r="992">
          <cell r="A992">
            <v>121000000</v>
          </cell>
        </row>
        <row r="993">
          <cell r="A993">
            <v>121100000</v>
          </cell>
        </row>
        <row r="994">
          <cell r="A994">
            <v>121110000</v>
          </cell>
        </row>
        <row r="995">
          <cell r="A995">
            <v>121110001</v>
          </cell>
        </row>
        <row r="996">
          <cell r="A996">
            <v>121110002</v>
          </cell>
        </row>
        <row r="997">
          <cell r="A997">
            <v>121200000</v>
          </cell>
        </row>
        <row r="998">
          <cell r="A998">
            <v>121200001</v>
          </cell>
        </row>
        <row r="999">
          <cell r="A999">
            <v>121300000</v>
          </cell>
        </row>
        <row r="1000">
          <cell r="A1000">
            <v>121300001</v>
          </cell>
        </row>
        <row r="1001">
          <cell r="A1001">
            <v>121300002</v>
          </cell>
        </row>
        <row r="1002">
          <cell r="A1002">
            <v>121300003</v>
          </cell>
        </row>
        <row r="1003">
          <cell r="A1003">
            <v>121300004</v>
          </cell>
        </row>
        <row r="1004">
          <cell r="A1004">
            <v>121300005</v>
          </cell>
        </row>
        <row r="1005">
          <cell r="A1005">
            <v>121300006</v>
          </cell>
        </row>
        <row r="1006">
          <cell r="A1006">
            <v>121300007</v>
          </cell>
        </row>
        <row r="1007">
          <cell r="A1007">
            <v>121300008</v>
          </cell>
        </row>
        <row r="1008">
          <cell r="A1008">
            <v>121400000</v>
          </cell>
        </row>
        <row r="1009">
          <cell r="A1009">
            <v>121400001</v>
          </cell>
        </row>
        <row r="1010">
          <cell r="A1010">
            <v>122000000</v>
          </cell>
        </row>
        <row r="1011">
          <cell r="A1011">
            <v>122100000</v>
          </cell>
        </row>
        <row r="1012">
          <cell r="A1012">
            <v>122110000</v>
          </cell>
        </row>
        <row r="1013">
          <cell r="A1013">
            <v>122110001</v>
          </cell>
        </row>
        <row r="1014">
          <cell r="A1014">
            <v>122110002</v>
          </cell>
        </row>
        <row r="1015">
          <cell r="A1015">
            <v>122120000</v>
          </cell>
        </row>
        <row r="1016">
          <cell r="A1016">
            <v>122120001</v>
          </cell>
        </row>
        <row r="1017">
          <cell r="A1017">
            <v>122120002</v>
          </cell>
        </row>
        <row r="1018">
          <cell r="A1018">
            <v>122300000</v>
          </cell>
        </row>
        <row r="1019">
          <cell r="A1019">
            <v>122310000</v>
          </cell>
        </row>
        <row r="1020">
          <cell r="A1020">
            <v>122310001</v>
          </cell>
        </row>
        <row r="1021">
          <cell r="A1021">
            <v>122310002</v>
          </cell>
        </row>
        <row r="1022">
          <cell r="A1022">
            <v>123000000</v>
          </cell>
        </row>
        <row r="1023">
          <cell r="A1023">
            <v>123100000</v>
          </cell>
        </row>
        <row r="1024">
          <cell r="A1024">
            <v>123110000</v>
          </cell>
        </row>
        <row r="1025">
          <cell r="A1025">
            <v>123110001</v>
          </cell>
        </row>
        <row r="1026">
          <cell r="A1026">
            <v>123110004</v>
          </cell>
        </row>
        <row r="1027">
          <cell r="A1027">
            <v>123110006</v>
          </cell>
        </row>
        <row r="1028">
          <cell r="A1028">
            <v>123200000</v>
          </cell>
        </row>
        <row r="1029">
          <cell r="A1029">
            <v>123210001</v>
          </cell>
        </row>
        <row r="1030">
          <cell r="A1030">
            <v>124000000</v>
          </cell>
        </row>
        <row r="1031">
          <cell r="A1031">
            <v>124100000</v>
          </cell>
        </row>
        <row r="1032">
          <cell r="A1032">
            <v>124110000</v>
          </cell>
        </row>
        <row r="1033">
          <cell r="A1033">
            <v>124110001</v>
          </cell>
        </row>
        <row r="1034">
          <cell r="A1034">
            <v>124120000</v>
          </cell>
        </row>
        <row r="1035">
          <cell r="A1035">
            <v>124120001</v>
          </cell>
        </row>
        <row r="1036">
          <cell r="A1036">
            <v>124130000</v>
          </cell>
        </row>
        <row r="1037">
          <cell r="A1037">
            <v>124130001</v>
          </cell>
        </row>
        <row r="1038">
          <cell r="A1038">
            <v>124130002</v>
          </cell>
        </row>
        <row r="1039">
          <cell r="A1039">
            <v>124130003</v>
          </cell>
        </row>
        <row r="1040">
          <cell r="A1040">
            <v>124130004</v>
          </cell>
        </row>
        <row r="1041">
          <cell r="A1041">
            <v>124130005</v>
          </cell>
        </row>
        <row r="1042">
          <cell r="A1042">
            <v>124130006</v>
          </cell>
        </row>
        <row r="1043">
          <cell r="A1043">
            <v>124130021</v>
          </cell>
        </row>
        <row r="1044">
          <cell r="A1044">
            <v>125000000</v>
          </cell>
        </row>
        <row r="1045">
          <cell r="A1045">
            <v>125100001</v>
          </cell>
        </row>
        <row r="1046">
          <cell r="A1046">
            <v>125100002</v>
          </cell>
        </row>
        <row r="1047">
          <cell r="A1047">
            <v>125100003</v>
          </cell>
        </row>
        <row r="1048">
          <cell r="A1048">
            <v>125100004</v>
          </cell>
        </row>
        <row r="1049">
          <cell r="A1049">
            <v>125200000</v>
          </cell>
        </row>
        <row r="1050">
          <cell r="A1050">
            <v>125200001</v>
          </cell>
        </row>
        <row r="1051">
          <cell r="A1051">
            <v>125200004</v>
          </cell>
        </row>
        <row r="1052">
          <cell r="A1052">
            <v>125300000</v>
          </cell>
        </row>
        <row r="1053">
          <cell r="A1053">
            <v>125300001</v>
          </cell>
        </row>
        <row r="1054">
          <cell r="A1054">
            <v>126000000</v>
          </cell>
        </row>
        <row r="1055">
          <cell r="A1055">
            <v>126100001</v>
          </cell>
        </row>
        <row r="1056">
          <cell r="A1056">
            <v>126100002</v>
          </cell>
        </row>
        <row r="1057">
          <cell r="A1057">
            <v>126100004</v>
          </cell>
        </row>
        <row r="1058">
          <cell r="A1058">
            <v>126200000</v>
          </cell>
        </row>
        <row r="1059">
          <cell r="A1059">
            <v>126200001</v>
          </cell>
        </row>
        <row r="1060">
          <cell r="A1060">
            <v>126200004</v>
          </cell>
        </row>
        <row r="1061">
          <cell r="A1061">
            <v>126300000</v>
          </cell>
        </row>
        <row r="1062">
          <cell r="A1062">
            <v>126300001</v>
          </cell>
        </row>
        <row r="1063">
          <cell r="A1063">
            <v>126300002</v>
          </cell>
        </row>
        <row r="1064">
          <cell r="A1064">
            <v>126300003</v>
          </cell>
        </row>
        <row r="1065">
          <cell r="A1065">
            <v>126300004</v>
          </cell>
        </row>
        <row r="1066">
          <cell r="A1066">
            <v>126300005</v>
          </cell>
        </row>
        <row r="1067">
          <cell r="A1067">
            <v>126300006</v>
          </cell>
        </row>
        <row r="1068">
          <cell r="A1068">
            <v>126300007</v>
          </cell>
        </row>
        <row r="1069">
          <cell r="A1069">
            <v>126300008</v>
          </cell>
        </row>
        <row r="1070">
          <cell r="A1070">
            <v>126300012</v>
          </cell>
        </row>
        <row r="1071">
          <cell r="A1071">
            <v>127000000</v>
          </cell>
        </row>
        <row r="1072">
          <cell r="A1072">
            <v>127100000</v>
          </cell>
        </row>
        <row r="1073">
          <cell r="A1073">
            <v>127100001</v>
          </cell>
        </row>
        <row r="1074">
          <cell r="A1074">
            <v>127100004</v>
          </cell>
        </row>
        <row r="1075">
          <cell r="A1075">
            <v>127200000</v>
          </cell>
        </row>
        <row r="1076">
          <cell r="A1076">
            <v>127200001</v>
          </cell>
        </row>
        <row r="1077">
          <cell r="A1077">
            <v>127300000</v>
          </cell>
        </row>
        <row r="1078">
          <cell r="A1078">
            <v>127300001</v>
          </cell>
        </row>
        <row r="1079">
          <cell r="A1079">
            <v>127300004</v>
          </cell>
        </row>
        <row r="1080">
          <cell r="A1080">
            <v>127400000</v>
          </cell>
        </row>
        <row r="1081">
          <cell r="A1081">
            <v>127400001</v>
          </cell>
        </row>
        <row r="1082">
          <cell r="A1082">
            <v>127400002</v>
          </cell>
        </row>
        <row r="1083">
          <cell r="A1083">
            <v>127400004</v>
          </cell>
        </row>
        <row r="1084">
          <cell r="A1084">
            <v>127500000</v>
          </cell>
        </row>
        <row r="1085">
          <cell r="A1085">
            <v>127500001</v>
          </cell>
        </row>
        <row r="1086">
          <cell r="A1086">
            <v>127500002</v>
          </cell>
        </row>
        <row r="1087">
          <cell r="A1087">
            <v>127500004</v>
          </cell>
        </row>
        <row r="1088">
          <cell r="A1088">
            <v>127600000</v>
          </cell>
        </row>
        <row r="1089">
          <cell r="A1089">
            <v>127600001</v>
          </cell>
        </row>
        <row r="1090">
          <cell r="A1090">
            <v>127600002</v>
          </cell>
        </row>
        <row r="1091">
          <cell r="A1091">
            <v>127600003</v>
          </cell>
        </row>
        <row r="1092">
          <cell r="A1092">
            <v>127600004</v>
          </cell>
        </row>
        <row r="1093">
          <cell r="A1093">
            <v>127600005</v>
          </cell>
        </row>
        <row r="1094">
          <cell r="A1094">
            <v>127600006</v>
          </cell>
        </row>
        <row r="1095">
          <cell r="A1095">
            <v>127600007</v>
          </cell>
        </row>
        <row r="1096">
          <cell r="A1096">
            <v>127600008</v>
          </cell>
        </row>
        <row r="1097">
          <cell r="A1097">
            <v>127600009</v>
          </cell>
        </row>
        <row r="1098">
          <cell r="A1098">
            <v>127600010</v>
          </cell>
        </row>
        <row r="1099">
          <cell r="A1099">
            <v>127600011</v>
          </cell>
        </row>
        <row r="1100">
          <cell r="A1100">
            <v>127600012</v>
          </cell>
        </row>
        <row r="1101">
          <cell r="A1101">
            <v>127600013</v>
          </cell>
        </row>
        <row r="1102">
          <cell r="A1102">
            <v>127600014</v>
          </cell>
        </row>
        <row r="1103">
          <cell r="A1103">
            <v>127600015</v>
          </cell>
        </row>
        <row r="1104">
          <cell r="A1104">
            <v>127600016</v>
          </cell>
        </row>
        <row r="1105">
          <cell r="A1105">
            <v>127600017</v>
          </cell>
        </row>
        <row r="1106">
          <cell r="A1106">
            <v>127600018</v>
          </cell>
        </row>
        <row r="1107">
          <cell r="A1107">
            <v>128000000</v>
          </cell>
        </row>
        <row r="1108">
          <cell r="A1108">
            <v>128100000</v>
          </cell>
        </row>
        <row r="1109">
          <cell r="A1109">
            <v>128100001</v>
          </cell>
        </row>
        <row r="1110">
          <cell r="A1110">
            <v>128100002</v>
          </cell>
        </row>
        <row r="1111">
          <cell r="A1111">
            <v>128100004</v>
          </cell>
        </row>
        <row r="1112">
          <cell r="A1112">
            <v>128200000</v>
          </cell>
        </row>
        <row r="1113">
          <cell r="A1113">
            <v>128200001</v>
          </cell>
        </row>
        <row r="1114">
          <cell r="A1114">
            <v>128200004</v>
          </cell>
        </row>
        <row r="1115">
          <cell r="A1115">
            <v>128300000</v>
          </cell>
        </row>
        <row r="1116">
          <cell r="A1116">
            <v>128300001</v>
          </cell>
        </row>
        <row r="1117">
          <cell r="A1117">
            <v>128300004</v>
          </cell>
        </row>
        <row r="1118">
          <cell r="A1118">
            <v>128400000</v>
          </cell>
        </row>
        <row r="1119">
          <cell r="A1119">
            <v>128400001</v>
          </cell>
        </row>
        <row r="1120">
          <cell r="A1120">
            <v>128400002</v>
          </cell>
        </row>
        <row r="1121">
          <cell r="A1121">
            <v>128400004</v>
          </cell>
        </row>
        <row r="1122">
          <cell r="A1122">
            <v>128500000</v>
          </cell>
        </row>
        <row r="1123">
          <cell r="A1123">
            <v>128510000</v>
          </cell>
        </row>
        <row r="1124">
          <cell r="A1124">
            <v>128510001</v>
          </cell>
        </row>
        <row r="1125">
          <cell r="A1125">
            <v>128510002</v>
          </cell>
        </row>
        <row r="1126">
          <cell r="A1126">
            <v>128510004</v>
          </cell>
        </row>
        <row r="1127">
          <cell r="A1127">
            <v>128520000</v>
          </cell>
        </row>
        <row r="1128">
          <cell r="A1128">
            <v>128520001</v>
          </cell>
        </row>
        <row r="1129">
          <cell r="A1129">
            <v>128520004</v>
          </cell>
        </row>
        <row r="1130">
          <cell r="A1130">
            <v>128600000</v>
          </cell>
        </row>
        <row r="1131">
          <cell r="A1131">
            <v>128600001</v>
          </cell>
        </row>
        <row r="1132">
          <cell r="A1132">
            <v>128600002</v>
          </cell>
        </row>
        <row r="1133">
          <cell r="A1133">
            <v>128600004</v>
          </cell>
        </row>
        <row r="1134">
          <cell r="A1134">
            <v>128610000</v>
          </cell>
        </row>
        <row r="1135">
          <cell r="A1135">
            <v>128610001</v>
          </cell>
        </row>
        <row r="1136">
          <cell r="A1136">
            <v>128610004</v>
          </cell>
        </row>
        <row r="1137">
          <cell r="A1137">
            <v>128700000</v>
          </cell>
        </row>
        <row r="1138">
          <cell r="A1138">
            <v>128700001</v>
          </cell>
        </row>
        <row r="1139">
          <cell r="A1139">
            <v>128800000</v>
          </cell>
        </row>
        <row r="1140">
          <cell r="A1140">
            <v>128800001</v>
          </cell>
        </row>
        <row r="1141">
          <cell r="A1141">
            <v>128800002</v>
          </cell>
        </row>
        <row r="1142">
          <cell r="A1142">
            <v>128800004</v>
          </cell>
        </row>
        <row r="1143">
          <cell r="A1143">
            <v>128900000</v>
          </cell>
        </row>
        <row r="1144">
          <cell r="A1144">
            <v>128900001</v>
          </cell>
        </row>
        <row r="1145">
          <cell r="A1145">
            <v>128900002</v>
          </cell>
        </row>
        <row r="1146">
          <cell r="A1146">
            <v>128900003</v>
          </cell>
        </row>
        <row r="1147">
          <cell r="A1147">
            <v>128900004</v>
          </cell>
        </row>
        <row r="1148">
          <cell r="A1148">
            <v>128900005</v>
          </cell>
        </row>
        <row r="1149">
          <cell r="A1149">
            <v>128900006</v>
          </cell>
        </row>
        <row r="1150">
          <cell r="A1150">
            <v>128900007</v>
          </cell>
        </row>
        <row r="1151">
          <cell r="A1151">
            <v>128900008</v>
          </cell>
        </row>
        <row r="1152">
          <cell r="A1152">
            <v>128900009</v>
          </cell>
        </row>
        <row r="1153">
          <cell r="A1153">
            <v>128900010</v>
          </cell>
        </row>
        <row r="1154">
          <cell r="A1154">
            <v>128900011</v>
          </cell>
        </row>
        <row r="1155">
          <cell r="A1155">
            <v>128900012</v>
          </cell>
        </row>
        <row r="1156">
          <cell r="A1156">
            <v>128900013</v>
          </cell>
        </row>
        <row r="1157">
          <cell r="A1157">
            <v>128900014</v>
          </cell>
        </row>
        <row r="1158">
          <cell r="A1158">
            <v>128900015</v>
          </cell>
        </row>
        <row r="1159">
          <cell r="A1159">
            <v>128900016</v>
          </cell>
        </row>
        <row r="1160">
          <cell r="A1160">
            <v>128900017</v>
          </cell>
        </row>
        <row r="1161">
          <cell r="A1161">
            <v>128900018</v>
          </cell>
        </row>
        <row r="1162">
          <cell r="A1162">
            <v>128900019</v>
          </cell>
        </row>
        <row r="1163">
          <cell r="A1163">
            <v>128900020</v>
          </cell>
        </row>
        <row r="1164">
          <cell r="A1164">
            <v>128900021</v>
          </cell>
        </row>
        <row r="1165">
          <cell r="A1165">
            <v>128900022</v>
          </cell>
        </row>
        <row r="1166">
          <cell r="A1166">
            <v>128900023</v>
          </cell>
        </row>
        <row r="1167">
          <cell r="A1167">
            <v>128900024</v>
          </cell>
        </row>
        <row r="1168">
          <cell r="A1168">
            <v>128900025</v>
          </cell>
        </row>
        <row r="1169">
          <cell r="A1169">
            <v>128900026</v>
          </cell>
        </row>
        <row r="1170">
          <cell r="A1170">
            <v>128900027</v>
          </cell>
        </row>
        <row r="1171">
          <cell r="A1171">
            <v>128900028</v>
          </cell>
        </row>
        <row r="1172">
          <cell r="A1172">
            <v>128900029</v>
          </cell>
        </row>
        <row r="1173">
          <cell r="A1173">
            <v>128900030</v>
          </cell>
        </row>
        <row r="1174">
          <cell r="A1174">
            <v>128900031</v>
          </cell>
        </row>
        <row r="1175">
          <cell r="A1175">
            <v>128900032</v>
          </cell>
        </row>
        <row r="1176">
          <cell r="A1176">
            <v>128900033</v>
          </cell>
        </row>
        <row r="1177">
          <cell r="A1177">
            <v>128900034</v>
          </cell>
        </row>
        <row r="1178">
          <cell r="A1178">
            <v>128900035</v>
          </cell>
        </row>
        <row r="1179">
          <cell r="A1179">
            <v>128900036</v>
          </cell>
        </row>
        <row r="1180">
          <cell r="A1180">
            <v>128900037</v>
          </cell>
        </row>
        <row r="1181">
          <cell r="A1181">
            <v>128900038</v>
          </cell>
        </row>
        <row r="1182">
          <cell r="A1182">
            <v>128900039</v>
          </cell>
        </row>
        <row r="1183">
          <cell r="A1183">
            <v>128900040</v>
          </cell>
        </row>
        <row r="1184">
          <cell r="A1184">
            <v>128900041</v>
          </cell>
        </row>
        <row r="1185">
          <cell r="A1185">
            <v>128900042</v>
          </cell>
        </row>
        <row r="1186">
          <cell r="A1186">
            <v>128900043</v>
          </cell>
        </row>
        <row r="1187">
          <cell r="A1187">
            <v>129000000</v>
          </cell>
        </row>
        <row r="1188">
          <cell r="A1188">
            <v>129100000</v>
          </cell>
        </row>
        <row r="1189">
          <cell r="A1189">
            <v>129100001</v>
          </cell>
        </row>
        <row r="1190">
          <cell r="A1190">
            <v>129110000</v>
          </cell>
        </row>
        <row r="1191">
          <cell r="A1191">
            <v>129110001</v>
          </cell>
        </row>
        <row r="1192">
          <cell r="A1192">
            <v>129120000</v>
          </cell>
        </row>
        <row r="1193">
          <cell r="A1193">
            <v>129120001</v>
          </cell>
        </row>
        <row r="1194">
          <cell r="A1194">
            <v>129130000</v>
          </cell>
        </row>
        <row r="1195">
          <cell r="A1195">
            <v>129130001</v>
          </cell>
        </row>
        <row r="1196">
          <cell r="A1196">
            <v>130000000</v>
          </cell>
        </row>
        <row r="1197">
          <cell r="A1197">
            <v>130110000</v>
          </cell>
        </row>
        <row r="1198">
          <cell r="A1198">
            <v>130110001</v>
          </cell>
        </row>
        <row r="1199">
          <cell r="A1199">
            <v>130110021</v>
          </cell>
        </row>
        <row r="1200">
          <cell r="A1200">
            <v>130111000</v>
          </cell>
        </row>
        <row r="1201">
          <cell r="A1201">
            <v>130111001</v>
          </cell>
        </row>
        <row r="1202">
          <cell r="A1202">
            <v>130111100</v>
          </cell>
        </row>
        <row r="1203">
          <cell r="A1203">
            <v>130111101</v>
          </cell>
        </row>
        <row r="1204">
          <cell r="A1204">
            <v>130112000</v>
          </cell>
        </row>
        <row r="1205">
          <cell r="A1205">
            <v>130112001</v>
          </cell>
        </row>
        <row r="1206">
          <cell r="A1206">
            <v>130120001</v>
          </cell>
        </row>
        <row r="1207">
          <cell r="A1207">
            <v>130120002</v>
          </cell>
        </row>
        <row r="1208">
          <cell r="A1208">
            <v>130120101</v>
          </cell>
        </row>
        <row r="1209">
          <cell r="A1209">
            <v>130130000</v>
          </cell>
        </row>
        <row r="1210">
          <cell r="A1210">
            <v>130130001</v>
          </cell>
        </row>
        <row r="1211">
          <cell r="A1211">
            <v>130130002</v>
          </cell>
        </row>
        <row r="1212">
          <cell r="A1212">
            <v>130130003</v>
          </cell>
        </row>
        <row r="1213">
          <cell r="A1213">
            <v>130130004</v>
          </cell>
        </row>
        <row r="1214">
          <cell r="A1214">
            <v>130130005</v>
          </cell>
        </row>
        <row r="1215">
          <cell r="A1215">
            <v>130130006</v>
          </cell>
        </row>
        <row r="1216">
          <cell r="A1216">
            <v>130130007</v>
          </cell>
        </row>
        <row r="1217">
          <cell r="A1217">
            <v>130130008</v>
          </cell>
        </row>
        <row r="1218">
          <cell r="A1218">
            <v>130130009</v>
          </cell>
        </row>
        <row r="1219">
          <cell r="A1219">
            <v>130131000</v>
          </cell>
        </row>
        <row r="1220">
          <cell r="A1220">
            <v>130140000</v>
          </cell>
        </row>
        <row r="1221">
          <cell r="A1221">
            <v>130140001</v>
          </cell>
        </row>
        <row r="1222">
          <cell r="A1222">
            <v>130150000</v>
          </cell>
        </row>
        <row r="1223">
          <cell r="A1223">
            <v>130150001</v>
          </cell>
        </row>
        <row r="1224">
          <cell r="A1224">
            <v>130150002</v>
          </cell>
        </row>
        <row r="1225">
          <cell r="A1225">
            <v>140000000</v>
          </cell>
        </row>
        <row r="1226">
          <cell r="A1226">
            <v>140000001</v>
          </cell>
        </row>
        <row r="1227">
          <cell r="A1227">
            <v>140000002</v>
          </cell>
        </row>
        <row r="1228">
          <cell r="A1228">
            <v>150000000</v>
          </cell>
        </row>
        <row r="1229">
          <cell r="A1229">
            <v>150000001</v>
          </cell>
        </row>
        <row r="1230">
          <cell r="A1230">
            <v>160000000</v>
          </cell>
        </row>
        <row r="1231">
          <cell r="A1231">
            <v>160000001</v>
          </cell>
        </row>
        <row r="1232">
          <cell r="A1232">
            <v>160000002</v>
          </cell>
        </row>
        <row r="1233">
          <cell r="A1233">
            <v>170000000</v>
          </cell>
        </row>
        <row r="1234">
          <cell r="A1234">
            <v>170000001</v>
          </cell>
        </row>
        <row r="1235">
          <cell r="A1235">
            <v>200000000</v>
          </cell>
        </row>
        <row r="1236">
          <cell r="A1236">
            <v>210000000</v>
          </cell>
        </row>
        <row r="1237">
          <cell r="A1237">
            <v>211000000</v>
          </cell>
        </row>
        <row r="1238">
          <cell r="A1238">
            <v>211100000</v>
          </cell>
        </row>
        <row r="1239">
          <cell r="A1239">
            <v>211100001</v>
          </cell>
        </row>
        <row r="1240">
          <cell r="A1240">
            <v>211100002</v>
          </cell>
        </row>
        <row r="1241">
          <cell r="A1241">
            <v>211100003</v>
          </cell>
        </row>
        <row r="1242">
          <cell r="A1242">
            <v>211100004</v>
          </cell>
        </row>
        <row r="1243">
          <cell r="A1243">
            <v>211100005</v>
          </cell>
        </row>
        <row r="1244">
          <cell r="A1244">
            <v>211100006</v>
          </cell>
        </row>
        <row r="1245">
          <cell r="A1245">
            <v>211100007</v>
          </cell>
        </row>
        <row r="1246">
          <cell r="A1246">
            <v>211100008</v>
          </cell>
        </row>
        <row r="1247">
          <cell r="A1247">
            <v>211100009</v>
          </cell>
        </row>
        <row r="1248">
          <cell r="A1248">
            <v>211100011</v>
          </cell>
        </row>
        <row r="1249">
          <cell r="A1249">
            <v>211100012</v>
          </cell>
        </row>
        <row r="1250">
          <cell r="A1250">
            <v>211100013</v>
          </cell>
        </row>
        <row r="1251">
          <cell r="A1251">
            <v>211100016</v>
          </cell>
        </row>
        <row r="1252">
          <cell r="A1252">
            <v>211100017</v>
          </cell>
        </row>
        <row r="1253">
          <cell r="A1253">
            <v>211100018</v>
          </cell>
        </row>
        <row r="1254">
          <cell r="A1254">
            <v>211100019</v>
          </cell>
        </row>
        <row r="1255">
          <cell r="A1255">
            <v>211100020</v>
          </cell>
        </row>
        <row r="1256">
          <cell r="A1256">
            <v>211100021</v>
          </cell>
        </row>
        <row r="1257">
          <cell r="A1257">
            <v>211100022</v>
          </cell>
        </row>
        <row r="1258">
          <cell r="A1258">
            <v>211100051</v>
          </cell>
        </row>
        <row r="1259">
          <cell r="A1259">
            <v>211109001</v>
          </cell>
        </row>
        <row r="1260">
          <cell r="A1260">
            <v>211120000</v>
          </cell>
        </row>
        <row r="1261">
          <cell r="A1261">
            <v>211120029</v>
          </cell>
        </row>
        <row r="1262">
          <cell r="A1262">
            <v>211120032</v>
          </cell>
        </row>
        <row r="1263">
          <cell r="A1263">
            <v>212000000</v>
          </cell>
        </row>
        <row r="1264">
          <cell r="A1264">
            <v>212100000</v>
          </cell>
        </row>
        <row r="1265">
          <cell r="A1265">
            <v>212110000</v>
          </cell>
        </row>
        <row r="1266">
          <cell r="A1266">
            <v>212110001</v>
          </cell>
        </row>
        <row r="1267">
          <cell r="A1267">
            <v>212110002</v>
          </cell>
        </row>
        <row r="1268">
          <cell r="A1268">
            <v>212130001</v>
          </cell>
        </row>
        <row r="1269">
          <cell r="A1269">
            <v>212200000</v>
          </cell>
        </row>
        <row r="1270">
          <cell r="A1270">
            <v>212200001</v>
          </cell>
        </row>
        <row r="1271">
          <cell r="A1271">
            <v>212200002</v>
          </cell>
        </row>
        <row r="1272">
          <cell r="A1272">
            <v>212300000</v>
          </cell>
        </row>
        <row r="1273">
          <cell r="A1273">
            <v>212310001</v>
          </cell>
        </row>
        <row r="1274">
          <cell r="A1274">
            <v>212310002</v>
          </cell>
        </row>
        <row r="1275">
          <cell r="A1275">
            <v>212400000</v>
          </cell>
        </row>
        <row r="1276">
          <cell r="A1276">
            <v>212410000</v>
          </cell>
        </row>
        <row r="1277">
          <cell r="A1277">
            <v>212410001</v>
          </cell>
        </row>
        <row r="1278">
          <cell r="A1278">
            <v>212410002</v>
          </cell>
        </row>
        <row r="1279">
          <cell r="A1279">
            <v>212410003</v>
          </cell>
        </row>
        <row r="1280">
          <cell r="A1280">
            <v>212410004</v>
          </cell>
        </row>
        <row r="1281">
          <cell r="A1281">
            <v>212410005</v>
          </cell>
        </row>
        <row r="1282">
          <cell r="A1282">
            <v>212410006</v>
          </cell>
        </row>
        <row r="1283">
          <cell r="A1283">
            <v>212410007</v>
          </cell>
        </row>
        <row r="1284">
          <cell r="A1284">
            <v>212410008</v>
          </cell>
        </row>
        <row r="1285">
          <cell r="A1285">
            <v>212410021</v>
          </cell>
        </row>
        <row r="1286">
          <cell r="A1286">
            <v>212420001</v>
          </cell>
        </row>
        <row r="1287">
          <cell r="A1287">
            <v>212500000</v>
          </cell>
        </row>
        <row r="1288">
          <cell r="A1288">
            <v>212510001</v>
          </cell>
        </row>
        <row r="1289">
          <cell r="A1289">
            <v>213000000</v>
          </cell>
        </row>
        <row r="1290">
          <cell r="A1290">
            <v>213100000</v>
          </cell>
        </row>
        <row r="1291">
          <cell r="A1291">
            <v>213110000</v>
          </cell>
        </row>
        <row r="1292">
          <cell r="A1292">
            <v>213110001</v>
          </cell>
        </row>
        <row r="1293">
          <cell r="A1293">
            <v>213110002</v>
          </cell>
        </row>
        <row r="1294">
          <cell r="A1294">
            <v>213120000</v>
          </cell>
        </row>
        <row r="1295">
          <cell r="A1295">
            <v>213120001</v>
          </cell>
        </row>
        <row r="1296">
          <cell r="A1296">
            <v>213120002</v>
          </cell>
        </row>
        <row r="1297">
          <cell r="A1297">
            <v>213130000</v>
          </cell>
        </row>
        <row r="1298">
          <cell r="A1298">
            <v>213130001</v>
          </cell>
        </row>
        <row r="1299">
          <cell r="A1299">
            <v>213130002</v>
          </cell>
        </row>
        <row r="1300">
          <cell r="A1300">
            <v>213200000</v>
          </cell>
        </row>
        <row r="1301">
          <cell r="A1301">
            <v>213210000</v>
          </cell>
        </row>
        <row r="1302">
          <cell r="A1302">
            <v>213210001</v>
          </cell>
        </row>
        <row r="1303">
          <cell r="A1303">
            <v>213210002</v>
          </cell>
        </row>
        <row r="1304">
          <cell r="A1304">
            <v>213210003</v>
          </cell>
        </row>
        <row r="1305">
          <cell r="A1305">
            <v>213210004</v>
          </cell>
        </row>
        <row r="1306">
          <cell r="A1306">
            <v>213210005</v>
          </cell>
        </row>
        <row r="1307">
          <cell r="A1307">
            <v>213210006</v>
          </cell>
        </row>
        <row r="1308">
          <cell r="A1308">
            <v>213210007</v>
          </cell>
        </row>
        <row r="1309">
          <cell r="A1309">
            <v>213220000</v>
          </cell>
        </row>
        <row r="1310">
          <cell r="A1310">
            <v>213220001</v>
          </cell>
        </row>
        <row r="1311">
          <cell r="A1311">
            <v>213220002</v>
          </cell>
        </row>
        <row r="1312">
          <cell r="A1312">
            <v>213220003</v>
          </cell>
        </row>
        <row r="1313">
          <cell r="A1313">
            <v>213220004</v>
          </cell>
        </row>
        <row r="1314">
          <cell r="A1314">
            <v>213220005</v>
          </cell>
        </row>
        <row r="1315">
          <cell r="A1315">
            <v>213230000</v>
          </cell>
        </row>
        <row r="1316">
          <cell r="A1316">
            <v>213230001</v>
          </cell>
        </row>
        <row r="1317">
          <cell r="A1317">
            <v>213230002</v>
          </cell>
        </row>
        <row r="1318">
          <cell r="A1318">
            <v>213240000</v>
          </cell>
        </row>
        <row r="1319">
          <cell r="A1319">
            <v>213240001</v>
          </cell>
        </row>
        <row r="1320">
          <cell r="A1320">
            <v>213240002</v>
          </cell>
        </row>
        <row r="1321">
          <cell r="A1321">
            <v>213240003</v>
          </cell>
        </row>
        <row r="1322">
          <cell r="A1322">
            <v>213250000</v>
          </cell>
        </row>
        <row r="1323">
          <cell r="A1323">
            <v>213250001</v>
          </cell>
        </row>
        <row r="1324">
          <cell r="A1324">
            <v>213260000</v>
          </cell>
        </row>
        <row r="1325">
          <cell r="A1325">
            <v>213260001</v>
          </cell>
        </row>
        <row r="1326">
          <cell r="A1326">
            <v>213260002</v>
          </cell>
        </row>
        <row r="1327">
          <cell r="A1327">
            <v>213260003</v>
          </cell>
        </row>
        <row r="1328">
          <cell r="A1328">
            <v>213280000</v>
          </cell>
        </row>
        <row r="1329">
          <cell r="A1329">
            <v>213280001</v>
          </cell>
        </row>
        <row r="1330">
          <cell r="A1330">
            <v>214000000</v>
          </cell>
        </row>
        <row r="1331">
          <cell r="A1331">
            <v>214100000</v>
          </cell>
        </row>
        <row r="1332">
          <cell r="A1332">
            <v>214100001</v>
          </cell>
        </row>
        <row r="1333">
          <cell r="A1333">
            <v>214100002</v>
          </cell>
        </row>
        <row r="1334">
          <cell r="A1334">
            <v>214200000</v>
          </cell>
        </row>
        <row r="1335">
          <cell r="A1335">
            <v>214200001</v>
          </cell>
        </row>
        <row r="1336">
          <cell r="A1336">
            <v>214200002</v>
          </cell>
        </row>
        <row r="1337">
          <cell r="A1337">
            <v>214200003</v>
          </cell>
        </row>
        <row r="1338">
          <cell r="A1338">
            <v>214200004</v>
          </cell>
        </row>
        <row r="1339">
          <cell r="A1339">
            <v>214200005</v>
          </cell>
        </row>
        <row r="1340">
          <cell r="A1340">
            <v>214200006</v>
          </cell>
        </row>
        <row r="1341">
          <cell r="A1341">
            <v>214200007</v>
          </cell>
        </row>
        <row r="1342">
          <cell r="A1342">
            <v>214200008</v>
          </cell>
        </row>
        <row r="1343">
          <cell r="A1343">
            <v>214200021</v>
          </cell>
        </row>
        <row r="1344">
          <cell r="A1344">
            <v>214300000</v>
          </cell>
        </row>
        <row r="1345">
          <cell r="A1345">
            <v>214300001</v>
          </cell>
        </row>
        <row r="1346">
          <cell r="A1346">
            <v>214300002</v>
          </cell>
        </row>
        <row r="1347">
          <cell r="A1347">
            <v>214300003</v>
          </cell>
        </row>
        <row r="1348">
          <cell r="A1348">
            <v>214300004</v>
          </cell>
        </row>
        <row r="1349">
          <cell r="A1349">
            <v>214300006</v>
          </cell>
        </row>
        <row r="1350">
          <cell r="A1350">
            <v>214300007</v>
          </cell>
        </row>
        <row r="1351">
          <cell r="A1351">
            <v>214300008</v>
          </cell>
        </row>
        <row r="1352">
          <cell r="A1352">
            <v>214300009</v>
          </cell>
        </row>
        <row r="1353">
          <cell r="A1353">
            <v>214300010</v>
          </cell>
        </row>
        <row r="1354">
          <cell r="A1354">
            <v>214300011</v>
          </cell>
        </row>
        <row r="1355">
          <cell r="A1355">
            <v>214300012</v>
          </cell>
        </row>
        <row r="1356">
          <cell r="A1356">
            <v>214300013</v>
          </cell>
        </row>
        <row r="1357">
          <cell r="A1357">
            <v>214300014</v>
          </cell>
        </row>
        <row r="1358">
          <cell r="A1358">
            <v>214300015</v>
          </cell>
        </row>
        <row r="1359">
          <cell r="A1359">
            <v>214300016</v>
          </cell>
        </row>
        <row r="1360">
          <cell r="A1360">
            <v>214300018</v>
          </cell>
        </row>
        <row r="1361">
          <cell r="A1361">
            <v>214300019</v>
          </cell>
        </row>
        <row r="1362">
          <cell r="A1362">
            <v>214300023</v>
          </cell>
        </row>
        <row r="1363">
          <cell r="A1363">
            <v>214300024</v>
          </cell>
        </row>
        <row r="1364">
          <cell r="A1364">
            <v>214300025</v>
          </cell>
        </row>
        <row r="1365">
          <cell r="A1365">
            <v>214300026</v>
          </cell>
        </row>
        <row r="1366">
          <cell r="A1366">
            <v>214300027</v>
          </cell>
        </row>
        <row r="1367">
          <cell r="A1367">
            <v>214300028</v>
          </cell>
        </row>
        <row r="1368">
          <cell r="A1368">
            <v>214300030</v>
          </cell>
        </row>
        <row r="1369">
          <cell r="A1369">
            <v>214300031</v>
          </cell>
        </row>
        <row r="1370">
          <cell r="A1370">
            <v>214300032</v>
          </cell>
        </row>
        <row r="1371">
          <cell r="A1371">
            <v>214300033</v>
          </cell>
        </row>
        <row r="1372">
          <cell r="A1372">
            <v>214300035</v>
          </cell>
        </row>
        <row r="1373">
          <cell r="A1373">
            <v>214399999</v>
          </cell>
        </row>
        <row r="1374">
          <cell r="A1374">
            <v>214400000</v>
          </cell>
        </row>
        <row r="1375">
          <cell r="A1375">
            <v>214400001</v>
          </cell>
        </row>
        <row r="1376">
          <cell r="A1376">
            <v>214400002</v>
          </cell>
        </row>
        <row r="1377">
          <cell r="A1377">
            <v>214400003</v>
          </cell>
        </row>
        <row r="1378">
          <cell r="A1378">
            <v>214500000</v>
          </cell>
        </row>
        <row r="1379">
          <cell r="A1379">
            <v>214510000</v>
          </cell>
        </row>
        <row r="1380">
          <cell r="A1380">
            <v>214510001</v>
          </cell>
        </row>
        <row r="1381">
          <cell r="A1381">
            <v>214510002</v>
          </cell>
        </row>
        <row r="1382">
          <cell r="A1382">
            <v>214520001</v>
          </cell>
        </row>
        <row r="1383">
          <cell r="A1383">
            <v>214530001</v>
          </cell>
        </row>
        <row r="1384">
          <cell r="A1384">
            <v>214530002</v>
          </cell>
        </row>
        <row r="1385">
          <cell r="A1385">
            <v>214540001</v>
          </cell>
        </row>
        <row r="1386">
          <cell r="A1386">
            <v>214550001</v>
          </cell>
        </row>
        <row r="1387">
          <cell r="A1387">
            <v>214560001</v>
          </cell>
        </row>
        <row r="1388">
          <cell r="A1388">
            <v>214570001</v>
          </cell>
        </row>
        <row r="1389">
          <cell r="A1389">
            <v>214580001</v>
          </cell>
        </row>
        <row r="1390">
          <cell r="A1390">
            <v>214580002</v>
          </cell>
        </row>
        <row r="1391">
          <cell r="A1391">
            <v>214590001</v>
          </cell>
        </row>
        <row r="1392">
          <cell r="A1392">
            <v>214600000</v>
          </cell>
        </row>
        <row r="1393">
          <cell r="A1393">
            <v>214610000</v>
          </cell>
        </row>
        <row r="1394">
          <cell r="A1394">
            <v>214610101</v>
          </cell>
        </row>
        <row r="1395">
          <cell r="A1395">
            <v>214610201</v>
          </cell>
        </row>
        <row r="1396">
          <cell r="A1396">
            <v>215000000</v>
          </cell>
        </row>
        <row r="1397">
          <cell r="A1397">
            <v>215000001</v>
          </cell>
        </row>
        <row r="1398">
          <cell r="A1398">
            <v>215000002</v>
          </cell>
        </row>
        <row r="1399">
          <cell r="A1399">
            <v>215000003</v>
          </cell>
        </row>
        <row r="1400">
          <cell r="A1400">
            <v>216000000</v>
          </cell>
        </row>
        <row r="1401">
          <cell r="A1401">
            <v>216000001</v>
          </cell>
        </row>
        <row r="1402">
          <cell r="A1402">
            <v>220000000</v>
          </cell>
        </row>
        <row r="1403">
          <cell r="A1403">
            <v>221000000</v>
          </cell>
        </row>
        <row r="1404">
          <cell r="A1404">
            <v>221100000</v>
          </cell>
        </row>
        <row r="1405">
          <cell r="A1405">
            <v>221110001</v>
          </cell>
        </row>
        <row r="1406">
          <cell r="A1406">
            <v>221110002</v>
          </cell>
        </row>
        <row r="1407">
          <cell r="A1407">
            <v>221110003</v>
          </cell>
        </row>
        <row r="1408">
          <cell r="A1408">
            <v>221110005</v>
          </cell>
        </row>
        <row r="1409">
          <cell r="A1409">
            <v>221110006</v>
          </cell>
        </row>
        <row r="1410">
          <cell r="A1410">
            <v>221110007</v>
          </cell>
        </row>
        <row r="1411">
          <cell r="A1411">
            <v>221110008</v>
          </cell>
        </row>
        <row r="1412">
          <cell r="A1412">
            <v>222000000</v>
          </cell>
        </row>
        <row r="1413">
          <cell r="A1413">
            <v>222100000</v>
          </cell>
        </row>
        <row r="1414">
          <cell r="A1414">
            <v>222100001</v>
          </cell>
        </row>
        <row r="1415">
          <cell r="A1415">
            <v>222100002</v>
          </cell>
        </row>
        <row r="1416">
          <cell r="A1416">
            <v>222100003</v>
          </cell>
        </row>
        <row r="1417">
          <cell r="A1417">
            <v>222200000</v>
          </cell>
        </row>
        <row r="1418">
          <cell r="A1418">
            <v>222200001</v>
          </cell>
        </row>
        <row r="1419">
          <cell r="A1419">
            <v>222200002</v>
          </cell>
        </row>
        <row r="1420">
          <cell r="A1420">
            <v>222300000</v>
          </cell>
        </row>
        <row r="1421">
          <cell r="A1421">
            <v>222310000</v>
          </cell>
        </row>
        <row r="1422">
          <cell r="A1422">
            <v>222310001</v>
          </cell>
        </row>
        <row r="1423">
          <cell r="A1423">
            <v>222310002</v>
          </cell>
        </row>
        <row r="1424">
          <cell r="A1424">
            <v>222310003</v>
          </cell>
        </row>
        <row r="1425">
          <cell r="A1425">
            <v>222310004</v>
          </cell>
        </row>
        <row r="1426">
          <cell r="A1426">
            <v>222310005</v>
          </cell>
        </row>
        <row r="1427">
          <cell r="A1427">
            <v>222310006</v>
          </cell>
        </row>
        <row r="1428">
          <cell r="A1428">
            <v>222310021</v>
          </cell>
        </row>
        <row r="1429">
          <cell r="A1429">
            <v>222320001</v>
          </cell>
        </row>
        <row r="1430">
          <cell r="A1430">
            <v>222400000</v>
          </cell>
        </row>
        <row r="1431">
          <cell r="A1431">
            <v>222410000</v>
          </cell>
        </row>
        <row r="1432">
          <cell r="A1432">
            <v>222410001</v>
          </cell>
        </row>
        <row r="1433">
          <cell r="A1433">
            <v>222410002</v>
          </cell>
        </row>
        <row r="1434">
          <cell r="A1434">
            <v>223000000</v>
          </cell>
        </row>
        <row r="1435">
          <cell r="A1435">
            <v>223100000</v>
          </cell>
        </row>
        <row r="1436">
          <cell r="A1436">
            <v>223100001</v>
          </cell>
        </row>
        <row r="1437">
          <cell r="A1437">
            <v>223200000</v>
          </cell>
        </row>
        <row r="1438">
          <cell r="A1438">
            <v>223200001</v>
          </cell>
        </row>
        <row r="1439">
          <cell r="A1439">
            <v>223200002</v>
          </cell>
        </row>
        <row r="1440">
          <cell r="A1440">
            <v>223300000</v>
          </cell>
        </row>
        <row r="1441">
          <cell r="A1441">
            <v>223300001</v>
          </cell>
        </row>
        <row r="1442">
          <cell r="A1442">
            <v>223300002</v>
          </cell>
        </row>
        <row r="1443">
          <cell r="A1443">
            <v>223400000</v>
          </cell>
        </row>
        <row r="1444">
          <cell r="A1444">
            <v>223410000</v>
          </cell>
        </row>
        <row r="1445">
          <cell r="A1445">
            <v>223410001</v>
          </cell>
        </row>
        <row r="1446">
          <cell r="A1446">
            <v>223410002</v>
          </cell>
        </row>
        <row r="1447">
          <cell r="A1447">
            <v>223410004</v>
          </cell>
        </row>
        <row r="1448">
          <cell r="A1448">
            <v>223410005</v>
          </cell>
        </row>
        <row r="1449">
          <cell r="A1449">
            <v>223410006</v>
          </cell>
        </row>
        <row r="1450">
          <cell r="A1450">
            <v>223410007</v>
          </cell>
        </row>
        <row r="1451">
          <cell r="A1451">
            <v>223420000</v>
          </cell>
        </row>
        <row r="1452">
          <cell r="A1452">
            <v>223420001</v>
          </cell>
        </row>
        <row r="1453">
          <cell r="A1453">
            <v>223420003</v>
          </cell>
        </row>
        <row r="1454">
          <cell r="A1454">
            <v>223420004</v>
          </cell>
        </row>
        <row r="1455">
          <cell r="A1455">
            <v>223420005</v>
          </cell>
        </row>
        <row r="1456">
          <cell r="A1456">
            <v>223430000</v>
          </cell>
        </row>
        <row r="1457">
          <cell r="A1457">
            <v>223430001</v>
          </cell>
        </row>
        <row r="1458">
          <cell r="A1458">
            <v>223430002</v>
          </cell>
        </row>
        <row r="1459">
          <cell r="A1459">
            <v>223440000</v>
          </cell>
        </row>
        <row r="1460">
          <cell r="A1460">
            <v>223440001</v>
          </cell>
        </row>
        <row r="1461">
          <cell r="A1461">
            <v>223440002</v>
          </cell>
        </row>
        <row r="1462">
          <cell r="A1462">
            <v>223440003</v>
          </cell>
        </row>
        <row r="1463">
          <cell r="A1463">
            <v>223450000</v>
          </cell>
        </row>
        <row r="1464">
          <cell r="A1464">
            <v>223450001</v>
          </cell>
        </row>
        <row r="1465">
          <cell r="A1465">
            <v>223460000</v>
          </cell>
        </row>
        <row r="1466">
          <cell r="A1466">
            <v>223460001</v>
          </cell>
        </row>
        <row r="1467">
          <cell r="A1467">
            <v>223460002</v>
          </cell>
        </row>
        <row r="1468">
          <cell r="A1468">
            <v>223470000</v>
          </cell>
        </row>
        <row r="1469">
          <cell r="A1469">
            <v>223470001</v>
          </cell>
        </row>
        <row r="1470">
          <cell r="A1470">
            <v>223480000</v>
          </cell>
        </row>
        <row r="1471">
          <cell r="A1471">
            <v>223480001</v>
          </cell>
        </row>
        <row r="1472">
          <cell r="A1472">
            <v>224000000</v>
          </cell>
        </row>
        <row r="1473">
          <cell r="A1473">
            <v>224100000</v>
          </cell>
        </row>
        <row r="1474">
          <cell r="A1474">
            <v>224100001</v>
          </cell>
        </row>
        <row r="1475">
          <cell r="A1475">
            <v>224100002</v>
          </cell>
        </row>
        <row r="1476">
          <cell r="A1476">
            <v>224200000</v>
          </cell>
        </row>
        <row r="1477">
          <cell r="A1477">
            <v>224200001</v>
          </cell>
        </row>
        <row r="1478">
          <cell r="A1478">
            <v>224200021</v>
          </cell>
        </row>
        <row r="1479">
          <cell r="A1479">
            <v>224300000</v>
          </cell>
        </row>
        <row r="1480">
          <cell r="A1480">
            <v>224300001</v>
          </cell>
        </row>
        <row r="1481">
          <cell r="A1481">
            <v>224300002</v>
          </cell>
        </row>
        <row r="1482">
          <cell r="A1482">
            <v>224300003</v>
          </cell>
        </row>
        <row r="1483">
          <cell r="A1483">
            <v>224300004</v>
          </cell>
        </row>
        <row r="1484">
          <cell r="A1484">
            <v>224300005</v>
          </cell>
        </row>
        <row r="1485">
          <cell r="A1485">
            <v>224300006</v>
          </cell>
        </row>
        <row r="1486">
          <cell r="A1486">
            <v>224300007</v>
          </cell>
        </row>
        <row r="1487">
          <cell r="A1487">
            <v>224300008</v>
          </cell>
        </row>
        <row r="1488">
          <cell r="A1488">
            <v>224300025</v>
          </cell>
        </row>
        <row r="1489">
          <cell r="A1489">
            <v>224300026</v>
          </cell>
        </row>
        <row r="1490">
          <cell r="A1490">
            <v>224300027</v>
          </cell>
        </row>
        <row r="1491">
          <cell r="A1491">
            <v>224300028</v>
          </cell>
        </row>
        <row r="1492">
          <cell r="A1492">
            <v>224400000</v>
          </cell>
        </row>
        <row r="1493">
          <cell r="A1493">
            <v>224400001</v>
          </cell>
        </row>
        <row r="1494">
          <cell r="A1494">
            <v>224400002</v>
          </cell>
        </row>
        <row r="1495">
          <cell r="A1495">
            <v>224500000</v>
          </cell>
        </row>
        <row r="1496">
          <cell r="A1496">
            <v>224500001</v>
          </cell>
        </row>
        <row r="1497">
          <cell r="A1497">
            <v>225000000</v>
          </cell>
        </row>
        <row r="1498">
          <cell r="A1498">
            <v>225000001</v>
          </cell>
        </row>
        <row r="1499">
          <cell r="A1499">
            <v>225000002</v>
          </cell>
        </row>
        <row r="1500">
          <cell r="A1500">
            <v>225000003</v>
          </cell>
        </row>
        <row r="1501">
          <cell r="A1501">
            <v>300000000</v>
          </cell>
        </row>
        <row r="1502">
          <cell r="A1502">
            <v>300000089</v>
          </cell>
        </row>
        <row r="1503">
          <cell r="A1503">
            <v>300000090</v>
          </cell>
        </row>
        <row r="1504">
          <cell r="A1504">
            <v>310000000</v>
          </cell>
        </row>
        <row r="1505">
          <cell r="A1505">
            <v>311000000</v>
          </cell>
        </row>
        <row r="1506">
          <cell r="A1506">
            <v>311100000</v>
          </cell>
        </row>
        <row r="1507">
          <cell r="A1507">
            <v>311100001</v>
          </cell>
        </row>
        <row r="1508">
          <cell r="A1508">
            <v>311100002</v>
          </cell>
        </row>
        <row r="1509">
          <cell r="A1509">
            <v>311100003</v>
          </cell>
        </row>
        <row r="1510">
          <cell r="A1510">
            <v>311100004</v>
          </cell>
        </row>
        <row r="1511">
          <cell r="A1511">
            <v>311100005</v>
          </cell>
        </row>
        <row r="1512">
          <cell r="A1512">
            <v>311100006</v>
          </cell>
        </row>
        <row r="1513">
          <cell r="A1513">
            <v>311100007</v>
          </cell>
        </row>
        <row r="1514">
          <cell r="A1514">
            <v>311100008</v>
          </cell>
        </row>
        <row r="1515">
          <cell r="A1515">
            <v>311100009</v>
          </cell>
        </row>
        <row r="1516">
          <cell r="A1516">
            <v>311100011</v>
          </cell>
        </row>
        <row r="1517">
          <cell r="A1517">
            <v>311100012</v>
          </cell>
        </row>
        <row r="1518">
          <cell r="A1518">
            <v>311100013</v>
          </cell>
        </row>
        <row r="1519">
          <cell r="A1519">
            <v>311100014</v>
          </cell>
        </row>
        <row r="1520">
          <cell r="A1520">
            <v>311100015</v>
          </cell>
        </row>
        <row r="1521">
          <cell r="A1521">
            <v>311100016</v>
          </cell>
        </row>
        <row r="1522">
          <cell r="A1522">
            <v>311100017</v>
          </cell>
        </row>
        <row r="1523">
          <cell r="A1523">
            <v>311100018</v>
          </cell>
        </row>
        <row r="1524">
          <cell r="A1524">
            <v>311100019</v>
          </cell>
        </row>
        <row r="1525">
          <cell r="A1525">
            <v>311100020</v>
          </cell>
        </row>
        <row r="1526">
          <cell r="A1526">
            <v>311100021</v>
          </cell>
        </row>
        <row r="1527">
          <cell r="A1527">
            <v>311100022</v>
          </cell>
        </row>
        <row r="1528">
          <cell r="A1528">
            <v>311100023</v>
          </cell>
        </row>
        <row r="1529">
          <cell r="A1529">
            <v>311100024</v>
          </cell>
        </row>
        <row r="1530">
          <cell r="A1530">
            <v>311100025</v>
          </cell>
        </row>
        <row r="1531">
          <cell r="A1531">
            <v>311100026</v>
          </cell>
        </row>
        <row r="1532">
          <cell r="A1532">
            <v>311100027</v>
          </cell>
        </row>
        <row r="1533">
          <cell r="A1533">
            <v>311100028</v>
          </cell>
        </row>
        <row r="1534">
          <cell r="A1534">
            <v>311100029</v>
          </cell>
        </row>
        <row r="1535">
          <cell r="A1535">
            <v>311100030</v>
          </cell>
        </row>
        <row r="1536">
          <cell r="A1536">
            <v>311100031</v>
          </cell>
        </row>
        <row r="1537">
          <cell r="A1537">
            <v>311100032</v>
          </cell>
        </row>
        <row r="1538">
          <cell r="A1538">
            <v>311100033</v>
          </cell>
        </row>
        <row r="1539">
          <cell r="A1539">
            <v>311100035</v>
          </cell>
        </row>
        <row r="1540">
          <cell r="A1540">
            <v>311100100</v>
          </cell>
        </row>
        <row r="1541">
          <cell r="A1541">
            <v>320000000</v>
          </cell>
        </row>
        <row r="1542">
          <cell r="A1542">
            <v>321110000</v>
          </cell>
        </row>
        <row r="1543">
          <cell r="A1543">
            <v>321110001</v>
          </cell>
        </row>
        <row r="1544">
          <cell r="A1544">
            <v>321110002</v>
          </cell>
        </row>
        <row r="1545">
          <cell r="A1545">
            <v>321110003</v>
          </cell>
        </row>
        <row r="1546">
          <cell r="A1546">
            <v>321110004</v>
          </cell>
        </row>
        <row r="1547">
          <cell r="A1547">
            <v>321110005</v>
          </cell>
        </row>
        <row r="1548">
          <cell r="A1548">
            <v>321110006</v>
          </cell>
        </row>
        <row r="1549">
          <cell r="A1549">
            <v>321110007</v>
          </cell>
        </row>
        <row r="1550">
          <cell r="A1550">
            <v>321110008</v>
          </cell>
        </row>
        <row r="1551">
          <cell r="A1551">
            <v>321110009</v>
          </cell>
        </row>
        <row r="1552">
          <cell r="A1552">
            <v>321110010</v>
          </cell>
        </row>
        <row r="1553">
          <cell r="A1553">
            <v>321110011</v>
          </cell>
        </row>
        <row r="1554">
          <cell r="A1554">
            <v>321120000</v>
          </cell>
        </row>
        <row r="1555">
          <cell r="A1555">
            <v>321120001</v>
          </cell>
        </row>
        <row r="1556">
          <cell r="A1556">
            <v>321140001</v>
          </cell>
        </row>
        <row r="1557">
          <cell r="A1557">
            <v>321150001</v>
          </cell>
        </row>
        <row r="1558">
          <cell r="A1558">
            <v>321160001</v>
          </cell>
        </row>
        <row r="1559">
          <cell r="A1559">
            <v>321170001</v>
          </cell>
        </row>
        <row r="1560">
          <cell r="A1560">
            <v>321180001</v>
          </cell>
        </row>
        <row r="1561">
          <cell r="A1561">
            <v>321181000</v>
          </cell>
        </row>
        <row r="1562">
          <cell r="A1562">
            <v>321181001</v>
          </cell>
        </row>
        <row r="1563">
          <cell r="A1563">
            <v>321181002</v>
          </cell>
        </row>
        <row r="1564">
          <cell r="A1564">
            <v>321190001</v>
          </cell>
        </row>
        <row r="1565">
          <cell r="A1565">
            <v>321190002</v>
          </cell>
        </row>
        <row r="1566">
          <cell r="A1566">
            <v>330000000</v>
          </cell>
        </row>
        <row r="1567">
          <cell r="A1567">
            <v>330000001</v>
          </cell>
        </row>
        <row r="1568">
          <cell r="A1568">
            <v>399999999</v>
          </cell>
        </row>
        <row r="1569">
          <cell r="A1569">
            <v>999999900</v>
          </cell>
        </row>
        <row r="1570">
          <cell r="A1570">
            <v>999999928</v>
          </cell>
        </row>
        <row r="1571">
          <cell r="A1571">
            <v>999999998</v>
          </cell>
        </row>
        <row r="1572">
          <cell r="A1572">
            <v>999999999</v>
          </cell>
        </row>
        <row r="1573">
          <cell r="A1573">
            <v>600000000</v>
          </cell>
        </row>
        <row r="1574">
          <cell r="A1574">
            <v>610000000</v>
          </cell>
        </row>
        <row r="1575">
          <cell r="A1575">
            <v>610000001</v>
          </cell>
        </row>
        <row r="1576">
          <cell r="A1576">
            <v>611000000</v>
          </cell>
        </row>
        <row r="1577">
          <cell r="A1577">
            <v>611000001</v>
          </cell>
        </row>
        <row r="1578">
          <cell r="A1578">
            <v>611000002</v>
          </cell>
        </row>
        <row r="1579">
          <cell r="A1579">
            <v>611000003</v>
          </cell>
        </row>
        <row r="1580">
          <cell r="A1580">
            <v>611000004</v>
          </cell>
        </row>
        <row r="1581">
          <cell r="A1581">
            <v>611000005</v>
          </cell>
        </row>
        <row r="1582">
          <cell r="A1582">
            <v>611000006</v>
          </cell>
        </row>
        <row r="1583">
          <cell r="A1583">
            <v>611000007</v>
          </cell>
        </row>
        <row r="1584">
          <cell r="A1584">
            <v>611000008</v>
          </cell>
        </row>
        <row r="1585">
          <cell r="A1585">
            <v>611100000</v>
          </cell>
        </row>
        <row r="1586">
          <cell r="A1586">
            <v>611100020</v>
          </cell>
        </row>
        <row r="1587">
          <cell r="A1587">
            <v>611100101</v>
          </cell>
        </row>
        <row r="1588">
          <cell r="A1588">
            <v>611100102</v>
          </cell>
        </row>
        <row r="1589">
          <cell r="A1589">
            <v>611100103</v>
          </cell>
        </row>
        <row r="1590">
          <cell r="A1590">
            <v>611100104</v>
          </cell>
        </row>
        <row r="1591">
          <cell r="A1591">
            <v>611100105</v>
          </cell>
        </row>
        <row r="1592">
          <cell r="A1592">
            <v>611100106</v>
          </cell>
        </row>
        <row r="1593">
          <cell r="A1593">
            <v>611100107</v>
          </cell>
        </row>
        <row r="1594">
          <cell r="A1594">
            <v>611100108</v>
          </cell>
        </row>
        <row r="1595">
          <cell r="A1595">
            <v>611200000</v>
          </cell>
        </row>
        <row r="1596">
          <cell r="A1596">
            <v>611200101</v>
          </cell>
        </row>
        <row r="1597">
          <cell r="A1597">
            <v>611200102</v>
          </cell>
        </row>
        <row r="1598">
          <cell r="A1598">
            <v>611600000</v>
          </cell>
        </row>
        <row r="1599">
          <cell r="A1599">
            <v>611600101</v>
          </cell>
        </row>
        <row r="1600">
          <cell r="A1600">
            <v>611600102</v>
          </cell>
        </row>
        <row r="1601">
          <cell r="A1601">
            <v>612000000</v>
          </cell>
        </row>
        <row r="1602">
          <cell r="A1602">
            <v>612000001</v>
          </cell>
        </row>
        <row r="1603">
          <cell r="A1603">
            <v>612000002</v>
          </cell>
        </row>
        <row r="1604">
          <cell r="A1604">
            <v>612000003</v>
          </cell>
        </row>
        <row r="1605">
          <cell r="A1605">
            <v>612000004</v>
          </cell>
        </row>
        <row r="1606">
          <cell r="A1606">
            <v>612000005</v>
          </cell>
        </row>
        <row r="1607">
          <cell r="A1607">
            <v>612000006</v>
          </cell>
        </row>
        <row r="1608">
          <cell r="A1608">
            <v>612000007</v>
          </cell>
        </row>
        <row r="1609">
          <cell r="A1609">
            <v>612000008</v>
          </cell>
        </row>
        <row r="1610">
          <cell r="A1610">
            <v>612000009</v>
          </cell>
        </row>
        <row r="1611">
          <cell r="A1611">
            <v>612000010</v>
          </cell>
        </row>
        <row r="1612">
          <cell r="A1612">
            <v>612000011</v>
          </cell>
        </row>
        <row r="1613">
          <cell r="A1613">
            <v>612000012</v>
          </cell>
        </row>
        <row r="1614">
          <cell r="A1614">
            <v>613000000</v>
          </cell>
        </row>
        <row r="1615">
          <cell r="A1615">
            <v>613000001</v>
          </cell>
        </row>
        <row r="1616">
          <cell r="A1616">
            <v>613000002</v>
          </cell>
        </row>
        <row r="1617">
          <cell r="A1617">
            <v>613000003</v>
          </cell>
        </row>
        <row r="1618">
          <cell r="A1618">
            <v>613000004</v>
          </cell>
        </row>
        <row r="1619">
          <cell r="A1619">
            <v>613000005</v>
          </cell>
        </row>
        <row r="1620">
          <cell r="A1620">
            <v>613000006</v>
          </cell>
        </row>
        <row r="1621">
          <cell r="A1621">
            <v>613000007</v>
          </cell>
        </row>
        <row r="1622">
          <cell r="A1622">
            <v>613000008</v>
          </cell>
        </row>
        <row r="1623">
          <cell r="A1623">
            <v>613000010</v>
          </cell>
        </row>
        <row r="1624">
          <cell r="A1624">
            <v>613000011</v>
          </cell>
        </row>
        <row r="1625">
          <cell r="A1625">
            <v>613000012</v>
          </cell>
        </row>
        <row r="1626">
          <cell r="A1626">
            <v>613000022</v>
          </cell>
        </row>
        <row r="1627">
          <cell r="A1627">
            <v>613000101</v>
          </cell>
        </row>
        <row r="1628">
          <cell r="A1628">
            <v>614000000</v>
          </cell>
        </row>
        <row r="1629">
          <cell r="A1629">
            <v>614000001</v>
          </cell>
        </row>
        <row r="1630">
          <cell r="A1630">
            <v>614000002</v>
          </cell>
        </row>
        <row r="1631">
          <cell r="A1631">
            <v>614000003</v>
          </cell>
        </row>
        <row r="1632">
          <cell r="A1632">
            <v>614000004</v>
          </cell>
        </row>
        <row r="1633">
          <cell r="A1633">
            <v>614000005</v>
          </cell>
        </row>
        <row r="1634">
          <cell r="A1634">
            <v>614000006</v>
          </cell>
        </row>
        <row r="1635">
          <cell r="A1635">
            <v>614000007</v>
          </cell>
        </row>
        <row r="1636">
          <cell r="A1636">
            <v>614000008</v>
          </cell>
        </row>
        <row r="1637">
          <cell r="A1637">
            <v>614000009</v>
          </cell>
        </row>
        <row r="1638">
          <cell r="A1638">
            <v>614000019</v>
          </cell>
        </row>
        <row r="1639">
          <cell r="A1639">
            <v>615000000</v>
          </cell>
        </row>
        <row r="1640">
          <cell r="A1640">
            <v>615100000</v>
          </cell>
        </row>
        <row r="1641">
          <cell r="A1641">
            <v>615100001</v>
          </cell>
        </row>
        <row r="1642">
          <cell r="A1642">
            <v>615100002</v>
          </cell>
        </row>
        <row r="1643">
          <cell r="A1643">
            <v>615100003</v>
          </cell>
        </row>
        <row r="1644">
          <cell r="A1644">
            <v>615100004</v>
          </cell>
        </row>
        <row r="1645">
          <cell r="A1645">
            <v>615100005</v>
          </cell>
        </row>
        <row r="1646">
          <cell r="A1646">
            <v>615101000</v>
          </cell>
        </row>
        <row r="1647">
          <cell r="A1647">
            <v>615101001</v>
          </cell>
        </row>
        <row r="1648">
          <cell r="A1648">
            <v>615101002</v>
          </cell>
        </row>
        <row r="1649">
          <cell r="A1649">
            <v>615101003</v>
          </cell>
        </row>
        <row r="1650">
          <cell r="A1650">
            <v>615101004</v>
          </cell>
        </row>
        <row r="1651">
          <cell r="A1651">
            <v>615200000</v>
          </cell>
        </row>
        <row r="1652">
          <cell r="A1652">
            <v>615200001</v>
          </cell>
        </row>
        <row r="1653">
          <cell r="A1653">
            <v>615200002</v>
          </cell>
        </row>
        <row r="1654">
          <cell r="A1654">
            <v>615200003</v>
          </cell>
        </row>
        <row r="1655">
          <cell r="A1655">
            <v>615200004</v>
          </cell>
        </row>
        <row r="1656">
          <cell r="A1656">
            <v>615200005</v>
          </cell>
        </row>
        <row r="1657">
          <cell r="A1657">
            <v>615200006</v>
          </cell>
        </row>
        <row r="1658">
          <cell r="A1658">
            <v>615200007</v>
          </cell>
        </row>
        <row r="1659">
          <cell r="A1659">
            <v>615200008</v>
          </cell>
        </row>
        <row r="1660">
          <cell r="A1660">
            <v>615200009</v>
          </cell>
        </row>
        <row r="1661">
          <cell r="A1661">
            <v>615200010</v>
          </cell>
        </row>
        <row r="1662">
          <cell r="A1662">
            <v>615200011</v>
          </cell>
        </row>
        <row r="1663">
          <cell r="A1663">
            <v>615200012</v>
          </cell>
        </row>
        <row r="1664">
          <cell r="A1664">
            <v>615200013</v>
          </cell>
        </row>
        <row r="1665">
          <cell r="A1665">
            <v>615200014</v>
          </cell>
        </row>
        <row r="1666">
          <cell r="A1666">
            <v>615200015</v>
          </cell>
        </row>
        <row r="1667">
          <cell r="A1667">
            <v>615200016</v>
          </cell>
        </row>
        <row r="1668">
          <cell r="A1668">
            <v>615200017</v>
          </cell>
        </row>
        <row r="1669">
          <cell r="A1669">
            <v>615200018</v>
          </cell>
        </row>
        <row r="1670">
          <cell r="A1670">
            <v>615200019</v>
          </cell>
        </row>
        <row r="1671">
          <cell r="A1671">
            <v>615200020</v>
          </cell>
        </row>
        <row r="1672">
          <cell r="A1672">
            <v>615200023</v>
          </cell>
        </row>
        <row r="1673">
          <cell r="A1673">
            <v>615200024</v>
          </cell>
        </row>
        <row r="1674">
          <cell r="A1674">
            <v>615200027</v>
          </cell>
        </row>
        <row r="1675">
          <cell r="A1675">
            <v>615200028</v>
          </cell>
        </row>
        <row r="1676">
          <cell r="A1676">
            <v>615200029</v>
          </cell>
        </row>
        <row r="1677">
          <cell r="A1677">
            <v>615200031</v>
          </cell>
        </row>
        <row r="1678">
          <cell r="A1678">
            <v>615200032</v>
          </cell>
        </row>
        <row r="1679">
          <cell r="A1679">
            <v>615200033</v>
          </cell>
        </row>
        <row r="1680">
          <cell r="A1680">
            <v>615200034</v>
          </cell>
        </row>
        <row r="1681">
          <cell r="A1681">
            <v>615200035</v>
          </cell>
        </row>
        <row r="1682">
          <cell r="A1682">
            <v>615200036</v>
          </cell>
        </row>
        <row r="1683">
          <cell r="A1683">
            <v>615200301</v>
          </cell>
        </row>
        <row r="1684">
          <cell r="A1684">
            <v>615200302</v>
          </cell>
        </row>
        <row r="1685">
          <cell r="A1685">
            <v>615200303</v>
          </cell>
        </row>
        <row r="1686">
          <cell r="A1686">
            <v>615200304</v>
          </cell>
        </row>
        <row r="1687">
          <cell r="A1687">
            <v>615200305</v>
          </cell>
        </row>
        <row r="1688">
          <cell r="A1688">
            <v>615200306</v>
          </cell>
        </row>
        <row r="1689">
          <cell r="A1689">
            <v>615200307</v>
          </cell>
        </row>
        <row r="1690">
          <cell r="A1690">
            <v>615200308</v>
          </cell>
        </row>
        <row r="1691">
          <cell r="A1691">
            <v>615200309</v>
          </cell>
        </row>
        <row r="1692">
          <cell r="A1692">
            <v>615200310</v>
          </cell>
        </row>
        <row r="1693">
          <cell r="A1693">
            <v>615200311</v>
          </cell>
        </row>
        <row r="1694">
          <cell r="A1694">
            <v>615200351</v>
          </cell>
        </row>
        <row r="1695">
          <cell r="A1695">
            <v>615200352</v>
          </cell>
        </row>
        <row r="1696">
          <cell r="A1696">
            <v>615200353</v>
          </cell>
        </row>
        <row r="1697">
          <cell r="A1697">
            <v>615200354</v>
          </cell>
        </row>
        <row r="1698">
          <cell r="A1698">
            <v>616000000</v>
          </cell>
        </row>
        <row r="1699">
          <cell r="A1699">
            <v>616000001</v>
          </cell>
        </row>
        <row r="1700">
          <cell r="A1700">
            <v>616000002</v>
          </cell>
        </row>
        <row r="1701">
          <cell r="A1701">
            <v>616000003</v>
          </cell>
        </row>
        <row r="1702">
          <cell r="A1702">
            <v>616000004</v>
          </cell>
        </row>
        <row r="1703">
          <cell r="A1703">
            <v>616000005</v>
          </cell>
        </row>
        <row r="1704">
          <cell r="A1704">
            <v>616000006</v>
          </cell>
        </row>
        <row r="1705">
          <cell r="A1705">
            <v>616000007</v>
          </cell>
        </row>
        <row r="1706">
          <cell r="A1706">
            <v>616000008</v>
          </cell>
        </row>
        <row r="1707">
          <cell r="A1707">
            <v>616000009</v>
          </cell>
        </row>
        <row r="1708">
          <cell r="A1708">
            <v>616000021</v>
          </cell>
        </row>
        <row r="1709">
          <cell r="A1709">
            <v>616000022</v>
          </cell>
        </row>
        <row r="1710">
          <cell r="A1710">
            <v>616000030</v>
          </cell>
        </row>
        <row r="1711">
          <cell r="A1711">
            <v>616000035</v>
          </cell>
        </row>
        <row r="1712">
          <cell r="A1712">
            <v>617000000</v>
          </cell>
        </row>
        <row r="1713">
          <cell r="A1713">
            <v>617100000</v>
          </cell>
        </row>
        <row r="1714">
          <cell r="A1714">
            <v>617100001</v>
          </cell>
        </row>
        <row r="1715">
          <cell r="A1715">
            <v>617100002</v>
          </cell>
        </row>
        <row r="1716">
          <cell r="A1716">
            <v>617100003</v>
          </cell>
        </row>
        <row r="1717">
          <cell r="A1717">
            <v>617100004</v>
          </cell>
        </row>
        <row r="1718">
          <cell r="A1718">
            <v>617100005</v>
          </cell>
        </row>
        <row r="1719">
          <cell r="A1719">
            <v>617100006</v>
          </cell>
        </row>
        <row r="1720">
          <cell r="A1720">
            <v>617100007</v>
          </cell>
        </row>
        <row r="1721">
          <cell r="A1721">
            <v>617100008</v>
          </cell>
        </row>
        <row r="1722">
          <cell r="A1722">
            <v>617100009</v>
          </cell>
        </row>
        <row r="1723">
          <cell r="A1723">
            <v>617100010</v>
          </cell>
        </row>
        <row r="1724">
          <cell r="A1724">
            <v>617100011</v>
          </cell>
        </row>
        <row r="1725">
          <cell r="A1725">
            <v>617200000</v>
          </cell>
        </row>
        <row r="1726">
          <cell r="A1726">
            <v>617200001</v>
          </cell>
        </row>
        <row r="1727">
          <cell r="A1727">
            <v>617200002</v>
          </cell>
        </row>
        <row r="1728">
          <cell r="A1728">
            <v>617200003</v>
          </cell>
        </row>
        <row r="1729">
          <cell r="A1729">
            <v>617200004</v>
          </cell>
        </row>
        <row r="1730">
          <cell r="A1730">
            <v>617200005</v>
          </cell>
        </row>
        <row r="1731">
          <cell r="A1731">
            <v>617200006</v>
          </cell>
        </row>
        <row r="1732">
          <cell r="A1732">
            <v>617200007</v>
          </cell>
        </row>
        <row r="1733">
          <cell r="A1733">
            <v>617300000</v>
          </cell>
        </row>
        <row r="1734">
          <cell r="A1734">
            <v>617300001</v>
          </cell>
        </row>
        <row r="1735">
          <cell r="A1735">
            <v>617300002</v>
          </cell>
        </row>
        <row r="1736">
          <cell r="A1736">
            <v>617300003</v>
          </cell>
        </row>
        <row r="1737">
          <cell r="A1737">
            <v>617300004</v>
          </cell>
        </row>
        <row r="1738">
          <cell r="A1738">
            <v>617300005</v>
          </cell>
        </row>
        <row r="1739">
          <cell r="A1739">
            <v>617300006</v>
          </cell>
        </row>
        <row r="1740">
          <cell r="A1740">
            <v>617300007</v>
          </cell>
        </row>
        <row r="1741">
          <cell r="A1741">
            <v>617300008</v>
          </cell>
        </row>
        <row r="1742">
          <cell r="A1742">
            <v>617300009</v>
          </cell>
        </row>
        <row r="1743">
          <cell r="A1743">
            <v>617300010</v>
          </cell>
        </row>
        <row r="1744">
          <cell r="A1744">
            <v>617300011</v>
          </cell>
        </row>
        <row r="1745">
          <cell r="A1745">
            <v>617300012</v>
          </cell>
        </row>
        <row r="1746">
          <cell r="A1746">
            <v>617300013</v>
          </cell>
        </row>
        <row r="1747">
          <cell r="A1747">
            <v>617300014</v>
          </cell>
        </row>
        <row r="1748">
          <cell r="A1748">
            <v>617300015</v>
          </cell>
        </row>
        <row r="1749">
          <cell r="A1749">
            <v>617300016</v>
          </cell>
        </row>
        <row r="1750">
          <cell r="A1750">
            <v>617300017</v>
          </cell>
        </row>
        <row r="1751">
          <cell r="A1751">
            <v>617300018</v>
          </cell>
        </row>
        <row r="1752">
          <cell r="A1752">
            <v>617300019</v>
          </cell>
        </row>
        <row r="1753">
          <cell r="A1753">
            <v>617300020</v>
          </cell>
        </row>
        <row r="1754">
          <cell r="A1754">
            <v>617300021</v>
          </cell>
        </row>
        <row r="1755">
          <cell r="A1755">
            <v>617300022</v>
          </cell>
        </row>
        <row r="1756">
          <cell r="A1756">
            <v>617300023</v>
          </cell>
        </row>
        <row r="1757">
          <cell r="A1757">
            <v>617300028</v>
          </cell>
        </row>
        <row r="1758">
          <cell r="A1758">
            <v>617300030</v>
          </cell>
        </row>
        <row r="1759">
          <cell r="A1759">
            <v>617300031</v>
          </cell>
        </row>
        <row r="1760">
          <cell r="A1760">
            <v>617300033</v>
          </cell>
        </row>
        <row r="1761">
          <cell r="A1761">
            <v>617300100</v>
          </cell>
        </row>
        <row r="1762">
          <cell r="A1762">
            <v>617300101</v>
          </cell>
        </row>
        <row r="1763">
          <cell r="A1763">
            <v>617300102</v>
          </cell>
        </row>
        <row r="1764">
          <cell r="A1764">
            <v>617400000</v>
          </cell>
        </row>
        <row r="1765">
          <cell r="A1765">
            <v>617400001</v>
          </cell>
        </row>
        <row r="1766">
          <cell r="A1766">
            <v>617400002</v>
          </cell>
        </row>
        <row r="1767">
          <cell r="A1767">
            <v>617400003</v>
          </cell>
        </row>
        <row r="1768">
          <cell r="A1768">
            <v>617400004</v>
          </cell>
        </row>
        <row r="1769">
          <cell r="A1769">
            <v>617400005</v>
          </cell>
        </row>
        <row r="1770">
          <cell r="A1770">
            <v>617400006</v>
          </cell>
        </row>
        <row r="1771">
          <cell r="A1771">
            <v>617400007</v>
          </cell>
        </row>
        <row r="1772">
          <cell r="A1772">
            <v>617400008</v>
          </cell>
        </row>
        <row r="1773">
          <cell r="A1773">
            <v>617400013</v>
          </cell>
        </row>
        <row r="1774">
          <cell r="A1774">
            <v>617400014</v>
          </cell>
        </row>
        <row r="1775">
          <cell r="A1775">
            <v>617400015</v>
          </cell>
        </row>
        <row r="1776">
          <cell r="A1776">
            <v>617400016</v>
          </cell>
        </row>
        <row r="1777">
          <cell r="A1777">
            <v>617400017</v>
          </cell>
        </row>
        <row r="1778">
          <cell r="A1778">
            <v>617400018</v>
          </cell>
        </row>
        <row r="1779">
          <cell r="A1779">
            <v>617400023</v>
          </cell>
        </row>
        <row r="1780">
          <cell r="A1780">
            <v>617400026</v>
          </cell>
        </row>
        <row r="1781">
          <cell r="A1781">
            <v>617400028</v>
          </cell>
        </row>
        <row r="1782">
          <cell r="A1782">
            <v>617400029</v>
          </cell>
        </row>
        <row r="1783">
          <cell r="A1783">
            <v>617400030</v>
          </cell>
        </row>
        <row r="1784">
          <cell r="A1784">
            <v>617400031</v>
          </cell>
        </row>
        <row r="1785">
          <cell r="A1785">
            <v>617400032</v>
          </cell>
        </row>
        <row r="1786">
          <cell r="A1786">
            <v>617400033</v>
          </cell>
        </row>
        <row r="1787">
          <cell r="A1787">
            <v>617400035</v>
          </cell>
        </row>
        <row r="1788">
          <cell r="A1788">
            <v>617400036</v>
          </cell>
        </row>
        <row r="1789">
          <cell r="A1789">
            <v>617410000</v>
          </cell>
        </row>
        <row r="1790">
          <cell r="A1790">
            <v>617410001</v>
          </cell>
        </row>
        <row r="1791">
          <cell r="A1791">
            <v>617410014</v>
          </cell>
        </row>
        <row r="1792">
          <cell r="A1792">
            <v>617410015</v>
          </cell>
        </row>
        <row r="1793">
          <cell r="A1793">
            <v>617430000</v>
          </cell>
        </row>
        <row r="1794">
          <cell r="A1794">
            <v>617430006</v>
          </cell>
        </row>
        <row r="1795">
          <cell r="A1795">
            <v>617430007</v>
          </cell>
        </row>
        <row r="1796">
          <cell r="A1796">
            <v>617500000</v>
          </cell>
        </row>
        <row r="1797">
          <cell r="A1797">
            <v>617500001</v>
          </cell>
        </row>
        <row r="1798">
          <cell r="A1798">
            <v>617500002</v>
          </cell>
        </row>
        <row r="1799">
          <cell r="A1799">
            <v>617500003</v>
          </cell>
        </row>
        <row r="1800">
          <cell r="A1800">
            <v>617500004</v>
          </cell>
        </row>
        <row r="1801">
          <cell r="A1801">
            <v>617500005</v>
          </cell>
        </row>
        <row r="1802">
          <cell r="A1802">
            <v>617600000</v>
          </cell>
        </row>
        <row r="1803">
          <cell r="A1803">
            <v>617600030</v>
          </cell>
        </row>
        <row r="1804">
          <cell r="A1804">
            <v>617600031</v>
          </cell>
        </row>
        <row r="1805">
          <cell r="A1805">
            <v>617600032</v>
          </cell>
        </row>
        <row r="1806">
          <cell r="A1806">
            <v>617600033</v>
          </cell>
        </row>
        <row r="1807">
          <cell r="A1807">
            <v>617600034</v>
          </cell>
        </row>
        <row r="1808">
          <cell r="A1808">
            <v>619000000</v>
          </cell>
        </row>
        <row r="1809">
          <cell r="A1809">
            <v>619000002</v>
          </cell>
        </row>
        <row r="1810">
          <cell r="A1810">
            <v>619000061</v>
          </cell>
        </row>
        <row r="1811">
          <cell r="A1811">
            <v>619100101</v>
          </cell>
        </row>
        <row r="1812">
          <cell r="A1812">
            <v>619100102</v>
          </cell>
        </row>
        <row r="1813">
          <cell r="A1813">
            <v>619100103</v>
          </cell>
        </row>
        <row r="1814">
          <cell r="A1814">
            <v>619100104</v>
          </cell>
        </row>
        <row r="1815">
          <cell r="A1815">
            <v>619100110</v>
          </cell>
        </row>
        <row r="1816">
          <cell r="A1816">
            <v>619100111</v>
          </cell>
        </row>
        <row r="1817">
          <cell r="A1817">
            <v>619100112</v>
          </cell>
        </row>
        <row r="1818">
          <cell r="A1818">
            <v>619100121</v>
          </cell>
        </row>
        <row r="1819">
          <cell r="A1819">
            <v>619100131</v>
          </cell>
        </row>
        <row r="1820">
          <cell r="A1820">
            <v>619100132</v>
          </cell>
        </row>
        <row r="1821">
          <cell r="A1821">
            <v>619100133</v>
          </cell>
        </row>
        <row r="1822">
          <cell r="A1822">
            <v>619100134</v>
          </cell>
        </row>
        <row r="1823">
          <cell r="A1823">
            <v>619100135</v>
          </cell>
        </row>
        <row r="1824">
          <cell r="A1824">
            <v>619100136</v>
          </cell>
        </row>
        <row r="1825">
          <cell r="A1825">
            <v>619100140</v>
          </cell>
        </row>
        <row r="1826">
          <cell r="A1826">
            <v>619100141</v>
          </cell>
        </row>
        <row r="1827">
          <cell r="A1827">
            <v>619100142</v>
          </cell>
        </row>
        <row r="1828">
          <cell r="A1828">
            <v>619100143</v>
          </cell>
        </row>
        <row r="1829">
          <cell r="A1829">
            <v>619100151</v>
          </cell>
        </row>
        <row r="1830">
          <cell r="A1830">
            <v>619100161</v>
          </cell>
        </row>
        <row r="1831">
          <cell r="A1831">
            <v>619100170</v>
          </cell>
        </row>
        <row r="1832">
          <cell r="A1832">
            <v>619100171</v>
          </cell>
        </row>
        <row r="1833">
          <cell r="A1833">
            <v>619100173</v>
          </cell>
        </row>
        <row r="1834">
          <cell r="A1834">
            <v>619100180</v>
          </cell>
        </row>
        <row r="1835">
          <cell r="A1835">
            <v>619100181</v>
          </cell>
        </row>
        <row r="1836">
          <cell r="A1836">
            <v>619100182</v>
          </cell>
        </row>
        <row r="1837">
          <cell r="A1837">
            <v>619100183</v>
          </cell>
        </row>
        <row r="1838">
          <cell r="A1838">
            <v>619100184</v>
          </cell>
        </row>
        <row r="1839">
          <cell r="A1839">
            <v>619100185</v>
          </cell>
        </row>
        <row r="1840">
          <cell r="A1840">
            <v>619100186</v>
          </cell>
        </row>
        <row r="1841">
          <cell r="A1841">
            <v>619100191</v>
          </cell>
        </row>
        <row r="1842">
          <cell r="A1842">
            <v>619100200</v>
          </cell>
        </row>
        <row r="1843">
          <cell r="A1843">
            <v>619100201</v>
          </cell>
        </row>
        <row r="1844">
          <cell r="A1844">
            <v>619100202</v>
          </cell>
        </row>
        <row r="1845">
          <cell r="A1845">
            <v>619100203</v>
          </cell>
        </row>
        <row r="1846">
          <cell r="A1846">
            <v>619100400</v>
          </cell>
        </row>
        <row r="1847">
          <cell r="A1847">
            <v>619100401</v>
          </cell>
        </row>
        <row r="1848">
          <cell r="A1848">
            <v>619100402</v>
          </cell>
        </row>
        <row r="1849">
          <cell r="A1849">
            <v>619100403</v>
          </cell>
        </row>
        <row r="1850">
          <cell r="A1850">
            <v>619100500</v>
          </cell>
        </row>
        <row r="1851">
          <cell r="A1851">
            <v>619100501</v>
          </cell>
        </row>
        <row r="1852">
          <cell r="A1852">
            <v>619100502</v>
          </cell>
        </row>
        <row r="1853">
          <cell r="A1853">
            <v>619100600</v>
          </cell>
        </row>
        <row r="1854">
          <cell r="A1854">
            <v>619100601</v>
          </cell>
        </row>
        <row r="1855">
          <cell r="A1855">
            <v>619100611</v>
          </cell>
        </row>
        <row r="1856">
          <cell r="A1856">
            <v>619100700</v>
          </cell>
        </row>
        <row r="1857">
          <cell r="A1857">
            <v>619100800</v>
          </cell>
        </row>
        <row r="1858">
          <cell r="A1858">
            <v>619199999</v>
          </cell>
        </row>
        <row r="1859">
          <cell r="A1859">
            <v>620000000</v>
          </cell>
        </row>
        <row r="1860">
          <cell r="A1860">
            <v>621000000</v>
          </cell>
        </row>
        <row r="1861">
          <cell r="A1861">
            <v>621000001</v>
          </cell>
        </row>
        <row r="1862">
          <cell r="A1862">
            <v>621000002</v>
          </cell>
        </row>
        <row r="1863">
          <cell r="A1863">
            <v>621000003</v>
          </cell>
        </row>
        <row r="1864">
          <cell r="A1864">
            <v>621000004</v>
          </cell>
        </row>
        <row r="1865">
          <cell r="A1865">
            <v>621000005</v>
          </cell>
        </row>
        <row r="1866">
          <cell r="A1866">
            <v>621000007</v>
          </cell>
        </row>
        <row r="1867">
          <cell r="A1867">
            <v>621000009</v>
          </cell>
        </row>
        <row r="1868">
          <cell r="A1868">
            <v>622000000</v>
          </cell>
        </row>
        <row r="1869">
          <cell r="A1869">
            <v>622000100</v>
          </cell>
        </row>
        <row r="1870">
          <cell r="A1870">
            <v>622000101</v>
          </cell>
        </row>
        <row r="1871">
          <cell r="A1871">
            <v>622000102</v>
          </cell>
        </row>
        <row r="1872">
          <cell r="A1872">
            <v>622000103</v>
          </cell>
        </row>
        <row r="1873">
          <cell r="A1873">
            <v>622000200</v>
          </cell>
        </row>
        <row r="1874">
          <cell r="A1874">
            <v>622000201</v>
          </cell>
        </row>
        <row r="1875">
          <cell r="A1875">
            <v>622000202</v>
          </cell>
        </row>
        <row r="1876">
          <cell r="A1876">
            <v>622000203</v>
          </cell>
        </row>
        <row r="1877">
          <cell r="A1877">
            <v>622000204</v>
          </cell>
        </row>
        <row r="1878">
          <cell r="A1878">
            <v>622000205</v>
          </cell>
        </row>
        <row r="1879">
          <cell r="A1879">
            <v>622000400</v>
          </cell>
        </row>
        <row r="1880">
          <cell r="A1880">
            <v>622000401</v>
          </cell>
        </row>
        <row r="1881">
          <cell r="A1881">
            <v>622000500</v>
          </cell>
        </row>
        <row r="1882">
          <cell r="A1882">
            <v>622000501</v>
          </cell>
        </row>
        <row r="1883">
          <cell r="A1883">
            <v>623000000</v>
          </cell>
        </row>
        <row r="1884">
          <cell r="A1884">
            <v>623000001</v>
          </cell>
        </row>
        <row r="1885">
          <cell r="A1885">
            <v>623000002</v>
          </cell>
        </row>
        <row r="1886">
          <cell r="A1886">
            <v>623000003</v>
          </cell>
        </row>
        <row r="1887">
          <cell r="A1887">
            <v>623000004</v>
          </cell>
        </row>
        <row r="1888">
          <cell r="A1888">
            <v>623000005</v>
          </cell>
        </row>
        <row r="1889">
          <cell r="A1889">
            <v>623000006</v>
          </cell>
        </row>
        <row r="1890">
          <cell r="A1890">
            <v>623000007</v>
          </cell>
        </row>
        <row r="1891">
          <cell r="A1891">
            <v>623000008</v>
          </cell>
        </row>
        <row r="1892">
          <cell r="A1892">
            <v>623000009</v>
          </cell>
        </row>
        <row r="1893">
          <cell r="A1893">
            <v>623000021</v>
          </cell>
        </row>
        <row r="1894">
          <cell r="A1894">
            <v>623200000</v>
          </cell>
        </row>
        <row r="1895">
          <cell r="A1895">
            <v>623200001</v>
          </cell>
        </row>
        <row r="1896">
          <cell r="A1896">
            <v>623999999</v>
          </cell>
        </row>
        <row r="1897">
          <cell r="A1897">
            <v>624000000</v>
          </cell>
        </row>
        <row r="1898">
          <cell r="A1898">
            <v>624000101</v>
          </cell>
        </row>
        <row r="1899">
          <cell r="A1899">
            <v>624000102</v>
          </cell>
        </row>
        <row r="1900">
          <cell r="A1900">
            <v>624000103</v>
          </cell>
        </row>
        <row r="1901">
          <cell r="A1901">
            <v>624000105</v>
          </cell>
        </row>
        <row r="1902">
          <cell r="A1902">
            <v>624000106</v>
          </cell>
        </row>
        <row r="1903">
          <cell r="A1903">
            <v>624000107</v>
          </cell>
        </row>
        <row r="1904">
          <cell r="A1904">
            <v>624000109</v>
          </cell>
        </row>
        <row r="1905">
          <cell r="A1905">
            <v>624000110</v>
          </cell>
        </row>
        <row r="1906">
          <cell r="A1906">
            <v>624000112</v>
          </cell>
        </row>
        <row r="1907">
          <cell r="A1907">
            <v>624000114</v>
          </cell>
        </row>
        <row r="1908">
          <cell r="A1908">
            <v>624000115</v>
          </cell>
        </row>
        <row r="1909">
          <cell r="A1909">
            <v>624000116</v>
          </cell>
        </row>
        <row r="1910">
          <cell r="A1910">
            <v>624000117</v>
          </cell>
        </row>
        <row r="1911">
          <cell r="A1911">
            <v>624000118</v>
          </cell>
        </row>
        <row r="1912">
          <cell r="A1912">
            <v>624000119</v>
          </cell>
        </row>
        <row r="1913">
          <cell r="A1913">
            <v>624000120</v>
          </cell>
        </row>
        <row r="1914">
          <cell r="A1914">
            <v>624000121</v>
          </cell>
        </row>
        <row r="1915">
          <cell r="A1915">
            <v>624000122</v>
          </cell>
        </row>
        <row r="1916">
          <cell r="A1916">
            <v>624000123</v>
          </cell>
        </row>
        <row r="1917">
          <cell r="A1917">
            <v>624000125</v>
          </cell>
        </row>
        <row r="1918">
          <cell r="A1918">
            <v>624000126</v>
          </cell>
        </row>
        <row r="1919">
          <cell r="A1919">
            <v>624000127</v>
          </cell>
        </row>
        <row r="1920">
          <cell r="A1920">
            <v>624000129</v>
          </cell>
        </row>
        <row r="1921">
          <cell r="A1921">
            <v>624000130</v>
          </cell>
        </row>
        <row r="1922">
          <cell r="A1922">
            <v>624000131</v>
          </cell>
        </row>
        <row r="1923">
          <cell r="A1923">
            <v>624000132</v>
          </cell>
        </row>
        <row r="1924">
          <cell r="A1924">
            <v>624000133</v>
          </cell>
        </row>
        <row r="1925">
          <cell r="A1925">
            <v>624000134</v>
          </cell>
        </row>
        <row r="1926">
          <cell r="A1926">
            <v>624000135</v>
          </cell>
        </row>
        <row r="1927">
          <cell r="A1927">
            <v>624000351</v>
          </cell>
        </row>
        <row r="1928">
          <cell r="A1928">
            <v>624000352</v>
          </cell>
        </row>
        <row r="1929">
          <cell r="A1929">
            <v>624001000</v>
          </cell>
        </row>
        <row r="1930">
          <cell r="A1930">
            <v>624001001</v>
          </cell>
        </row>
        <row r="1931">
          <cell r="A1931">
            <v>624001002</v>
          </cell>
        </row>
        <row r="1932">
          <cell r="A1932">
            <v>624001003</v>
          </cell>
        </row>
        <row r="1933">
          <cell r="A1933">
            <v>624001004</v>
          </cell>
        </row>
        <row r="1934">
          <cell r="A1934">
            <v>624001005</v>
          </cell>
        </row>
        <row r="1935">
          <cell r="A1935">
            <v>624001006</v>
          </cell>
        </row>
        <row r="1936">
          <cell r="A1936">
            <v>624001007</v>
          </cell>
        </row>
        <row r="1937">
          <cell r="A1937">
            <v>624001008</v>
          </cell>
        </row>
        <row r="1938">
          <cell r="A1938">
            <v>624001009</v>
          </cell>
        </row>
        <row r="1939">
          <cell r="A1939">
            <v>624001010</v>
          </cell>
        </row>
        <row r="1940">
          <cell r="A1940">
            <v>624001011</v>
          </cell>
        </row>
        <row r="1941">
          <cell r="A1941">
            <v>624001012</v>
          </cell>
        </row>
        <row r="1942">
          <cell r="A1942">
            <v>624001013</v>
          </cell>
        </row>
        <row r="1943">
          <cell r="A1943">
            <v>624001014</v>
          </cell>
        </row>
        <row r="1944">
          <cell r="A1944">
            <v>624001015</v>
          </cell>
        </row>
        <row r="1945">
          <cell r="A1945">
            <v>624001016</v>
          </cell>
        </row>
        <row r="1946">
          <cell r="A1946">
            <v>624001017</v>
          </cell>
        </row>
        <row r="1947">
          <cell r="A1947">
            <v>624001018</v>
          </cell>
        </row>
        <row r="1948">
          <cell r="A1948">
            <v>624001019</v>
          </cell>
        </row>
        <row r="1949">
          <cell r="A1949">
            <v>624001020</v>
          </cell>
        </row>
        <row r="1950">
          <cell r="A1950">
            <v>624001021</v>
          </cell>
        </row>
        <row r="1951">
          <cell r="A1951">
            <v>624001022</v>
          </cell>
        </row>
        <row r="1952">
          <cell r="A1952">
            <v>624099999</v>
          </cell>
        </row>
        <row r="1953">
          <cell r="A1953">
            <v>624100000</v>
          </cell>
        </row>
        <row r="1954">
          <cell r="A1954">
            <v>624110000</v>
          </cell>
        </row>
        <row r="1955">
          <cell r="A1955">
            <v>624110001</v>
          </cell>
        </row>
        <row r="1956">
          <cell r="A1956">
            <v>624110002</v>
          </cell>
        </row>
        <row r="1957">
          <cell r="A1957">
            <v>624110003</v>
          </cell>
        </row>
        <row r="1958">
          <cell r="A1958">
            <v>624110004</v>
          </cell>
        </row>
        <row r="1959">
          <cell r="A1959">
            <v>624110005</v>
          </cell>
        </row>
        <row r="1960">
          <cell r="A1960">
            <v>624110006</v>
          </cell>
        </row>
        <row r="1961">
          <cell r="A1961">
            <v>624110007</v>
          </cell>
        </row>
        <row r="1962">
          <cell r="A1962">
            <v>624110008</v>
          </cell>
        </row>
        <row r="1963">
          <cell r="A1963">
            <v>624110011</v>
          </cell>
        </row>
        <row r="1964">
          <cell r="A1964">
            <v>624120000</v>
          </cell>
        </row>
        <row r="1965">
          <cell r="A1965">
            <v>624120001</v>
          </cell>
        </row>
        <row r="1966">
          <cell r="A1966">
            <v>624120002</v>
          </cell>
        </row>
        <row r="1967">
          <cell r="A1967">
            <v>624120003</v>
          </cell>
        </row>
        <row r="1968">
          <cell r="A1968">
            <v>624120004</v>
          </cell>
        </row>
        <row r="1969">
          <cell r="A1969">
            <v>624120005</v>
          </cell>
        </row>
        <row r="1970">
          <cell r="A1970">
            <v>624120006</v>
          </cell>
        </row>
        <row r="1971">
          <cell r="A1971">
            <v>624130000</v>
          </cell>
        </row>
        <row r="1972">
          <cell r="A1972">
            <v>624130001</v>
          </cell>
        </row>
        <row r="1973">
          <cell r="A1973">
            <v>624130002</v>
          </cell>
        </row>
        <row r="1974">
          <cell r="A1974">
            <v>624130003</v>
          </cell>
        </row>
        <row r="1975">
          <cell r="A1975">
            <v>624130004</v>
          </cell>
        </row>
        <row r="1976">
          <cell r="A1976">
            <v>624130005</v>
          </cell>
        </row>
        <row r="1977">
          <cell r="A1977">
            <v>624130006</v>
          </cell>
        </row>
        <row r="1978">
          <cell r="A1978">
            <v>624130007</v>
          </cell>
        </row>
        <row r="1979">
          <cell r="A1979">
            <v>624130008</v>
          </cell>
        </row>
        <row r="1980">
          <cell r="A1980">
            <v>624130009</v>
          </cell>
        </row>
        <row r="1981">
          <cell r="A1981">
            <v>624130010</v>
          </cell>
        </row>
        <row r="1982">
          <cell r="A1982">
            <v>624130011</v>
          </cell>
        </row>
        <row r="1983">
          <cell r="A1983">
            <v>624130012</v>
          </cell>
        </row>
        <row r="1984">
          <cell r="A1984">
            <v>624130013</v>
          </cell>
        </row>
        <row r="1985">
          <cell r="A1985">
            <v>624130014</v>
          </cell>
        </row>
        <row r="1986">
          <cell r="A1986">
            <v>624130015</v>
          </cell>
        </row>
        <row r="1987">
          <cell r="A1987">
            <v>624130016</v>
          </cell>
        </row>
        <row r="1988">
          <cell r="A1988">
            <v>624130017</v>
          </cell>
        </row>
        <row r="1989">
          <cell r="A1989">
            <v>624130018</v>
          </cell>
        </row>
        <row r="1990">
          <cell r="A1990">
            <v>624130019</v>
          </cell>
        </row>
        <row r="1991">
          <cell r="A1991">
            <v>624130020</v>
          </cell>
        </row>
        <row r="1992">
          <cell r="A1992">
            <v>624130021</v>
          </cell>
        </row>
        <row r="1993">
          <cell r="A1993">
            <v>624130022</v>
          </cell>
        </row>
        <row r="1994">
          <cell r="A1994">
            <v>624130028</v>
          </cell>
        </row>
        <row r="1995">
          <cell r="A1995">
            <v>624130030</v>
          </cell>
        </row>
        <row r="1996">
          <cell r="A1996">
            <v>624130032</v>
          </cell>
        </row>
        <row r="1997">
          <cell r="A1997">
            <v>624130033</v>
          </cell>
        </row>
        <row r="1998">
          <cell r="A1998">
            <v>624130100</v>
          </cell>
        </row>
        <row r="1999">
          <cell r="A1999">
            <v>624130101</v>
          </cell>
        </row>
        <row r="2000">
          <cell r="A2000">
            <v>624130102</v>
          </cell>
        </row>
        <row r="2001">
          <cell r="A2001">
            <v>624140000</v>
          </cell>
        </row>
        <row r="2002">
          <cell r="A2002">
            <v>624140001</v>
          </cell>
        </row>
        <row r="2003">
          <cell r="A2003">
            <v>624140002</v>
          </cell>
        </row>
        <row r="2004">
          <cell r="A2004">
            <v>624140003</v>
          </cell>
        </row>
        <row r="2005">
          <cell r="A2005">
            <v>624140005</v>
          </cell>
        </row>
        <row r="2006">
          <cell r="A2006">
            <v>624140006</v>
          </cell>
        </row>
        <row r="2007">
          <cell r="A2007">
            <v>624140007</v>
          </cell>
        </row>
        <row r="2008">
          <cell r="A2008">
            <v>624140013</v>
          </cell>
        </row>
        <row r="2009">
          <cell r="A2009">
            <v>624140014</v>
          </cell>
        </row>
        <row r="2010">
          <cell r="A2010">
            <v>624140015</v>
          </cell>
        </row>
        <row r="2011">
          <cell r="A2011">
            <v>624140016</v>
          </cell>
        </row>
        <row r="2012">
          <cell r="A2012">
            <v>624140017</v>
          </cell>
        </row>
        <row r="2013">
          <cell r="A2013">
            <v>624140018</v>
          </cell>
        </row>
        <row r="2014">
          <cell r="A2014">
            <v>624140021</v>
          </cell>
        </row>
        <row r="2015">
          <cell r="A2015">
            <v>624140023</v>
          </cell>
        </row>
        <row r="2016">
          <cell r="A2016">
            <v>624140026</v>
          </cell>
        </row>
        <row r="2017">
          <cell r="A2017">
            <v>624140027</v>
          </cell>
        </row>
        <row r="2018">
          <cell r="A2018">
            <v>624140028</v>
          </cell>
        </row>
        <row r="2019">
          <cell r="A2019">
            <v>624140030</v>
          </cell>
        </row>
        <row r="2020">
          <cell r="A2020">
            <v>624140031</v>
          </cell>
        </row>
        <row r="2021">
          <cell r="A2021">
            <v>624140032</v>
          </cell>
        </row>
        <row r="2022">
          <cell r="A2022">
            <v>624140033</v>
          </cell>
        </row>
        <row r="2023">
          <cell r="A2023">
            <v>624140034</v>
          </cell>
        </row>
        <row r="2024">
          <cell r="A2024">
            <v>624140035</v>
          </cell>
        </row>
        <row r="2025">
          <cell r="A2025">
            <v>624140036</v>
          </cell>
        </row>
        <row r="2026">
          <cell r="A2026">
            <v>624140037</v>
          </cell>
        </row>
        <row r="2027">
          <cell r="A2027">
            <v>624140038</v>
          </cell>
        </row>
        <row r="2028">
          <cell r="A2028">
            <v>624140039</v>
          </cell>
        </row>
        <row r="2029">
          <cell r="A2029">
            <v>624140100</v>
          </cell>
        </row>
        <row r="2030">
          <cell r="A2030">
            <v>624140101</v>
          </cell>
        </row>
        <row r="2031">
          <cell r="A2031">
            <v>624140102</v>
          </cell>
        </row>
        <row r="2032">
          <cell r="A2032">
            <v>624140103</v>
          </cell>
        </row>
        <row r="2033">
          <cell r="A2033">
            <v>624140104</v>
          </cell>
        </row>
        <row r="2034">
          <cell r="A2034">
            <v>624140107</v>
          </cell>
        </row>
        <row r="2035">
          <cell r="A2035">
            <v>624140109</v>
          </cell>
        </row>
        <row r="2036">
          <cell r="A2036">
            <v>624140115</v>
          </cell>
        </row>
        <row r="2037">
          <cell r="A2037">
            <v>624140117</v>
          </cell>
        </row>
        <row r="2038">
          <cell r="A2038">
            <v>624140118</v>
          </cell>
        </row>
        <row r="2039">
          <cell r="A2039">
            <v>624140119</v>
          </cell>
        </row>
        <row r="2040">
          <cell r="A2040">
            <v>624140120</v>
          </cell>
        </row>
        <row r="2041">
          <cell r="A2041">
            <v>624140121</v>
          </cell>
        </row>
        <row r="2042">
          <cell r="A2042">
            <v>624140200</v>
          </cell>
        </row>
        <row r="2043">
          <cell r="A2043">
            <v>624140201</v>
          </cell>
        </row>
        <row r="2044">
          <cell r="A2044">
            <v>624140204</v>
          </cell>
        </row>
        <row r="2045">
          <cell r="A2045">
            <v>624140205</v>
          </cell>
        </row>
        <row r="2046">
          <cell r="A2046">
            <v>624140207</v>
          </cell>
        </row>
        <row r="2047">
          <cell r="A2047">
            <v>624140208</v>
          </cell>
        </row>
        <row r="2048">
          <cell r="A2048">
            <v>624141000</v>
          </cell>
        </row>
        <row r="2049">
          <cell r="A2049">
            <v>624141002</v>
          </cell>
        </row>
        <row r="2050">
          <cell r="A2050">
            <v>624141003</v>
          </cell>
        </row>
        <row r="2051">
          <cell r="A2051">
            <v>624141004</v>
          </cell>
        </row>
        <row r="2052">
          <cell r="A2052">
            <v>624141005</v>
          </cell>
        </row>
        <row r="2053">
          <cell r="A2053">
            <v>624141006</v>
          </cell>
        </row>
        <row r="2054">
          <cell r="A2054">
            <v>624141008</v>
          </cell>
        </row>
        <row r="2055">
          <cell r="A2055">
            <v>624141009</v>
          </cell>
        </row>
        <row r="2056">
          <cell r="A2056">
            <v>624141010</v>
          </cell>
        </row>
        <row r="2057">
          <cell r="A2057">
            <v>624141011</v>
          </cell>
        </row>
        <row r="2058">
          <cell r="A2058">
            <v>624141012</v>
          </cell>
        </row>
        <row r="2059">
          <cell r="A2059">
            <v>624141013</v>
          </cell>
        </row>
        <row r="2060">
          <cell r="A2060">
            <v>624150000</v>
          </cell>
        </row>
        <row r="2061">
          <cell r="A2061">
            <v>624150001</v>
          </cell>
        </row>
        <row r="2062">
          <cell r="A2062">
            <v>624150002</v>
          </cell>
        </row>
        <row r="2063">
          <cell r="A2063">
            <v>624150003</v>
          </cell>
        </row>
        <row r="2064">
          <cell r="A2064">
            <v>624200000</v>
          </cell>
        </row>
        <row r="2065">
          <cell r="A2065">
            <v>624200100</v>
          </cell>
        </row>
        <row r="2066">
          <cell r="A2066">
            <v>624200101</v>
          </cell>
        </row>
        <row r="2067">
          <cell r="A2067">
            <v>624200102</v>
          </cell>
        </row>
        <row r="2068">
          <cell r="A2068">
            <v>624200103</v>
          </cell>
        </row>
        <row r="2069">
          <cell r="A2069">
            <v>624200200</v>
          </cell>
        </row>
        <row r="2070">
          <cell r="A2070">
            <v>624200201</v>
          </cell>
        </row>
        <row r="2071">
          <cell r="A2071">
            <v>624200202</v>
          </cell>
        </row>
        <row r="2072">
          <cell r="A2072">
            <v>625000000</v>
          </cell>
        </row>
        <row r="2073">
          <cell r="A2073">
            <v>625000002</v>
          </cell>
        </row>
        <row r="2074">
          <cell r="A2074">
            <v>625100001</v>
          </cell>
        </row>
        <row r="2075">
          <cell r="A2075">
            <v>625200001</v>
          </cell>
        </row>
        <row r="2076">
          <cell r="A2076">
            <v>625200005</v>
          </cell>
        </row>
        <row r="2077">
          <cell r="A2077">
            <v>625200051</v>
          </cell>
        </row>
        <row r="2078">
          <cell r="A2078">
            <v>625200101</v>
          </cell>
        </row>
        <row r="2079">
          <cell r="A2079">
            <v>625200151</v>
          </cell>
        </row>
        <row r="2080">
          <cell r="A2080">
            <v>625200152</v>
          </cell>
        </row>
        <row r="2081">
          <cell r="A2081">
            <v>625200153</v>
          </cell>
        </row>
        <row r="2082">
          <cell r="A2082">
            <v>625210019</v>
          </cell>
        </row>
        <row r="2083">
          <cell r="A2083">
            <v>625300001</v>
          </cell>
        </row>
        <row r="2084">
          <cell r="A2084">
            <v>625400001</v>
          </cell>
        </row>
        <row r="2085">
          <cell r="A2085">
            <v>625400002</v>
          </cell>
        </row>
        <row r="2086">
          <cell r="A2086">
            <v>625600001</v>
          </cell>
        </row>
        <row r="2087">
          <cell r="A2087">
            <v>625700001</v>
          </cell>
        </row>
        <row r="2088">
          <cell r="A2088">
            <v>625700002</v>
          </cell>
        </row>
        <row r="2089">
          <cell r="A2089">
            <v>625700003</v>
          </cell>
        </row>
        <row r="2090">
          <cell r="A2090">
            <v>625700004</v>
          </cell>
        </row>
        <row r="2091">
          <cell r="A2091">
            <v>625700005</v>
          </cell>
        </row>
        <row r="2092">
          <cell r="A2092">
            <v>625700006</v>
          </cell>
        </row>
        <row r="2093">
          <cell r="A2093">
            <v>625700007</v>
          </cell>
        </row>
        <row r="2094">
          <cell r="A2094">
            <v>625700008</v>
          </cell>
        </row>
        <row r="2095">
          <cell r="A2095">
            <v>625700009</v>
          </cell>
        </row>
        <row r="2096">
          <cell r="A2096">
            <v>625700010</v>
          </cell>
        </row>
        <row r="2097">
          <cell r="A2097">
            <v>625700011</v>
          </cell>
        </row>
        <row r="2098">
          <cell r="A2098">
            <v>625700012</v>
          </cell>
        </row>
        <row r="2099">
          <cell r="A2099">
            <v>625700013</v>
          </cell>
        </row>
        <row r="2100">
          <cell r="A2100">
            <v>625700014</v>
          </cell>
        </row>
        <row r="2101">
          <cell r="A2101">
            <v>625700015</v>
          </cell>
        </row>
        <row r="2102">
          <cell r="A2102">
            <v>625700016</v>
          </cell>
        </row>
        <row r="2103">
          <cell r="A2103">
            <v>625700017</v>
          </cell>
        </row>
        <row r="2104">
          <cell r="A2104">
            <v>625700018</v>
          </cell>
        </row>
        <row r="2105">
          <cell r="A2105">
            <v>625700019</v>
          </cell>
        </row>
        <row r="2106">
          <cell r="A2106">
            <v>625700020</v>
          </cell>
        </row>
        <row r="2107">
          <cell r="A2107">
            <v>625700021</v>
          </cell>
        </row>
        <row r="2108">
          <cell r="A2108">
            <v>625700022</v>
          </cell>
        </row>
        <row r="2109">
          <cell r="A2109">
            <v>625700023</v>
          </cell>
        </row>
        <row r="2110">
          <cell r="A2110">
            <v>625800001</v>
          </cell>
        </row>
        <row r="2111">
          <cell r="A2111">
            <v>625800002</v>
          </cell>
        </row>
        <row r="2112">
          <cell r="A2112">
            <v>625800005</v>
          </cell>
        </row>
        <row r="2113">
          <cell r="A2113">
            <v>625800006</v>
          </cell>
        </row>
        <row r="2114">
          <cell r="A2114">
            <v>625800007</v>
          </cell>
        </row>
        <row r="2115">
          <cell r="A2115">
            <v>625800008</v>
          </cell>
        </row>
        <row r="2116">
          <cell r="A2116">
            <v>625800009</v>
          </cell>
        </row>
        <row r="2117">
          <cell r="A2117">
            <v>625800010</v>
          </cell>
        </row>
        <row r="2118">
          <cell r="A2118">
            <v>625800011</v>
          </cell>
        </row>
        <row r="2119">
          <cell r="A2119">
            <v>625900001</v>
          </cell>
        </row>
        <row r="2120">
          <cell r="A2120">
            <v>626000001</v>
          </cell>
        </row>
        <row r="2121">
          <cell r="A2121">
            <v>626100001</v>
          </cell>
        </row>
        <row r="2122">
          <cell r="A2122">
            <v>626200001</v>
          </cell>
        </row>
        <row r="2123">
          <cell r="A2123">
            <v>626300001</v>
          </cell>
        </row>
        <row r="2124">
          <cell r="A2124">
            <v>626300002</v>
          </cell>
        </row>
        <row r="2125">
          <cell r="A2125">
            <v>626400001</v>
          </cell>
        </row>
        <row r="2126">
          <cell r="A2126">
            <v>626500001</v>
          </cell>
        </row>
        <row r="2127">
          <cell r="A2127">
            <v>626600001</v>
          </cell>
        </row>
        <row r="2128">
          <cell r="A2128">
            <v>626700001</v>
          </cell>
        </row>
        <row r="2129">
          <cell r="A2129">
            <v>626800001</v>
          </cell>
        </row>
        <row r="2130">
          <cell r="A2130">
            <v>626800101</v>
          </cell>
        </row>
        <row r="2131">
          <cell r="A2131">
            <v>626900001</v>
          </cell>
        </row>
        <row r="2132">
          <cell r="A2132">
            <v>627000001</v>
          </cell>
        </row>
        <row r="2133">
          <cell r="A2133">
            <v>627100001</v>
          </cell>
        </row>
        <row r="2134">
          <cell r="A2134">
            <v>627200001</v>
          </cell>
        </row>
        <row r="2135">
          <cell r="A2135">
            <v>627300000</v>
          </cell>
        </row>
        <row r="2136">
          <cell r="A2136">
            <v>627300001</v>
          </cell>
        </row>
        <row r="2137">
          <cell r="A2137">
            <v>627300002</v>
          </cell>
        </row>
        <row r="2138">
          <cell r="A2138">
            <v>627400001</v>
          </cell>
        </row>
        <row r="2139">
          <cell r="A2139">
            <v>627500001</v>
          </cell>
        </row>
        <row r="2140">
          <cell r="A2140">
            <v>627600000</v>
          </cell>
        </row>
        <row r="2141">
          <cell r="A2141">
            <v>627600001</v>
          </cell>
        </row>
        <row r="2142">
          <cell r="A2142">
            <v>627600003</v>
          </cell>
        </row>
        <row r="2143">
          <cell r="A2143">
            <v>627600004</v>
          </cell>
        </row>
        <row r="2144">
          <cell r="A2144">
            <v>627700001</v>
          </cell>
        </row>
        <row r="2145">
          <cell r="A2145">
            <v>627700101</v>
          </cell>
        </row>
        <row r="2146">
          <cell r="A2146">
            <v>627800001</v>
          </cell>
        </row>
        <row r="2147">
          <cell r="A2147">
            <v>627800002</v>
          </cell>
        </row>
        <row r="2148">
          <cell r="A2148">
            <v>627900001</v>
          </cell>
        </row>
        <row r="2149">
          <cell r="A2149">
            <v>627900051</v>
          </cell>
        </row>
        <row r="2150">
          <cell r="A2150">
            <v>628100001</v>
          </cell>
        </row>
        <row r="2151">
          <cell r="A2151">
            <v>628100002</v>
          </cell>
        </row>
        <row r="2152">
          <cell r="A2152">
            <v>628100003</v>
          </cell>
        </row>
        <row r="2153">
          <cell r="A2153">
            <v>628100030</v>
          </cell>
        </row>
        <row r="2154">
          <cell r="A2154">
            <v>628100031</v>
          </cell>
        </row>
        <row r="2155">
          <cell r="A2155">
            <v>628100032</v>
          </cell>
        </row>
        <row r="2156">
          <cell r="A2156">
            <v>628100033</v>
          </cell>
        </row>
        <row r="2157">
          <cell r="A2157">
            <v>628200000</v>
          </cell>
        </row>
        <row r="2158">
          <cell r="A2158">
            <v>628200001</v>
          </cell>
        </row>
        <row r="2159">
          <cell r="A2159">
            <v>628200002</v>
          </cell>
        </row>
        <row r="2160">
          <cell r="A2160">
            <v>628200003</v>
          </cell>
        </row>
        <row r="2161">
          <cell r="A2161">
            <v>628200006</v>
          </cell>
        </row>
        <row r="2162">
          <cell r="A2162">
            <v>628200007</v>
          </cell>
        </row>
        <row r="2163">
          <cell r="A2163">
            <v>628200016</v>
          </cell>
        </row>
        <row r="2164">
          <cell r="A2164">
            <v>628200022</v>
          </cell>
        </row>
        <row r="2165">
          <cell r="A2165">
            <v>628200024</v>
          </cell>
        </row>
        <row r="2166">
          <cell r="A2166">
            <v>628200027</v>
          </cell>
        </row>
        <row r="2167">
          <cell r="A2167">
            <v>628200032</v>
          </cell>
        </row>
        <row r="2168">
          <cell r="A2168">
            <v>628200033</v>
          </cell>
        </row>
        <row r="2169">
          <cell r="A2169">
            <v>628200034</v>
          </cell>
        </row>
        <row r="2170">
          <cell r="A2170">
            <v>628999999</v>
          </cell>
        </row>
        <row r="2171">
          <cell r="A2171">
            <v>629300000</v>
          </cell>
        </row>
        <row r="2172">
          <cell r="A2172">
            <v>629300001</v>
          </cell>
        </row>
        <row r="2173">
          <cell r="A2173">
            <v>629300002</v>
          </cell>
        </row>
        <row r="2174">
          <cell r="A2174">
            <v>629300003</v>
          </cell>
        </row>
        <row r="2175">
          <cell r="A2175">
            <v>629300004</v>
          </cell>
        </row>
        <row r="2176">
          <cell r="A2176">
            <v>629400001</v>
          </cell>
        </row>
        <row r="2177">
          <cell r="A2177">
            <v>700000000</v>
          </cell>
        </row>
        <row r="2178">
          <cell r="A2178">
            <v>710000000</v>
          </cell>
        </row>
        <row r="2179">
          <cell r="A2179">
            <v>711100000</v>
          </cell>
        </row>
        <row r="2180">
          <cell r="A2180">
            <v>711100001</v>
          </cell>
        </row>
        <row r="2181">
          <cell r="A2181">
            <v>711100002</v>
          </cell>
        </row>
        <row r="2182">
          <cell r="A2182">
            <v>711100003</v>
          </cell>
        </row>
        <row r="2183">
          <cell r="A2183">
            <v>711100004</v>
          </cell>
        </row>
        <row r="2184">
          <cell r="A2184">
            <v>711100005</v>
          </cell>
        </row>
        <row r="2185">
          <cell r="A2185">
            <v>711100006</v>
          </cell>
        </row>
        <row r="2186">
          <cell r="A2186">
            <v>711100007</v>
          </cell>
        </row>
        <row r="2187">
          <cell r="A2187">
            <v>711100008</v>
          </cell>
        </row>
        <row r="2188">
          <cell r="A2188">
            <v>711100009</v>
          </cell>
        </row>
        <row r="2189">
          <cell r="A2189">
            <v>711100010</v>
          </cell>
        </row>
        <row r="2190">
          <cell r="A2190">
            <v>711100011</v>
          </cell>
        </row>
        <row r="2191">
          <cell r="A2191">
            <v>711100012</v>
          </cell>
        </row>
        <row r="2192">
          <cell r="A2192">
            <v>711100013</v>
          </cell>
        </row>
        <row r="2193">
          <cell r="A2193">
            <v>711100014</v>
          </cell>
        </row>
        <row r="2194">
          <cell r="A2194">
            <v>711100015</v>
          </cell>
        </row>
        <row r="2195">
          <cell r="A2195">
            <v>711100016</v>
          </cell>
        </row>
        <row r="2196">
          <cell r="A2196">
            <v>711100017</v>
          </cell>
        </row>
        <row r="2197">
          <cell r="A2197">
            <v>711100018</v>
          </cell>
        </row>
        <row r="2198">
          <cell r="A2198">
            <v>712000000</v>
          </cell>
        </row>
        <row r="2199">
          <cell r="A2199">
            <v>712100001</v>
          </cell>
        </row>
        <row r="2200">
          <cell r="A2200">
            <v>713000000</v>
          </cell>
        </row>
        <row r="2201">
          <cell r="A2201">
            <v>713100001</v>
          </cell>
        </row>
        <row r="2202">
          <cell r="A2202">
            <v>713100002</v>
          </cell>
        </row>
        <row r="2203">
          <cell r="A2203">
            <v>713100003</v>
          </cell>
        </row>
        <row r="2204">
          <cell r="A2204">
            <v>713100004</v>
          </cell>
        </row>
        <row r="2205">
          <cell r="A2205">
            <v>714000000</v>
          </cell>
        </row>
        <row r="2206">
          <cell r="A2206">
            <v>714100001</v>
          </cell>
        </row>
        <row r="2207">
          <cell r="A2207">
            <v>714100002</v>
          </cell>
        </row>
        <row r="2208">
          <cell r="A2208">
            <v>714100003</v>
          </cell>
        </row>
        <row r="2209">
          <cell r="A2209">
            <v>714100004</v>
          </cell>
        </row>
        <row r="2210">
          <cell r="A2210">
            <v>714100005</v>
          </cell>
        </row>
        <row r="2211">
          <cell r="A2211">
            <v>714100006</v>
          </cell>
        </row>
        <row r="2212">
          <cell r="A2212">
            <v>714100007</v>
          </cell>
        </row>
        <row r="2213">
          <cell r="A2213">
            <v>714100008</v>
          </cell>
        </row>
        <row r="2214">
          <cell r="A2214">
            <v>714100009</v>
          </cell>
        </row>
        <row r="2215">
          <cell r="A2215">
            <v>714100010</v>
          </cell>
        </row>
        <row r="2216">
          <cell r="A2216">
            <v>714100011</v>
          </cell>
        </row>
        <row r="2217">
          <cell r="A2217">
            <v>714100012</v>
          </cell>
        </row>
        <row r="2218">
          <cell r="A2218">
            <v>714100013</v>
          </cell>
        </row>
        <row r="2219">
          <cell r="A2219">
            <v>714100014</v>
          </cell>
        </row>
        <row r="2220">
          <cell r="A2220">
            <v>714100015</v>
          </cell>
        </row>
        <row r="2221">
          <cell r="A2221">
            <v>714100021</v>
          </cell>
        </row>
        <row r="2222">
          <cell r="A2222">
            <v>714100022</v>
          </cell>
        </row>
        <row r="2223">
          <cell r="A2223">
            <v>714100024</v>
          </cell>
        </row>
        <row r="2224">
          <cell r="A2224">
            <v>714100030</v>
          </cell>
        </row>
        <row r="2225">
          <cell r="A2225">
            <v>714100031</v>
          </cell>
        </row>
        <row r="2226">
          <cell r="A2226">
            <v>714100032</v>
          </cell>
        </row>
        <row r="2227">
          <cell r="A2227">
            <v>714100033</v>
          </cell>
        </row>
        <row r="2228">
          <cell r="A2228">
            <v>721000000</v>
          </cell>
        </row>
        <row r="2229">
          <cell r="A2229">
            <v>721100000</v>
          </cell>
        </row>
        <row r="2230">
          <cell r="A2230">
            <v>721100001</v>
          </cell>
        </row>
        <row r="2231">
          <cell r="A2231">
            <v>721100002</v>
          </cell>
        </row>
        <row r="2232">
          <cell r="A2232">
            <v>721100003</v>
          </cell>
        </row>
        <row r="2233">
          <cell r="A2233">
            <v>721100004</v>
          </cell>
        </row>
        <row r="2234">
          <cell r="A2234">
            <v>721100005</v>
          </cell>
        </row>
        <row r="2235">
          <cell r="A2235">
            <v>721100006</v>
          </cell>
        </row>
        <row r="2236">
          <cell r="A2236">
            <v>721100007</v>
          </cell>
        </row>
        <row r="2237">
          <cell r="A2237">
            <v>721100008</v>
          </cell>
        </row>
        <row r="2238">
          <cell r="A2238">
            <v>721100009</v>
          </cell>
        </row>
        <row r="2239">
          <cell r="A2239">
            <v>721100011</v>
          </cell>
        </row>
        <row r="2240">
          <cell r="A2240">
            <v>722100000</v>
          </cell>
        </row>
        <row r="2241">
          <cell r="A2241">
            <v>722100001</v>
          </cell>
        </row>
        <row r="2242">
          <cell r="A2242">
            <v>722100002</v>
          </cell>
        </row>
        <row r="2243">
          <cell r="A2243">
            <v>722100003</v>
          </cell>
        </row>
        <row r="2244">
          <cell r="A2244">
            <v>722100004</v>
          </cell>
        </row>
        <row r="2245">
          <cell r="A2245">
            <v>723100000</v>
          </cell>
        </row>
        <row r="2246">
          <cell r="A2246">
            <v>723100001</v>
          </cell>
        </row>
        <row r="2247">
          <cell r="A2247">
            <v>724100000</v>
          </cell>
        </row>
        <row r="2248">
          <cell r="A2248">
            <v>724100001</v>
          </cell>
        </row>
        <row r="2249">
          <cell r="A2249">
            <v>724100002</v>
          </cell>
        </row>
        <row r="2250">
          <cell r="A2250">
            <v>724100003</v>
          </cell>
        </row>
        <row r="2251">
          <cell r="A2251">
            <v>724100004</v>
          </cell>
        </row>
        <row r="2252">
          <cell r="A2252">
            <v>724100005</v>
          </cell>
        </row>
        <row r="2253">
          <cell r="A2253">
            <v>724100006</v>
          </cell>
        </row>
        <row r="2254">
          <cell r="A2254">
            <v>724100007</v>
          </cell>
        </row>
        <row r="2255">
          <cell r="A2255">
            <v>724100008</v>
          </cell>
        </row>
        <row r="2256">
          <cell r="A2256">
            <v>724100009</v>
          </cell>
        </row>
        <row r="2257">
          <cell r="A2257">
            <v>724100021</v>
          </cell>
        </row>
        <row r="2258">
          <cell r="A2258">
            <v>724100022</v>
          </cell>
        </row>
        <row r="2259">
          <cell r="A2259">
            <v>724100024</v>
          </cell>
        </row>
        <row r="2260">
          <cell r="A2260">
            <v>724100030</v>
          </cell>
        </row>
        <row r="2261">
          <cell r="A2261">
            <v>724100031</v>
          </cell>
        </row>
        <row r="2262">
          <cell r="A2262">
            <v>724100032</v>
          </cell>
        </row>
        <row r="2263">
          <cell r="A2263">
            <v>724100033</v>
          </cell>
        </row>
        <row r="2264">
          <cell r="A2264">
            <v>800000000</v>
          </cell>
        </row>
        <row r="2265">
          <cell r="A2265">
            <v>811000000</v>
          </cell>
        </row>
        <row r="2266">
          <cell r="A2266">
            <v>811100000</v>
          </cell>
        </row>
        <row r="2267">
          <cell r="A2267">
            <v>811100001</v>
          </cell>
        </row>
        <row r="2268">
          <cell r="A2268">
            <v>811100002</v>
          </cell>
        </row>
        <row r="2269">
          <cell r="A2269">
            <v>811100003</v>
          </cell>
        </row>
        <row r="2270">
          <cell r="A2270">
            <v>811100004</v>
          </cell>
        </row>
        <row r="2271">
          <cell r="A2271">
            <v>811100006</v>
          </cell>
        </row>
        <row r="2272">
          <cell r="A2272">
            <v>811100007</v>
          </cell>
        </row>
        <row r="2273">
          <cell r="A2273">
            <v>811100009</v>
          </cell>
        </row>
        <row r="2274">
          <cell r="A2274">
            <v>811100010</v>
          </cell>
        </row>
        <row r="2275">
          <cell r="A2275">
            <v>811100011</v>
          </cell>
        </row>
        <row r="2276">
          <cell r="A2276">
            <v>811100012</v>
          </cell>
        </row>
        <row r="2277">
          <cell r="A2277">
            <v>811100014</v>
          </cell>
        </row>
        <row r="2278">
          <cell r="A2278">
            <v>811100015</v>
          </cell>
        </row>
        <row r="2279">
          <cell r="A2279">
            <v>811100016</v>
          </cell>
        </row>
        <row r="2280">
          <cell r="A2280">
            <v>811100017</v>
          </cell>
        </row>
        <row r="2281">
          <cell r="A2281">
            <v>811100018</v>
          </cell>
        </row>
        <row r="2282">
          <cell r="A2282">
            <v>811100019</v>
          </cell>
        </row>
        <row r="2283">
          <cell r="A2283">
            <v>811100020</v>
          </cell>
        </row>
        <row r="2284">
          <cell r="A2284">
            <v>811100021</v>
          </cell>
        </row>
        <row r="2285">
          <cell r="A2285">
            <v>811100030</v>
          </cell>
        </row>
        <row r="2286">
          <cell r="A2286">
            <v>811100031</v>
          </cell>
        </row>
        <row r="2287">
          <cell r="A2287">
            <v>811100032</v>
          </cell>
        </row>
        <row r="2288">
          <cell r="A2288">
            <v>811100033</v>
          </cell>
        </row>
        <row r="2289">
          <cell r="A2289">
            <v>811100100</v>
          </cell>
        </row>
        <row r="2290">
          <cell r="A2290">
            <v>811200000</v>
          </cell>
        </row>
        <row r="2291">
          <cell r="A2291">
            <v>811200001</v>
          </cell>
        </row>
        <row r="2292">
          <cell r="A2292">
            <v>811200002</v>
          </cell>
        </row>
        <row r="2293">
          <cell r="A2293">
            <v>811200003</v>
          </cell>
        </row>
        <row r="2294">
          <cell r="A2294">
            <v>811200004</v>
          </cell>
        </row>
        <row r="2295">
          <cell r="A2295">
            <v>811200005</v>
          </cell>
        </row>
        <row r="2296">
          <cell r="A2296">
            <v>811200007</v>
          </cell>
        </row>
        <row r="2297">
          <cell r="A2297">
            <v>811200008</v>
          </cell>
        </row>
        <row r="2298">
          <cell r="A2298">
            <v>811200009</v>
          </cell>
        </row>
        <row r="2299">
          <cell r="A2299">
            <v>811200021</v>
          </cell>
        </row>
        <row r="2300">
          <cell r="A2300">
            <v>821000000</v>
          </cell>
        </row>
        <row r="2301">
          <cell r="A2301">
            <v>821100000</v>
          </cell>
        </row>
        <row r="2302">
          <cell r="A2302">
            <v>821100001</v>
          </cell>
        </row>
        <row r="2303">
          <cell r="A2303">
            <v>821100002</v>
          </cell>
        </row>
        <row r="2304">
          <cell r="A2304">
            <v>821100004</v>
          </cell>
        </row>
        <row r="2305">
          <cell r="A2305">
            <v>821100005</v>
          </cell>
        </row>
        <row r="2306">
          <cell r="A2306">
            <v>821100006</v>
          </cell>
        </row>
        <row r="2307">
          <cell r="A2307">
            <v>821100007</v>
          </cell>
        </row>
        <row r="2308">
          <cell r="A2308">
            <v>821100009</v>
          </cell>
        </row>
        <row r="2309">
          <cell r="A2309">
            <v>821100011</v>
          </cell>
        </row>
        <row r="2310">
          <cell r="A2310">
            <v>821100012</v>
          </cell>
        </row>
        <row r="2311">
          <cell r="A2311">
            <v>821100013</v>
          </cell>
        </row>
        <row r="2312">
          <cell r="A2312">
            <v>821100014</v>
          </cell>
        </row>
        <row r="2313">
          <cell r="A2313">
            <v>821100015</v>
          </cell>
        </row>
        <row r="2314">
          <cell r="A2314">
            <v>821100021</v>
          </cell>
        </row>
        <row r="2315">
          <cell r="A2315">
            <v>821100030</v>
          </cell>
        </row>
        <row r="2316">
          <cell r="A2316">
            <v>821100031</v>
          </cell>
        </row>
        <row r="2317">
          <cell r="A2317">
            <v>821100032</v>
          </cell>
        </row>
        <row r="2318">
          <cell r="A2318">
            <v>821100033</v>
          </cell>
        </row>
        <row r="2319">
          <cell r="A2319">
            <v>821100100</v>
          </cell>
        </row>
        <row r="2320">
          <cell r="A2320">
            <v>821200000</v>
          </cell>
        </row>
        <row r="2321">
          <cell r="A2321">
            <v>821200001</v>
          </cell>
        </row>
        <row r="2322">
          <cell r="A2322">
            <v>821200002</v>
          </cell>
        </row>
        <row r="2323">
          <cell r="A2323">
            <v>821200003</v>
          </cell>
        </row>
        <row r="2324">
          <cell r="A2324">
            <v>821200004</v>
          </cell>
        </row>
        <row r="2325">
          <cell r="A2325">
            <v>821200005</v>
          </cell>
        </row>
        <row r="2326">
          <cell r="A2326">
            <v>821200006</v>
          </cell>
        </row>
        <row r="2327">
          <cell r="A2327">
            <v>821200007</v>
          </cell>
        </row>
        <row r="2328">
          <cell r="A2328">
            <v>821200009</v>
          </cell>
        </row>
        <row r="2329">
          <cell r="A2329">
            <v>821200010</v>
          </cell>
        </row>
        <row r="2330">
          <cell r="A2330">
            <v>821200011</v>
          </cell>
        </row>
        <row r="2331">
          <cell r="A2331">
            <v>821200012</v>
          </cell>
        </row>
        <row r="2332">
          <cell r="A2332">
            <v>821200014</v>
          </cell>
        </row>
        <row r="2333">
          <cell r="A2333">
            <v>821200021</v>
          </cell>
        </row>
        <row r="2334">
          <cell r="A2334">
            <v>900000000</v>
          </cell>
        </row>
        <row r="2335">
          <cell r="A2335">
            <v>910000000</v>
          </cell>
        </row>
        <row r="2336">
          <cell r="A2336">
            <v>910000001</v>
          </cell>
        </row>
        <row r="2337">
          <cell r="A2337">
            <v>920000000</v>
          </cell>
        </row>
        <row r="2338">
          <cell r="A2338">
            <v>920000001</v>
          </cell>
        </row>
        <row r="2339">
          <cell r="A2339">
            <v>921000000</v>
          </cell>
        </row>
        <row r="2340">
          <cell r="A2340">
            <v>930000000</v>
          </cell>
        </row>
        <row r="2341">
          <cell r="A2341">
            <v>930000001</v>
          </cell>
        </row>
        <row r="2342">
          <cell r="A2342">
            <v>930000002</v>
          </cell>
        </row>
        <row r="2343">
          <cell r="A2343">
            <v>930000003</v>
          </cell>
        </row>
        <row r="2344">
          <cell r="A2344">
            <v>930000005</v>
          </cell>
        </row>
        <row r="2345">
          <cell r="A2345">
            <v>930000006</v>
          </cell>
        </row>
        <row r="2346">
          <cell r="A2346">
            <v>930000007</v>
          </cell>
        </row>
        <row r="2347">
          <cell r="A2347">
            <v>930000008</v>
          </cell>
        </row>
        <row r="2348">
          <cell r="A2348">
            <v>940000001</v>
          </cell>
        </row>
        <row r="2349">
          <cell r="A2349">
            <v>999999990</v>
          </cell>
        </row>
        <row r="2350">
          <cell r="A2350">
            <v>999999991</v>
          </cell>
        </row>
        <row r="2351">
          <cell r="A2351">
            <v>11000000</v>
          </cell>
        </row>
        <row r="2352">
          <cell r="A2352">
            <v>11100000</v>
          </cell>
        </row>
        <row r="2353">
          <cell r="A2353">
            <v>11100211</v>
          </cell>
        </row>
        <row r="2354">
          <cell r="A2354">
            <v>11100311</v>
          </cell>
        </row>
        <row r="2355">
          <cell r="A2355">
            <v>11100313</v>
          </cell>
        </row>
        <row r="2356">
          <cell r="A2356">
            <v>11100314</v>
          </cell>
        </row>
        <row r="2357">
          <cell r="A2357">
            <v>11100332</v>
          </cell>
        </row>
        <row r="2358">
          <cell r="A2358">
            <v>11100333</v>
          </cell>
        </row>
        <row r="2359">
          <cell r="A2359">
            <v>11100334</v>
          </cell>
        </row>
        <row r="2360">
          <cell r="A2360">
            <v>11100335</v>
          </cell>
        </row>
        <row r="2361">
          <cell r="A2361">
            <v>11100336</v>
          </cell>
        </row>
        <row r="2362">
          <cell r="A2362">
            <v>11100427</v>
          </cell>
        </row>
        <row r="2363">
          <cell r="A2363">
            <v>11100441</v>
          </cell>
        </row>
        <row r="2364">
          <cell r="A2364">
            <v>11100443</v>
          </cell>
        </row>
        <row r="2365">
          <cell r="A2365">
            <v>11100444</v>
          </cell>
        </row>
        <row r="2366">
          <cell r="A2366">
            <v>11100445</v>
          </cell>
        </row>
        <row r="2367">
          <cell r="A2367">
            <v>11100449</v>
          </cell>
        </row>
        <row r="2368">
          <cell r="A2368">
            <v>11100451</v>
          </cell>
        </row>
        <row r="2369">
          <cell r="A2369">
            <v>11100452</v>
          </cell>
        </row>
        <row r="2370">
          <cell r="A2370">
            <v>11100459</v>
          </cell>
        </row>
        <row r="2371">
          <cell r="A2371">
            <v>11100512</v>
          </cell>
        </row>
        <row r="2372">
          <cell r="A2372">
            <v>11100515</v>
          </cell>
        </row>
        <row r="2373">
          <cell r="A2373">
            <v>11100516</v>
          </cell>
        </row>
        <row r="2374">
          <cell r="A2374">
            <v>11100522</v>
          </cell>
        </row>
        <row r="2375">
          <cell r="A2375">
            <v>11100523</v>
          </cell>
        </row>
        <row r="2376">
          <cell r="A2376">
            <v>11100524</v>
          </cell>
        </row>
        <row r="2377">
          <cell r="A2377">
            <v>11100539</v>
          </cell>
        </row>
        <row r="2378">
          <cell r="A2378">
            <v>11200000</v>
          </cell>
        </row>
        <row r="2379">
          <cell r="A2379">
            <v>11300000</v>
          </cell>
        </row>
        <row r="2380">
          <cell r="A2380">
            <v>11310000</v>
          </cell>
        </row>
        <row r="2381">
          <cell r="A2381">
            <v>11310001</v>
          </cell>
        </row>
        <row r="2382">
          <cell r="A2382">
            <v>11320000</v>
          </cell>
        </row>
        <row r="2383">
          <cell r="A2383">
            <v>11330000</v>
          </cell>
        </row>
        <row r="2384">
          <cell r="A2384">
            <v>11340000</v>
          </cell>
        </row>
        <row r="2385">
          <cell r="A2385">
            <v>11350000</v>
          </cell>
        </row>
        <row r="2386">
          <cell r="A2386">
            <v>11360000</v>
          </cell>
        </row>
        <row r="2387">
          <cell r="A2387">
            <v>11370000</v>
          </cell>
        </row>
        <row r="2388">
          <cell r="A2388">
            <v>11400000</v>
          </cell>
        </row>
        <row r="2389">
          <cell r="A2389">
            <v>11410000</v>
          </cell>
        </row>
        <row r="2390">
          <cell r="A2390">
            <v>11410001</v>
          </cell>
        </row>
        <row r="2391">
          <cell r="A2391">
            <v>11420000</v>
          </cell>
        </row>
        <row r="2392">
          <cell r="A2392">
            <v>11430000</v>
          </cell>
        </row>
        <row r="2393">
          <cell r="A2393">
            <v>11440000</v>
          </cell>
        </row>
        <row r="2394">
          <cell r="A2394">
            <v>11450000</v>
          </cell>
        </row>
        <row r="2395">
          <cell r="A2395">
            <v>11460000</v>
          </cell>
        </row>
        <row r="2396">
          <cell r="A2396">
            <v>11490000</v>
          </cell>
        </row>
        <row r="2397">
          <cell r="A2397">
            <v>11500000</v>
          </cell>
        </row>
        <row r="2398">
          <cell r="A2398">
            <v>11510000</v>
          </cell>
        </row>
        <row r="2399">
          <cell r="A2399">
            <v>11510001</v>
          </cell>
        </row>
        <row r="2400">
          <cell r="A2400">
            <v>11520000</v>
          </cell>
        </row>
        <row r="2401">
          <cell r="A2401">
            <v>11590000</v>
          </cell>
        </row>
        <row r="2402">
          <cell r="A2402">
            <v>12000000</v>
          </cell>
        </row>
        <row r="2403">
          <cell r="A2403">
            <v>12100000</v>
          </cell>
        </row>
        <row r="2404">
          <cell r="A2404">
            <v>12110000</v>
          </cell>
        </row>
        <row r="2405">
          <cell r="A2405">
            <v>12120000</v>
          </cell>
        </row>
        <row r="2406">
          <cell r="A2406">
            <v>12130000</v>
          </cell>
        </row>
        <row r="2407">
          <cell r="A2407">
            <v>12180000</v>
          </cell>
        </row>
        <row r="2408">
          <cell r="A2408">
            <v>12190000</v>
          </cell>
        </row>
        <row r="2409">
          <cell r="A2409">
            <v>12200000</v>
          </cell>
        </row>
        <row r="2410">
          <cell r="A2410">
            <v>12210000</v>
          </cell>
        </row>
        <row r="2411">
          <cell r="A2411">
            <v>12220000</v>
          </cell>
        </row>
        <row r="2412">
          <cell r="A2412">
            <v>12230000</v>
          </cell>
        </row>
        <row r="2413">
          <cell r="A2413">
            <v>12240000</v>
          </cell>
        </row>
        <row r="2414">
          <cell r="A2414">
            <v>12240441</v>
          </cell>
        </row>
        <row r="2415">
          <cell r="A2415">
            <v>12240445</v>
          </cell>
        </row>
        <row r="2416">
          <cell r="A2416">
            <v>12240449</v>
          </cell>
        </row>
        <row r="2417">
          <cell r="A2417">
            <v>12240535</v>
          </cell>
        </row>
        <row r="2418">
          <cell r="A2418">
            <v>12280000</v>
          </cell>
        </row>
        <row r="2419">
          <cell r="A2419">
            <v>12290000</v>
          </cell>
        </row>
        <row r="2420">
          <cell r="A2420">
            <v>12300000</v>
          </cell>
        </row>
        <row r="2421">
          <cell r="A2421">
            <v>12310000</v>
          </cell>
        </row>
        <row r="2422">
          <cell r="A2422">
            <v>12320000</v>
          </cell>
        </row>
        <row r="2423">
          <cell r="A2423">
            <v>12330000</v>
          </cell>
        </row>
        <row r="2424">
          <cell r="A2424">
            <v>12400000</v>
          </cell>
        </row>
        <row r="2425">
          <cell r="A2425">
            <v>12410000</v>
          </cell>
        </row>
        <row r="2426">
          <cell r="A2426">
            <v>12420000</v>
          </cell>
        </row>
        <row r="2427">
          <cell r="A2427">
            <v>12420001</v>
          </cell>
        </row>
        <row r="2428">
          <cell r="A2428">
            <v>12430000</v>
          </cell>
        </row>
        <row r="2429">
          <cell r="A2429">
            <v>12440000</v>
          </cell>
        </row>
        <row r="2430">
          <cell r="A2430">
            <v>12490000</v>
          </cell>
        </row>
        <row r="2431">
          <cell r="A2431">
            <v>12500000</v>
          </cell>
        </row>
        <row r="2432">
          <cell r="A2432">
            <v>12510000</v>
          </cell>
        </row>
        <row r="2433">
          <cell r="A2433">
            <v>12510001</v>
          </cell>
        </row>
        <row r="2434">
          <cell r="A2434">
            <v>12520000</v>
          </cell>
        </row>
        <row r="2435">
          <cell r="A2435">
            <v>12590000</v>
          </cell>
        </row>
        <row r="2436">
          <cell r="A2436">
            <v>12600000</v>
          </cell>
        </row>
        <row r="2437">
          <cell r="A2437">
            <v>12610000</v>
          </cell>
        </row>
        <row r="2438">
          <cell r="A2438">
            <v>12620000</v>
          </cell>
        </row>
        <row r="2439">
          <cell r="A2439">
            <v>12620001</v>
          </cell>
        </row>
        <row r="2440">
          <cell r="A2440">
            <v>12630000</v>
          </cell>
        </row>
        <row r="2441">
          <cell r="A2441">
            <v>12640000</v>
          </cell>
        </row>
        <row r="2442">
          <cell r="A2442">
            <v>12650000</v>
          </cell>
        </row>
        <row r="2443">
          <cell r="A2443">
            <v>12660000</v>
          </cell>
        </row>
        <row r="2444">
          <cell r="A2444">
            <v>12670000</v>
          </cell>
        </row>
        <row r="2445">
          <cell r="A2445">
            <v>19000000</v>
          </cell>
        </row>
        <row r="2446">
          <cell r="A2446">
            <v>19100000</v>
          </cell>
        </row>
        <row r="2447">
          <cell r="A2447">
            <v>19110000</v>
          </cell>
        </row>
        <row r="2448">
          <cell r="A2448">
            <v>19120000</v>
          </cell>
        </row>
        <row r="2449">
          <cell r="A2449">
            <v>19200000</v>
          </cell>
        </row>
        <row r="2450">
          <cell r="A2450">
            <v>19210000</v>
          </cell>
        </row>
        <row r="2451">
          <cell r="A2451">
            <v>19220000</v>
          </cell>
        </row>
        <row r="2452">
          <cell r="A2452">
            <v>19230000</v>
          </cell>
        </row>
        <row r="2453">
          <cell r="A2453">
            <v>19240000</v>
          </cell>
        </row>
        <row r="2454">
          <cell r="A2454">
            <v>19250000</v>
          </cell>
        </row>
        <row r="2455">
          <cell r="A2455">
            <v>21000000</v>
          </cell>
        </row>
        <row r="2456">
          <cell r="A2456">
            <v>21100000</v>
          </cell>
        </row>
        <row r="2457">
          <cell r="A2457">
            <v>21110000</v>
          </cell>
        </row>
        <row r="2458">
          <cell r="A2458">
            <v>21120000</v>
          </cell>
        </row>
        <row r="2459">
          <cell r="A2459">
            <v>21130000</v>
          </cell>
        </row>
        <row r="2460">
          <cell r="A2460">
            <v>21130001</v>
          </cell>
        </row>
        <row r="2461">
          <cell r="A2461">
            <v>21140000</v>
          </cell>
        </row>
        <row r="2462">
          <cell r="A2462">
            <v>21150000</v>
          </cell>
        </row>
        <row r="2463">
          <cell r="A2463">
            <v>21150001</v>
          </cell>
        </row>
        <row r="2464">
          <cell r="A2464">
            <v>21190000</v>
          </cell>
        </row>
        <row r="2465">
          <cell r="A2465">
            <v>21200000</v>
          </cell>
        </row>
        <row r="2466">
          <cell r="A2466">
            <v>21210000</v>
          </cell>
        </row>
        <row r="2467">
          <cell r="A2467">
            <v>21220000</v>
          </cell>
        </row>
        <row r="2468">
          <cell r="A2468">
            <v>21230000</v>
          </cell>
        </row>
        <row r="2469">
          <cell r="A2469">
            <v>21230001</v>
          </cell>
        </row>
        <row r="2470">
          <cell r="A2470">
            <v>21240000</v>
          </cell>
        </row>
        <row r="2471">
          <cell r="A2471">
            <v>21250000</v>
          </cell>
        </row>
        <row r="2472">
          <cell r="A2472">
            <v>21250001</v>
          </cell>
        </row>
        <row r="2473">
          <cell r="A2473">
            <v>21290000</v>
          </cell>
        </row>
        <row r="2474">
          <cell r="A2474">
            <v>22000000</v>
          </cell>
        </row>
        <row r="2475">
          <cell r="A2475">
            <v>22100000</v>
          </cell>
        </row>
        <row r="2476">
          <cell r="A2476">
            <v>22100001</v>
          </cell>
        </row>
        <row r="2477">
          <cell r="A2477">
            <v>22200000</v>
          </cell>
        </row>
        <row r="2478">
          <cell r="A2478">
            <v>22210000</v>
          </cell>
        </row>
        <row r="2479">
          <cell r="A2479">
            <v>22210211</v>
          </cell>
        </row>
        <row r="2480">
          <cell r="A2480">
            <v>22220000</v>
          </cell>
        </row>
        <row r="2481">
          <cell r="A2481">
            <v>22230000</v>
          </cell>
        </row>
        <row r="2482">
          <cell r="A2482">
            <v>22230211</v>
          </cell>
        </row>
        <row r="2483">
          <cell r="A2483">
            <v>23000000</v>
          </cell>
        </row>
        <row r="2484">
          <cell r="A2484">
            <v>23100000</v>
          </cell>
        </row>
        <row r="2485">
          <cell r="A2485">
            <v>23110000</v>
          </cell>
        </row>
        <row r="2486">
          <cell r="A2486">
            <v>23120000</v>
          </cell>
        </row>
        <row r="2487">
          <cell r="A2487">
            <v>23200000</v>
          </cell>
        </row>
        <row r="2488">
          <cell r="A2488">
            <v>23210000</v>
          </cell>
        </row>
        <row r="2489">
          <cell r="A2489">
            <v>23220000</v>
          </cell>
        </row>
        <row r="2490">
          <cell r="A2490">
            <v>24000000</v>
          </cell>
        </row>
        <row r="2491">
          <cell r="A2491">
            <v>24000001</v>
          </cell>
        </row>
        <row r="2492">
          <cell r="A2492">
            <v>25000000</v>
          </cell>
        </row>
        <row r="2493">
          <cell r="A2493">
            <v>25100000</v>
          </cell>
        </row>
        <row r="2494">
          <cell r="A2494">
            <v>25110000</v>
          </cell>
        </row>
        <row r="2495">
          <cell r="A2495">
            <v>25110001</v>
          </cell>
        </row>
        <row r="2496">
          <cell r="A2496">
            <v>25120000</v>
          </cell>
        </row>
        <row r="2497">
          <cell r="A2497">
            <v>25120001</v>
          </cell>
        </row>
        <row r="2498">
          <cell r="A2498">
            <v>25200000</v>
          </cell>
        </row>
        <row r="2499">
          <cell r="A2499">
            <v>25200001</v>
          </cell>
        </row>
        <row r="2500">
          <cell r="A2500">
            <v>25300000</v>
          </cell>
        </row>
        <row r="2501">
          <cell r="A2501">
            <v>25300001</v>
          </cell>
        </row>
        <row r="2502">
          <cell r="A2502">
            <v>25900000</v>
          </cell>
        </row>
        <row r="2503">
          <cell r="A2503">
            <v>25910000</v>
          </cell>
        </row>
        <row r="2504">
          <cell r="A2504">
            <v>25990000</v>
          </cell>
        </row>
        <row r="2505">
          <cell r="A2505">
            <v>26000000</v>
          </cell>
        </row>
        <row r="2506">
          <cell r="A2506">
            <v>26010000</v>
          </cell>
        </row>
        <row r="2507">
          <cell r="A2507">
            <v>26090000</v>
          </cell>
        </row>
        <row r="2508">
          <cell r="A2508">
            <v>81000000</v>
          </cell>
        </row>
        <row r="2509">
          <cell r="A2509">
            <v>81100000</v>
          </cell>
        </row>
        <row r="2510">
          <cell r="A2510">
            <v>81100001</v>
          </cell>
        </row>
        <row r="2511">
          <cell r="A2511">
            <v>81200000</v>
          </cell>
        </row>
        <row r="2512">
          <cell r="A2512">
            <v>81210000</v>
          </cell>
        </row>
        <row r="2513">
          <cell r="A2513">
            <v>81220000</v>
          </cell>
        </row>
        <row r="2514">
          <cell r="A2514">
            <v>81300000</v>
          </cell>
        </row>
        <row r="2515">
          <cell r="A2515">
            <v>81300001</v>
          </cell>
        </row>
        <row r="2516">
          <cell r="A2516">
            <v>81400000</v>
          </cell>
        </row>
        <row r="2517">
          <cell r="A2517">
            <v>81400001</v>
          </cell>
        </row>
        <row r="2518">
          <cell r="A2518">
            <v>81400010</v>
          </cell>
        </row>
        <row r="2519">
          <cell r="A2519">
            <v>81500000</v>
          </cell>
        </row>
        <row r="2520">
          <cell r="A2520">
            <v>81500001</v>
          </cell>
        </row>
        <row r="2521">
          <cell r="A2521">
            <v>81500010</v>
          </cell>
        </row>
        <row r="2522">
          <cell r="A2522">
            <v>81600000</v>
          </cell>
        </row>
        <row r="2523">
          <cell r="A2523">
            <v>81610000</v>
          </cell>
        </row>
        <row r="2524">
          <cell r="A2524">
            <v>81620000</v>
          </cell>
        </row>
        <row r="2525">
          <cell r="A2525">
            <v>81630000</v>
          </cell>
        </row>
        <row r="2526">
          <cell r="A2526">
            <v>81640000</v>
          </cell>
        </row>
        <row r="2527">
          <cell r="A2527">
            <v>81650000</v>
          </cell>
        </row>
        <row r="2528">
          <cell r="A2528">
            <v>81660000</v>
          </cell>
        </row>
        <row r="2529">
          <cell r="A2529">
            <v>81670000</v>
          </cell>
        </row>
        <row r="2530">
          <cell r="A2530">
            <v>81680000</v>
          </cell>
        </row>
        <row r="2531">
          <cell r="A2531">
            <v>81690000</v>
          </cell>
        </row>
        <row r="2532">
          <cell r="A2532">
            <v>81700001</v>
          </cell>
        </row>
        <row r="2533">
          <cell r="A2533">
            <v>81710000</v>
          </cell>
        </row>
        <row r="2534">
          <cell r="A2534">
            <v>81720000</v>
          </cell>
        </row>
        <row r="2535">
          <cell r="A2535">
            <v>81730000</v>
          </cell>
        </row>
        <row r="2536">
          <cell r="A2536">
            <v>81900000</v>
          </cell>
        </row>
        <row r="2537">
          <cell r="A2537">
            <v>81900001</v>
          </cell>
        </row>
        <row r="2538">
          <cell r="A2538">
            <v>82000000</v>
          </cell>
        </row>
        <row r="2539">
          <cell r="A2539">
            <v>82100000</v>
          </cell>
        </row>
        <row r="2540">
          <cell r="A2540">
            <v>82110000</v>
          </cell>
        </row>
        <row r="2541">
          <cell r="A2541">
            <v>82120000</v>
          </cell>
        </row>
        <row r="2542">
          <cell r="A2542">
            <v>82200000</v>
          </cell>
        </row>
        <row r="2543">
          <cell r="A2543">
            <v>82200001</v>
          </cell>
        </row>
        <row r="2544">
          <cell r="A2544">
            <v>82200010</v>
          </cell>
        </row>
        <row r="2545">
          <cell r="A2545">
            <v>82300000</v>
          </cell>
        </row>
        <row r="2546">
          <cell r="A2546">
            <v>82310000</v>
          </cell>
        </row>
        <row r="2547">
          <cell r="A2547">
            <v>82320000</v>
          </cell>
        </row>
        <row r="2548">
          <cell r="A2548">
            <v>82330000</v>
          </cell>
        </row>
        <row r="2549">
          <cell r="A2549">
            <v>82400000</v>
          </cell>
        </row>
        <row r="2550">
          <cell r="A2550">
            <v>82440001</v>
          </cell>
        </row>
        <row r="2551">
          <cell r="A2551">
            <v>82500000</v>
          </cell>
        </row>
        <row r="2552">
          <cell r="A2552">
            <v>82510000</v>
          </cell>
        </row>
        <row r="2553">
          <cell r="A2553">
            <v>82520000</v>
          </cell>
        </row>
        <row r="2554">
          <cell r="A2554">
            <v>82590000</v>
          </cell>
        </row>
        <row r="2555">
          <cell r="A2555">
            <v>82900000</v>
          </cell>
        </row>
        <row r="2556">
          <cell r="A2556">
            <v>82900001</v>
          </cell>
        </row>
        <row r="2557">
          <cell r="A2557">
            <v>83000000</v>
          </cell>
        </row>
        <row r="2558">
          <cell r="A2558">
            <v>83100000</v>
          </cell>
        </row>
        <row r="2559">
          <cell r="A2559">
            <v>83100001</v>
          </cell>
        </row>
        <row r="2560">
          <cell r="A2560">
            <v>83100010</v>
          </cell>
        </row>
        <row r="2561">
          <cell r="A2561">
            <v>83900000</v>
          </cell>
        </row>
        <row r="2562">
          <cell r="A2562">
            <v>31000000</v>
          </cell>
        </row>
        <row r="2563">
          <cell r="A2563">
            <v>31990000</v>
          </cell>
        </row>
        <row r="2564">
          <cell r="A2564">
            <v>41000000</v>
          </cell>
        </row>
        <row r="2565">
          <cell r="A2565">
            <v>41010000</v>
          </cell>
        </row>
        <row r="2566">
          <cell r="A2566">
            <v>50000000</v>
          </cell>
        </row>
        <row r="2567">
          <cell r="A2567">
            <v>50010000</v>
          </cell>
        </row>
        <row r="2568">
          <cell r="A2568">
            <v>11</v>
          </cell>
        </row>
        <row r="2569">
          <cell r="A2569">
            <v>111</v>
          </cell>
        </row>
        <row r="2570">
          <cell r="A2570">
            <v>1110</v>
          </cell>
        </row>
        <row r="2571">
          <cell r="A2571">
            <v>11100211</v>
          </cell>
        </row>
        <row r="2572">
          <cell r="A2572">
            <v>11100311</v>
          </cell>
        </row>
        <row r="2573">
          <cell r="A2573">
            <v>11100313</v>
          </cell>
        </row>
        <row r="2574">
          <cell r="A2574">
            <v>11100314</v>
          </cell>
        </row>
        <row r="2575">
          <cell r="A2575">
            <v>11100332</v>
          </cell>
        </row>
        <row r="2576">
          <cell r="A2576">
            <v>11100333</v>
          </cell>
        </row>
        <row r="2577">
          <cell r="A2577">
            <v>11100334</v>
          </cell>
        </row>
        <row r="2578">
          <cell r="A2578">
            <v>11100335</v>
          </cell>
        </row>
        <row r="2579">
          <cell r="A2579">
            <v>11100336</v>
          </cell>
        </row>
        <row r="2580">
          <cell r="A2580">
            <v>11100427</v>
          </cell>
        </row>
        <row r="2581">
          <cell r="A2581">
            <v>11100441</v>
          </cell>
        </row>
        <row r="2582">
          <cell r="A2582">
            <v>11100443</v>
          </cell>
        </row>
        <row r="2583">
          <cell r="A2583">
            <v>11100444</v>
          </cell>
        </row>
        <row r="2584">
          <cell r="A2584">
            <v>11100445</v>
          </cell>
        </row>
        <row r="2585">
          <cell r="A2585">
            <v>11100449</v>
          </cell>
        </row>
        <row r="2586">
          <cell r="A2586">
            <v>11100451</v>
          </cell>
        </row>
        <row r="2587">
          <cell r="A2587">
            <v>11100452</v>
          </cell>
        </row>
        <row r="2588">
          <cell r="A2588">
            <v>11100459</v>
          </cell>
        </row>
        <row r="2589">
          <cell r="A2589">
            <v>11100512</v>
          </cell>
        </row>
        <row r="2590">
          <cell r="A2590">
            <v>11100515</v>
          </cell>
        </row>
        <row r="2591">
          <cell r="A2591">
            <v>11100516</v>
          </cell>
        </row>
        <row r="2592">
          <cell r="A2592">
            <v>11100522</v>
          </cell>
        </row>
        <row r="2593">
          <cell r="A2593">
            <v>11100523</v>
          </cell>
        </row>
        <row r="2594">
          <cell r="A2594">
            <v>11100524</v>
          </cell>
        </row>
        <row r="2595">
          <cell r="A2595">
            <v>11100539</v>
          </cell>
        </row>
        <row r="2596">
          <cell r="A2596" t="str">
            <v>1110t211</v>
          </cell>
        </row>
        <row r="2597">
          <cell r="A2597" t="str">
            <v>1110t311</v>
          </cell>
        </row>
        <row r="2598">
          <cell r="A2598" t="str">
            <v>1110t313</v>
          </cell>
        </row>
        <row r="2599">
          <cell r="A2599" t="str">
            <v>1110t314</v>
          </cell>
        </row>
        <row r="2600">
          <cell r="A2600" t="str">
            <v>1110t332</v>
          </cell>
        </row>
        <row r="2601">
          <cell r="A2601" t="str">
            <v>1110t333</v>
          </cell>
        </row>
        <row r="2602">
          <cell r="A2602" t="str">
            <v>1110t334</v>
          </cell>
        </row>
        <row r="2603">
          <cell r="A2603" t="str">
            <v>1110t335</v>
          </cell>
        </row>
        <row r="2604">
          <cell r="A2604" t="str">
            <v>1110t336</v>
          </cell>
        </row>
        <row r="2605">
          <cell r="A2605" t="str">
            <v>1110t427</v>
          </cell>
        </row>
        <row r="2606">
          <cell r="A2606" t="str">
            <v>1110t441</v>
          </cell>
        </row>
        <row r="2607">
          <cell r="A2607" t="str">
            <v>1110t443</v>
          </cell>
        </row>
        <row r="2608">
          <cell r="A2608" t="str">
            <v>1110t444</v>
          </cell>
        </row>
        <row r="2609">
          <cell r="A2609" t="str">
            <v>1110t445</v>
          </cell>
        </row>
        <row r="2610">
          <cell r="A2610" t="str">
            <v>1110t449</v>
          </cell>
        </row>
        <row r="2611">
          <cell r="A2611" t="str">
            <v>1110t451</v>
          </cell>
        </row>
        <row r="2612">
          <cell r="A2612" t="str">
            <v>1110t452</v>
          </cell>
        </row>
        <row r="2613">
          <cell r="A2613" t="str">
            <v>1110t459</v>
          </cell>
        </row>
        <row r="2614">
          <cell r="A2614" t="str">
            <v>1110t512</v>
          </cell>
        </row>
        <row r="2615">
          <cell r="A2615" t="str">
            <v>1110t515</v>
          </cell>
        </row>
        <row r="2616">
          <cell r="A2616" t="str">
            <v>1110t516</v>
          </cell>
        </row>
        <row r="2617">
          <cell r="A2617" t="str">
            <v>1110t522</v>
          </cell>
        </row>
        <row r="2618">
          <cell r="A2618" t="str">
            <v>1110t523</v>
          </cell>
        </row>
        <row r="2619">
          <cell r="A2619" t="str">
            <v>1110t524</v>
          </cell>
        </row>
        <row r="2620">
          <cell r="A2620" t="str">
            <v>1110t539</v>
          </cell>
        </row>
        <row r="2621">
          <cell r="A2621">
            <v>1111</v>
          </cell>
        </row>
        <row r="2622">
          <cell r="A2622">
            <v>1112</v>
          </cell>
        </row>
        <row r="2623">
          <cell r="A2623">
            <v>1113</v>
          </cell>
        </row>
        <row r="2624">
          <cell r="A2624">
            <v>1114</v>
          </cell>
        </row>
        <row r="2625">
          <cell r="A2625">
            <v>1115</v>
          </cell>
        </row>
        <row r="2626">
          <cell r="A2626">
            <v>112</v>
          </cell>
        </row>
        <row r="2627">
          <cell r="A2627">
            <v>1120</v>
          </cell>
        </row>
        <row r="2628">
          <cell r="A2628">
            <v>11200000</v>
          </cell>
        </row>
        <row r="2629">
          <cell r="A2629">
            <v>113</v>
          </cell>
        </row>
        <row r="2630">
          <cell r="A2630">
            <v>1131</v>
          </cell>
        </row>
        <row r="2631">
          <cell r="A2631">
            <v>11310000</v>
          </cell>
        </row>
        <row r="2632">
          <cell r="A2632">
            <v>11310001</v>
          </cell>
        </row>
        <row r="2633">
          <cell r="A2633">
            <v>1132</v>
          </cell>
        </row>
        <row r="2634">
          <cell r="A2634">
            <v>11320000</v>
          </cell>
        </row>
        <row r="2635">
          <cell r="A2635">
            <v>1133</v>
          </cell>
        </row>
        <row r="2636">
          <cell r="A2636">
            <v>11330000</v>
          </cell>
        </row>
        <row r="2637">
          <cell r="A2637">
            <v>1134</v>
          </cell>
        </row>
        <row r="2638">
          <cell r="A2638">
            <v>11340000</v>
          </cell>
        </row>
        <row r="2639">
          <cell r="A2639">
            <v>1135</v>
          </cell>
        </row>
        <row r="2640">
          <cell r="A2640">
            <v>11350000</v>
          </cell>
        </row>
        <row r="2641">
          <cell r="A2641">
            <v>1136</v>
          </cell>
        </row>
        <row r="2642">
          <cell r="A2642">
            <v>11360000</v>
          </cell>
        </row>
        <row r="2643">
          <cell r="A2643">
            <v>1137</v>
          </cell>
        </row>
        <row r="2644">
          <cell r="A2644">
            <v>11370000</v>
          </cell>
        </row>
        <row r="2645">
          <cell r="A2645">
            <v>114</v>
          </cell>
        </row>
        <row r="2646">
          <cell r="A2646">
            <v>1141</v>
          </cell>
        </row>
        <row r="2647">
          <cell r="A2647">
            <v>11410000</v>
          </cell>
        </row>
        <row r="2648">
          <cell r="A2648">
            <v>11410001</v>
          </cell>
        </row>
        <row r="2649">
          <cell r="A2649">
            <v>1142</v>
          </cell>
        </row>
        <row r="2650">
          <cell r="A2650">
            <v>11420000</v>
          </cell>
        </row>
        <row r="2651">
          <cell r="A2651">
            <v>1143</v>
          </cell>
        </row>
        <row r="2652">
          <cell r="A2652">
            <v>11430000</v>
          </cell>
        </row>
        <row r="2653">
          <cell r="A2653">
            <v>1144</v>
          </cell>
        </row>
        <row r="2654">
          <cell r="A2654">
            <v>11440000</v>
          </cell>
        </row>
        <row r="2655">
          <cell r="A2655">
            <v>1145</v>
          </cell>
        </row>
        <row r="2656">
          <cell r="A2656">
            <v>11450000</v>
          </cell>
        </row>
        <row r="2657">
          <cell r="A2657">
            <v>1146</v>
          </cell>
        </row>
        <row r="2658">
          <cell r="A2658">
            <v>11460000</v>
          </cell>
        </row>
        <row r="2659">
          <cell r="A2659">
            <v>1149</v>
          </cell>
        </row>
        <row r="2660">
          <cell r="A2660">
            <v>11490000</v>
          </cell>
        </row>
        <row r="2661">
          <cell r="A2661">
            <v>115</v>
          </cell>
        </row>
        <row r="2662">
          <cell r="A2662">
            <v>1151</v>
          </cell>
        </row>
        <row r="2663">
          <cell r="A2663">
            <v>11510000</v>
          </cell>
        </row>
        <row r="2664">
          <cell r="A2664">
            <v>11510001</v>
          </cell>
        </row>
        <row r="2665">
          <cell r="A2665">
            <v>1152</v>
          </cell>
        </row>
        <row r="2666">
          <cell r="A2666">
            <v>11520000</v>
          </cell>
        </row>
        <row r="2667">
          <cell r="A2667" t="str">
            <v>1152t111</v>
          </cell>
        </row>
        <row r="2668">
          <cell r="A2668" t="str">
            <v>1152t112</v>
          </cell>
        </row>
        <row r="2669">
          <cell r="A2669" t="str">
            <v>1152t113</v>
          </cell>
        </row>
        <row r="2670">
          <cell r="A2670" t="str">
            <v>1152t114</v>
          </cell>
        </row>
        <row r="2671">
          <cell r="A2671" t="str">
            <v>1152t115</v>
          </cell>
        </row>
        <row r="2672">
          <cell r="A2672" t="str">
            <v>1152t116</v>
          </cell>
        </row>
        <row r="2673">
          <cell r="A2673" t="str">
            <v>1152t122</v>
          </cell>
        </row>
        <row r="2674">
          <cell r="A2674" t="str">
            <v>1152t130</v>
          </cell>
        </row>
        <row r="2675">
          <cell r="A2675" t="str">
            <v>1152t211</v>
          </cell>
        </row>
        <row r="2676">
          <cell r="A2676">
            <v>1159</v>
          </cell>
        </row>
        <row r="2677">
          <cell r="A2677">
            <v>11590000</v>
          </cell>
        </row>
        <row r="2678">
          <cell r="A2678">
            <v>12</v>
          </cell>
        </row>
        <row r="2679">
          <cell r="A2679">
            <v>121</v>
          </cell>
        </row>
        <row r="2680">
          <cell r="A2680">
            <v>1211</v>
          </cell>
        </row>
        <row r="2681">
          <cell r="A2681">
            <v>12110000</v>
          </cell>
        </row>
        <row r="2682">
          <cell r="A2682">
            <v>1212</v>
          </cell>
        </row>
        <row r="2683">
          <cell r="A2683">
            <v>12120000</v>
          </cell>
        </row>
        <row r="2684">
          <cell r="A2684">
            <v>1213</v>
          </cell>
        </row>
        <row r="2685">
          <cell r="A2685">
            <v>12130000</v>
          </cell>
        </row>
        <row r="2686">
          <cell r="A2686">
            <v>1219</v>
          </cell>
        </row>
        <row r="2687">
          <cell r="A2687">
            <v>12190000</v>
          </cell>
        </row>
        <row r="2688">
          <cell r="A2688">
            <v>122</v>
          </cell>
        </row>
        <row r="2689">
          <cell r="A2689">
            <v>1221</v>
          </cell>
        </row>
        <row r="2690">
          <cell r="A2690">
            <v>12210000</v>
          </cell>
        </row>
        <row r="2691">
          <cell r="A2691">
            <v>1222</v>
          </cell>
        </row>
        <row r="2692">
          <cell r="A2692">
            <v>12220000</v>
          </cell>
        </row>
        <row r="2693">
          <cell r="A2693">
            <v>1223</v>
          </cell>
        </row>
        <row r="2694">
          <cell r="A2694">
            <v>12230000</v>
          </cell>
        </row>
        <row r="2695">
          <cell r="A2695">
            <v>1224</v>
          </cell>
        </row>
        <row r="2696">
          <cell r="A2696">
            <v>12240000</v>
          </cell>
        </row>
        <row r="2697">
          <cell r="A2697">
            <v>12240441</v>
          </cell>
        </row>
        <row r="2698">
          <cell r="A2698">
            <v>12240445</v>
          </cell>
        </row>
        <row r="2699">
          <cell r="A2699">
            <v>12240449</v>
          </cell>
        </row>
        <row r="2700">
          <cell r="A2700">
            <v>12240535</v>
          </cell>
        </row>
        <row r="2701">
          <cell r="A2701" t="str">
            <v>1224t441</v>
          </cell>
        </row>
        <row r="2702">
          <cell r="A2702" t="str">
            <v>1224t445</v>
          </cell>
        </row>
        <row r="2703">
          <cell r="A2703" t="str">
            <v>1224t449</v>
          </cell>
        </row>
        <row r="2704">
          <cell r="A2704" t="str">
            <v>1224t535</v>
          </cell>
        </row>
        <row r="2705">
          <cell r="A2705">
            <v>1229</v>
          </cell>
        </row>
        <row r="2706">
          <cell r="A2706">
            <v>12290000</v>
          </cell>
        </row>
        <row r="2707">
          <cell r="A2707">
            <v>123</v>
          </cell>
        </row>
        <row r="2708">
          <cell r="A2708">
            <v>1231</v>
          </cell>
        </row>
        <row r="2709">
          <cell r="A2709">
            <v>12310000</v>
          </cell>
        </row>
        <row r="2710">
          <cell r="A2710">
            <v>1232</v>
          </cell>
        </row>
        <row r="2711">
          <cell r="A2711">
            <v>12320000</v>
          </cell>
        </row>
        <row r="2712">
          <cell r="A2712">
            <v>1233</v>
          </cell>
        </row>
        <row r="2713">
          <cell r="A2713">
            <v>12330000</v>
          </cell>
        </row>
        <row r="2714">
          <cell r="A2714">
            <v>124</v>
          </cell>
        </row>
        <row r="2715">
          <cell r="A2715">
            <v>1241</v>
          </cell>
        </row>
        <row r="2716">
          <cell r="A2716">
            <v>12410000</v>
          </cell>
        </row>
        <row r="2717">
          <cell r="A2717">
            <v>1242</v>
          </cell>
        </row>
        <row r="2718">
          <cell r="A2718">
            <v>12420000</v>
          </cell>
        </row>
        <row r="2719">
          <cell r="A2719">
            <v>12420001</v>
          </cell>
        </row>
        <row r="2720">
          <cell r="A2720">
            <v>1243</v>
          </cell>
        </row>
        <row r="2721">
          <cell r="A2721">
            <v>12430000</v>
          </cell>
        </row>
        <row r="2722">
          <cell r="A2722">
            <v>1244</v>
          </cell>
        </row>
        <row r="2723">
          <cell r="A2723">
            <v>12440000</v>
          </cell>
        </row>
        <row r="2724">
          <cell r="A2724" t="str">
            <v>1244t211</v>
          </cell>
        </row>
        <row r="2725">
          <cell r="A2725" t="str">
            <v>1244t311</v>
          </cell>
        </row>
        <row r="2726">
          <cell r="A2726" t="str">
            <v>1244t313</v>
          </cell>
        </row>
        <row r="2727">
          <cell r="A2727" t="str">
            <v>1244t332</v>
          </cell>
        </row>
        <row r="2728">
          <cell r="A2728" t="str">
            <v>1244t333</v>
          </cell>
        </row>
        <row r="2729">
          <cell r="A2729" t="str">
            <v>1244t334</v>
          </cell>
        </row>
        <row r="2730">
          <cell r="A2730" t="str">
            <v>1244t335</v>
          </cell>
        </row>
        <row r="2731">
          <cell r="A2731" t="str">
            <v>1244t336</v>
          </cell>
        </row>
        <row r="2732">
          <cell r="A2732" t="str">
            <v>1244t427</v>
          </cell>
        </row>
        <row r="2733">
          <cell r="A2733" t="str">
            <v>1244t441</v>
          </cell>
        </row>
        <row r="2734">
          <cell r="A2734" t="str">
            <v>1244t443</v>
          </cell>
        </row>
        <row r="2735">
          <cell r="A2735" t="str">
            <v>1244t444</v>
          </cell>
        </row>
        <row r="2736">
          <cell r="A2736" t="str">
            <v>1244t445</v>
          </cell>
        </row>
        <row r="2737">
          <cell r="A2737" t="str">
            <v>1244t451</v>
          </cell>
        </row>
        <row r="2738">
          <cell r="A2738" t="str">
            <v>1244t452</v>
          </cell>
        </row>
        <row r="2739">
          <cell r="A2739" t="str">
            <v>1244t459</v>
          </cell>
        </row>
        <row r="2740">
          <cell r="A2740" t="str">
            <v>1244t512</v>
          </cell>
        </row>
        <row r="2741">
          <cell r="A2741" t="str">
            <v>1244t515</v>
          </cell>
        </row>
        <row r="2742">
          <cell r="A2742" t="str">
            <v>1244t516</v>
          </cell>
        </row>
        <row r="2743">
          <cell r="A2743" t="str">
            <v>1244t522</v>
          </cell>
        </row>
        <row r="2744">
          <cell r="A2744" t="str">
            <v>1244t523</v>
          </cell>
        </row>
        <row r="2745">
          <cell r="A2745" t="str">
            <v>1244t524</v>
          </cell>
        </row>
        <row r="2746">
          <cell r="A2746">
            <v>1245</v>
          </cell>
        </row>
        <row r="2747">
          <cell r="A2747">
            <v>1249</v>
          </cell>
        </row>
        <row r="2748">
          <cell r="A2748">
            <v>12490000</v>
          </cell>
        </row>
        <row r="2749">
          <cell r="A2749">
            <v>125</v>
          </cell>
        </row>
        <row r="2750">
          <cell r="A2750">
            <v>1251</v>
          </cell>
        </row>
        <row r="2751">
          <cell r="A2751">
            <v>12510000</v>
          </cell>
        </row>
        <row r="2752">
          <cell r="A2752">
            <v>12510001</v>
          </cell>
        </row>
        <row r="2753">
          <cell r="A2753">
            <v>1252</v>
          </cell>
        </row>
        <row r="2754">
          <cell r="A2754">
            <v>12520000</v>
          </cell>
        </row>
        <row r="2755">
          <cell r="A2755" t="str">
            <v>1252t111</v>
          </cell>
        </row>
        <row r="2756">
          <cell r="A2756" t="str">
            <v>1252t112</v>
          </cell>
        </row>
        <row r="2757">
          <cell r="A2757" t="str">
            <v>1252t113</v>
          </cell>
        </row>
        <row r="2758">
          <cell r="A2758" t="str">
            <v>1252t114</v>
          </cell>
        </row>
        <row r="2759">
          <cell r="A2759" t="str">
            <v>1252t115</v>
          </cell>
        </row>
        <row r="2760">
          <cell r="A2760" t="str">
            <v>1252t116</v>
          </cell>
        </row>
        <row r="2761">
          <cell r="A2761" t="str">
            <v>1252t122</v>
          </cell>
        </row>
        <row r="2762">
          <cell r="A2762" t="str">
            <v>1252t130</v>
          </cell>
        </row>
        <row r="2763">
          <cell r="A2763" t="str">
            <v>1252t211</v>
          </cell>
        </row>
        <row r="2764">
          <cell r="A2764">
            <v>1259</v>
          </cell>
        </row>
        <row r="2765">
          <cell r="A2765">
            <v>12590000</v>
          </cell>
        </row>
        <row r="2766">
          <cell r="A2766">
            <v>126</v>
          </cell>
        </row>
        <row r="2767">
          <cell r="A2767">
            <v>1261</v>
          </cell>
        </row>
        <row r="2768">
          <cell r="A2768">
            <v>12610000</v>
          </cell>
        </row>
        <row r="2769">
          <cell r="A2769">
            <v>1262</v>
          </cell>
        </row>
        <row r="2770">
          <cell r="A2770">
            <v>12620000</v>
          </cell>
        </row>
        <row r="2771">
          <cell r="A2771">
            <v>12620001</v>
          </cell>
        </row>
        <row r="2772">
          <cell r="A2772">
            <v>1263</v>
          </cell>
        </row>
        <row r="2773">
          <cell r="A2773">
            <v>12630000</v>
          </cell>
        </row>
        <row r="2774">
          <cell r="A2774">
            <v>1264</v>
          </cell>
        </row>
        <row r="2775">
          <cell r="A2775">
            <v>12640000</v>
          </cell>
        </row>
        <row r="2776">
          <cell r="A2776">
            <v>1265</v>
          </cell>
        </row>
        <row r="2777">
          <cell r="A2777">
            <v>12650000</v>
          </cell>
        </row>
        <row r="2778">
          <cell r="A2778">
            <v>1266</v>
          </cell>
        </row>
        <row r="2779">
          <cell r="A2779">
            <v>12660000</v>
          </cell>
        </row>
        <row r="2780">
          <cell r="A2780">
            <v>1267</v>
          </cell>
        </row>
        <row r="2781">
          <cell r="A2781">
            <v>12670000</v>
          </cell>
        </row>
        <row r="2782">
          <cell r="A2782">
            <v>19</v>
          </cell>
        </row>
        <row r="2783">
          <cell r="A2783">
            <v>191</v>
          </cell>
        </row>
        <row r="2784">
          <cell r="A2784">
            <v>1911</v>
          </cell>
        </row>
        <row r="2785">
          <cell r="A2785">
            <v>1912</v>
          </cell>
        </row>
        <row r="2786">
          <cell r="A2786">
            <v>192</v>
          </cell>
        </row>
        <row r="2787">
          <cell r="A2787">
            <v>1921</v>
          </cell>
        </row>
        <row r="2788">
          <cell r="A2788">
            <v>1922</v>
          </cell>
        </row>
        <row r="2789">
          <cell r="A2789">
            <v>1923</v>
          </cell>
        </row>
        <row r="2790">
          <cell r="A2790">
            <v>1924</v>
          </cell>
        </row>
        <row r="2791">
          <cell r="A2791">
            <v>1925</v>
          </cell>
        </row>
        <row r="2792">
          <cell r="A2792">
            <v>411100001</v>
          </cell>
        </row>
        <row r="2793">
          <cell r="A2793">
            <v>411100002</v>
          </cell>
        </row>
        <row r="2794">
          <cell r="A2794">
            <v>411100003</v>
          </cell>
        </row>
        <row r="2795">
          <cell r="A2795">
            <v>411100004</v>
          </cell>
        </row>
        <row r="2796">
          <cell r="A2796">
            <v>411100005</v>
          </cell>
        </row>
        <row r="2797">
          <cell r="A2797">
            <v>411100006</v>
          </cell>
        </row>
        <row r="2798">
          <cell r="A2798">
            <v>411100007</v>
          </cell>
        </row>
        <row r="2799">
          <cell r="A2799">
            <v>411100008</v>
          </cell>
        </row>
        <row r="2800">
          <cell r="A2800">
            <v>411100009</v>
          </cell>
        </row>
        <row r="2801">
          <cell r="A2801">
            <v>411100013</v>
          </cell>
        </row>
        <row r="2802">
          <cell r="A2802">
            <v>411100016</v>
          </cell>
        </row>
        <row r="2803">
          <cell r="A2803">
            <v>411100017</v>
          </cell>
        </row>
        <row r="2804">
          <cell r="A2804">
            <v>411100020</v>
          </cell>
        </row>
        <row r="2805">
          <cell r="A2805">
            <v>412000001</v>
          </cell>
        </row>
        <row r="2806">
          <cell r="A2806">
            <v>412000002</v>
          </cell>
        </row>
        <row r="2807">
          <cell r="A2807">
            <v>412000003</v>
          </cell>
        </row>
        <row r="2808">
          <cell r="A2808">
            <v>414000001</v>
          </cell>
        </row>
        <row r="2809">
          <cell r="A2809">
            <v>414000002</v>
          </cell>
        </row>
        <row r="2810">
          <cell r="A2810">
            <v>414000003</v>
          </cell>
        </row>
        <row r="2811">
          <cell r="A2811">
            <v>415000001</v>
          </cell>
        </row>
        <row r="2812">
          <cell r="A2812">
            <v>415000002</v>
          </cell>
        </row>
        <row r="2813">
          <cell r="A2813">
            <v>415000003</v>
          </cell>
        </row>
        <row r="2814">
          <cell r="A2814">
            <v>415000004</v>
          </cell>
        </row>
        <row r="2815">
          <cell r="A2815">
            <v>416000001</v>
          </cell>
        </row>
        <row r="2816">
          <cell r="A2816">
            <v>416000002</v>
          </cell>
        </row>
        <row r="2817">
          <cell r="A2817">
            <v>416000003</v>
          </cell>
        </row>
        <row r="2818">
          <cell r="A2818">
            <v>416000004</v>
          </cell>
        </row>
        <row r="2819">
          <cell r="A2819">
            <v>417000001</v>
          </cell>
        </row>
        <row r="2820">
          <cell r="A2820">
            <v>417000002</v>
          </cell>
        </row>
        <row r="2821">
          <cell r="A2821">
            <v>417000003</v>
          </cell>
        </row>
        <row r="2822">
          <cell r="A2822">
            <v>418000001</v>
          </cell>
        </row>
        <row r="2823">
          <cell r="A2823">
            <v>418000002</v>
          </cell>
        </row>
        <row r="2824">
          <cell r="A2824">
            <v>418000003</v>
          </cell>
        </row>
        <row r="2825">
          <cell r="A2825">
            <v>418000004</v>
          </cell>
        </row>
        <row r="2826">
          <cell r="A2826">
            <v>418000005</v>
          </cell>
        </row>
        <row r="2827">
          <cell r="A2827">
            <v>421000001</v>
          </cell>
        </row>
        <row r="2828">
          <cell r="A2828">
            <v>421000002</v>
          </cell>
        </row>
        <row r="2829">
          <cell r="A2829">
            <v>421000003</v>
          </cell>
        </row>
        <row r="2830">
          <cell r="A2830">
            <v>421000004</v>
          </cell>
        </row>
        <row r="2831">
          <cell r="A2831">
            <v>421000005</v>
          </cell>
        </row>
        <row r="2832">
          <cell r="A2832">
            <v>421000006</v>
          </cell>
        </row>
        <row r="2833">
          <cell r="A2833">
            <v>421000007</v>
          </cell>
        </row>
        <row r="2834">
          <cell r="A2834">
            <v>421000008</v>
          </cell>
        </row>
        <row r="2835">
          <cell r="A2835">
            <v>421000009</v>
          </cell>
        </row>
        <row r="2836">
          <cell r="A2836">
            <v>421000010</v>
          </cell>
        </row>
        <row r="2837">
          <cell r="A2837">
            <v>421000011</v>
          </cell>
        </row>
        <row r="2838">
          <cell r="A2838">
            <v>430000001</v>
          </cell>
        </row>
        <row r="2839">
          <cell r="A2839">
            <v>430000002</v>
          </cell>
        </row>
        <row r="2840">
          <cell r="A2840">
            <v>430000003</v>
          </cell>
        </row>
        <row r="2841">
          <cell r="A2841">
            <v>430000004</v>
          </cell>
        </row>
        <row r="2842">
          <cell r="A2842">
            <v>430000005</v>
          </cell>
        </row>
        <row r="2843">
          <cell r="A2843">
            <v>430000006</v>
          </cell>
        </row>
        <row r="2844">
          <cell r="A2844">
            <v>430000007</v>
          </cell>
        </row>
        <row r="2845">
          <cell r="A2845">
            <v>430000008</v>
          </cell>
        </row>
        <row r="2846">
          <cell r="A2846">
            <v>430000009</v>
          </cell>
        </row>
        <row r="2847">
          <cell r="A2847">
            <v>430000011</v>
          </cell>
        </row>
        <row r="2848">
          <cell r="A2848">
            <v>430000012</v>
          </cell>
        </row>
        <row r="2849">
          <cell r="A2849">
            <v>430000013</v>
          </cell>
        </row>
        <row r="2850">
          <cell r="A2850">
            <v>430000014</v>
          </cell>
        </row>
        <row r="2851">
          <cell r="A2851">
            <v>430000015</v>
          </cell>
        </row>
        <row r="2852">
          <cell r="A2852">
            <v>430000016</v>
          </cell>
        </row>
        <row r="2853">
          <cell r="A2853">
            <v>430000021</v>
          </cell>
        </row>
        <row r="2854">
          <cell r="A2854">
            <v>430000022</v>
          </cell>
        </row>
        <row r="2855">
          <cell r="A2855">
            <v>430000031</v>
          </cell>
        </row>
        <row r="2856">
          <cell r="A2856">
            <v>430000041</v>
          </cell>
        </row>
        <row r="2857">
          <cell r="A2857">
            <v>430000042</v>
          </cell>
        </row>
        <row r="2858">
          <cell r="A2858">
            <v>430000051</v>
          </cell>
        </row>
        <row r="2859">
          <cell r="A2859">
            <v>430000101</v>
          </cell>
        </row>
        <row r="2860">
          <cell r="A2860">
            <v>440100001</v>
          </cell>
        </row>
        <row r="2861">
          <cell r="A2861">
            <v>440100002</v>
          </cell>
        </row>
        <row r="2862">
          <cell r="A2862">
            <v>440100006</v>
          </cell>
        </row>
        <row r="2863">
          <cell r="A2863">
            <v>440100007</v>
          </cell>
        </row>
        <row r="2864">
          <cell r="A2864">
            <v>440100008</v>
          </cell>
        </row>
        <row r="2865">
          <cell r="A2865">
            <v>440100009</v>
          </cell>
        </row>
        <row r="2866">
          <cell r="A2866">
            <v>440200001</v>
          </cell>
        </row>
        <row r="2867">
          <cell r="A2867">
            <v>440200002</v>
          </cell>
        </row>
        <row r="2868">
          <cell r="A2868">
            <v>440200003</v>
          </cell>
        </row>
        <row r="2869">
          <cell r="A2869">
            <v>440200005</v>
          </cell>
        </row>
        <row r="2870">
          <cell r="A2870">
            <v>440200019</v>
          </cell>
        </row>
        <row r="2871">
          <cell r="A2871">
            <v>441100001</v>
          </cell>
        </row>
        <row r="2872">
          <cell r="A2872">
            <v>441100002</v>
          </cell>
        </row>
        <row r="2873">
          <cell r="A2873">
            <v>441100003</v>
          </cell>
        </row>
        <row r="2874">
          <cell r="A2874">
            <v>441100004</v>
          </cell>
        </row>
        <row r="2875">
          <cell r="A2875">
            <v>441100005</v>
          </cell>
        </row>
        <row r="2876">
          <cell r="A2876">
            <v>441100006</v>
          </cell>
        </row>
        <row r="2877">
          <cell r="A2877">
            <v>441100007</v>
          </cell>
        </row>
        <row r="2878">
          <cell r="A2878">
            <v>441100008</v>
          </cell>
        </row>
        <row r="2879">
          <cell r="A2879">
            <v>441100011</v>
          </cell>
        </row>
        <row r="2880">
          <cell r="A2880">
            <v>441200001</v>
          </cell>
        </row>
        <row r="2881">
          <cell r="A2881">
            <v>441200002</v>
          </cell>
        </row>
        <row r="2882">
          <cell r="A2882">
            <v>441200003</v>
          </cell>
        </row>
        <row r="2883">
          <cell r="A2883">
            <v>441200004</v>
          </cell>
        </row>
        <row r="2884">
          <cell r="A2884">
            <v>441200005</v>
          </cell>
        </row>
        <row r="2885">
          <cell r="A2885">
            <v>441200006</v>
          </cell>
        </row>
        <row r="2886">
          <cell r="A2886">
            <v>441200007</v>
          </cell>
        </row>
        <row r="2887">
          <cell r="A2887">
            <v>441300001</v>
          </cell>
        </row>
        <row r="2888">
          <cell r="A2888">
            <v>441300002</v>
          </cell>
        </row>
        <row r="2889">
          <cell r="A2889">
            <v>441300003</v>
          </cell>
        </row>
        <row r="2890">
          <cell r="A2890">
            <v>441300004</v>
          </cell>
        </row>
        <row r="2891">
          <cell r="A2891">
            <v>441300005</v>
          </cell>
        </row>
        <row r="2892">
          <cell r="A2892">
            <v>441300006</v>
          </cell>
        </row>
        <row r="2893">
          <cell r="A2893">
            <v>441300007</v>
          </cell>
        </row>
        <row r="2894">
          <cell r="A2894">
            <v>441300008</v>
          </cell>
        </row>
        <row r="2895">
          <cell r="A2895">
            <v>441300009</v>
          </cell>
        </row>
        <row r="2896">
          <cell r="A2896">
            <v>441300010</v>
          </cell>
        </row>
        <row r="2897">
          <cell r="A2897">
            <v>441300011</v>
          </cell>
        </row>
        <row r="2898">
          <cell r="A2898">
            <v>441300012</v>
          </cell>
        </row>
        <row r="2899">
          <cell r="A2899">
            <v>441300013</v>
          </cell>
        </row>
        <row r="2900">
          <cell r="A2900">
            <v>441300014</v>
          </cell>
        </row>
        <row r="2901">
          <cell r="A2901">
            <v>441300015</v>
          </cell>
        </row>
        <row r="2902">
          <cell r="A2902">
            <v>441300016</v>
          </cell>
        </row>
        <row r="2903">
          <cell r="A2903">
            <v>441300017</v>
          </cell>
        </row>
        <row r="2904">
          <cell r="A2904">
            <v>441300018</v>
          </cell>
        </row>
        <row r="2905">
          <cell r="A2905">
            <v>441300019</v>
          </cell>
        </row>
        <row r="2906">
          <cell r="A2906">
            <v>441300020</v>
          </cell>
        </row>
        <row r="2907">
          <cell r="A2907">
            <v>441300021</v>
          </cell>
        </row>
        <row r="2908">
          <cell r="A2908">
            <v>441300022</v>
          </cell>
        </row>
        <row r="2909">
          <cell r="A2909">
            <v>441300028</v>
          </cell>
        </row>
        <row r="2910">
          <cell r="A2910">
            <v>441300030</v>
          </cell>
        </row>
        <row r="2911">
          <cell r="A2911">
            <v>441300031</v>
          </cell>
        </row>
        <row r="2912">
          <cell r="A2912">
            <v>441300033</v>
          </cell>
        </row>
        <row r="2913">
          <cell r="A2913">
            <v>441300101</v>
          </cell>
        </row>
        <row r="2914">
          <cell r="A2914">
            <v>441300102</v>
          </cell>
        </row>
        <row r="2915">
          <cell r="A2915">
            <v>441400001</v>
          </cell>
        </row>
        <row r="2916">
          <cell r="A2916">
            <v>441400002</v>
          </cell>
        </row>
        <row r="2917">
          <cell r="A2917">
            <v>441400003</v>
          </cell>
        </row>
        <row r="2918">
          <cell r="A2918">
            <v>441400004</v>
          </cell>
        </row>
        <row r="2919">
          <cell r="A2919">
            <v>441400005</v>
          </cell>
        </row>
        <row r="2920">
          <cell r="A2920">
            <v>441400006</v>
          </cell>
        </row>
        <row r="2921">
          <cell r="A2921">
            <v>441400007</v>
          </cell>
        </row>
        <row r="2922">
          <cell r="A2922">
            <v>441400008</v>
          </cell>
        </row>
        <row r="2923">
          <cell r="A2923">
            <v>441400013</v>
          </cell>
        </row>
        <row r="2924">
          <cell r="A2924">
            <v>441400014</v>
          </cell>
        </row>
        <row r="2925">
          <cell r="A2925">
            <v>441400015</v>
          </cell>
        </row>
        <row r="2926">
          <cell r="A2926">
            <v>441400016</v>
          </cell>
        </row>
        <row r="2927">
          <cell r="A2927">
            <v>441400017</v>
          </cell>
        </row>
        <row r="2928">
          <cell r="A2928">
            <v>441400018</v>
          </cell>
        </row>
        <row r="2929">
          <cell r="A2929">
            <v>441400022</v>
          </cell>
        </row>
        <row r="2930">
          <cell r="A2930">
            <v>441400026</v>
          </cell>
        </row>
        <row r="2931">
          <cell r="A2931">
            <v>441400028</v>
          </cell>
        </row>
        <row r="2932">
          <cell r="A2932">
            <v>441400029</v>
          </cell>
        </row>
        <row r="2933">
          <cell r="A2933">
            <v>441400030</v>
          </cell>
        </row>
        <row r="2934">
          <cell r="A2934">
            <v>441400031</v>
          </cell>
        </row>
        <row r="2935">
          <cell r="A2935">
            <v>441400032</v>
          </cell>
        </row>
        <row r="2936">
          <cell r="A2936">
            <v>441400033</v>
          </cell>
        </row>
        <row r="2937">
          <cell r="A2937">
            <v>441400035</v>
          </cell>
        </row>
        <row r="2938">
          <cell r="A2938">
            <v>441400036</v>
          </cell>
        </row>
        <row r="2939">
          <cell r="A2939">
            <v>441400101</v>
          </cell>
        </row>
        <row r="2940">
          <cell r="A2940">
            <v>441400303</v>
          </cell>
        </row>
        <row r="2941">
          <cell r="A2941">
            <v>441400304</v>
          </cell>
        </row>
        <row r="2942">
          <cell r="A2942">
            <v>441400305</v>
          </cell>
        </row>
        <row r="2943">
          <cell r="A2943">
            <v>441400306</v>
          </cell>
        </row>
        <row r="2944">
          <cell r="A2944">
            <v>441400307</v>
          </cell>
        </row>
        <row r="2945">
          <cell r="A2945">
            <v>441600001</v>
          </cell>
        </row>
        <row r="2946">
          <cell r="A2946">
            <v>441600002</v>
          </cell>
        </row>
        <row r="2947">
          <cell r="A2947">
            <v>441600003</v>
          </cell>
        </row>
        <row r="2948">
          <cell r="A2948">
            <v>441600004</v>
          </cell>
        </row>
        <row r="2949">
          <cell r="A2949">
            <v>441600005</v>
          </cell>
        </row>
        <row r="2950">
          <cell r="A2950">
            <v>441700030</v>
          </cell>
        </row>
        <row r="2951">
          <cell r="A2951">
            <v>441700031</v>
          </cell>
        </row>
        <row r="2952">
          <cell r="A2952">
            <v>441700032</v>
          </cell>
        </row>
        <row r="2953">
          <cell r="A2953">
            <v>441700033</v>
          </cell>
        </row>
        <row r="2954">
          <cell r="A2954">
            <v>450000001</v>
          </cell>
        </row>
        <row r="2955">
          <cell r="A2955">
            <v>450000002</v>
          </cell>
        </row>
        <row r="2956">
          <cell r="A2956">
            <v>461100001</v>
          </cell>
        </row>
        <row r="2957">
          <cell r="A2957">
            <v>461100002</v>
          </cell>
        </row>
        <row r="2958">
          <cell r="A2958">
            <v>461100003</v>
          </cell>
        </row>
        <row r="2959">
          <cell r="A2959">
            <v>461100004</v>
          </cell>
        </row>
        <row r="2960">
          <cell r="A2960">
            <v>461100005</v>
          </cell>
        </row>
        <row r="2961">
          <cell r="A2961">
            <v>461100006</v>
          </cell>
        </row>
        <row r="2962">
          <cell r="A2962">
            <v>461100007</v>
          </cell>
        </row>
        <row r="2963">
          <cell r="A2963">
            <v>461100008</v>
          </cell>
        </row>
        <row r="2964">
          <cell r="A2964">
            <v>461100009</v>
          </cell>
        </row>
        <row r="2965">
          <cell r="A2965">
            <v>461100010</v>
          </cell>
        </row>
        <row r="2966">
          <cell r="A2966">
            <v>461100011</v>
          </cell>
        </row>
        <row r="2967">
          <cell r="A2967">
            <v>461100012</v>
          </cell>
        </row>
        <row r="2968">
          <cell r="A2968">
            <v>461100013</v>
          </cell>
        </row>
        <row r="2969">
          <cell r="A2969">
            <v>461100015</v>
          </cell>
        </row>
        <row r="2970">
          <cell r="A2970">
            <v>461100018</v>
          </cell>
        </row>
        <row r="2971">
          <cell r="A2971">
            <v>461100019</v>
          </cell>
        </row>
        <row r="2972">
          <cell r="A2972">
            <v>461100020</v>
          </cell>
        </row>
        <row r="2973">
          <cell r="A2973">
            <v>461100021</v>
          </cell>
        </row>
        <row r="2974">
          <cell r="A2974">
            <v>461100022</v>
          </cell>
        </row>
        <row r="2975">
          <cell r="A2975">
            <v>461100023</v>
          </cell>
        </row>
        <row r="2976">
          <cell r="A2976">
            <v>461100024</v>
          </cell>
        </row>
        <row r="2977">
          <cell r="A2977">
            <v>461100025</v>
          </cell>
        </row>
        <row r="2978">
          <cell r="A2978">
            <v>461100026</v>
          </cell>
        </row>
        <row r="2979">
          <cell r="A2979">
            <v>461100027</v>
          </cell>
        </row>
        <row r="2980">
          <cell r="A2980">
            <v>461100028</v>
          </cell>
        </row>
        <row r="2981">
          <cell r="A2981">
            <v>461100032</v>
          </cell>
        </row>
        <row r="2982">
          <cell r="A2982">
            <v>461100035</v>
          </cell>
        </row>
        <row r="2983">
          <cell r="A2983">
            <v>461100036</v>
          </cell>
        </row>
        <row r="2984">
          <cell r="A2984">
            <v>461100037</v>
          </cell>
        </row>
        <row r="2985">
          <cell r="A2985">
            <v>461100039</v>
          </cell>
        </row>
        <row r="2986">
          <cell r="A2986">
            <v>461100040</v>
          </cell>
        </row>
        <row r="2987">
          <cell r="A2987">
            <v>461100041</v>
          </cell>
        </row>
        <row r="2988">
          <cell r="A2988">
            <v>461100042</v>
          </cell>
        </row>
        <row r="2989">
          <cell r="A2989">
            <v>461100301</v>
          </cell>
        </row>
        <row r="2990">
          <cell r="A2990">
            <v>461100302</v>
          </cell>
        </row>
        <row r="2991">
          <cell r="A2991">
            <v>461100303</v>
          </cell>
        </row>
        <row r="2992">
          <cell r="A2992">
            <v>461100304</v>
          </cell>
        </row>
        <row r="2993">
          <cell r="A2993">
            <v>461100305</v>
          </cell>
        </row>
        <row r="2994">
          <cell r="A2994">
            <v>461100306</v>
          </cell>
        </row>
        <row r="2995">
          <cell r="A2995">
            <v>461100307</v>
          </cell>
        </row>
        <row r="2996">
          <cell r="A2996">
            <v>461100308</v>
          </cell>
        </row>
        <row r="2997">
          <cell r="A2997">
            <v>461100309</v>
          </cell>
        </row>
        <row r="2998">
          <cell r="A2998">
            <v>461100310</v>
          </cell>
        </row>
        <row r="2999">
          <cell r="A2999">
            <v>461100311</v>
          </cell>
        </row>
        <row r="3000">
          <cell r="A3000">
            <v>461100351</v>
          </cell>
        </row>
        <row r="3001">
          <cell r="A3001">
            <v>461100352</v>
          </cell>
        </row>
        <row r="3002">
          <cell r="A3002">
            <v>461100353</v>
          </cell>
        </row>
        <row r="3003">
          <cell r="A3003">
            <v>461100354</v>
          </cell>
        </row>
        <row r="3004">
          <cell r="A3004">
            <v>462100001</v>
          </cell>
        </row>
        <row r="3005">
          <cell r="A3005">
            <v>462100002</v>
          </cell>
        </row>
        <row r="3006">
          <cell r="A3006">
            <v>462100003</v>
          </cell>
        </row>
        <row r="3007">
          <cell r="A3007">
            <v>462100004</v>
          </cell>
        </row>
        <row r="3008">
          <cell r="A3008">
            <v>462100005</v>
          </cell>
        </row>
        <row r="3009">
          <cell r="A3009">
            <v>462101001</v>
          </cell>
        </row>
        <row r="3010">
          <cell r="A3010">
            <v>462101002</v>
          </cell>
        </row>
        <row r="3011">
          <cell r="A3011">
            <v>462101003</v>
          </cell>
        </row>
        <row r="3012">
          <cell r="A3012">
            <v>462101004</v>
          </cell>
        </row>
        <row r="3013">
          <cell r="A3013">
            <v>470000001</v>
          </cell>
        </row>
        <row r="3014">
          <cell r="A3014">
            <v>470000002</v>
          </cell>
        </row>
        <row r="3015">
          <cell r="A3015">
            <v>470000003</v>
          </cell>
        </row>
        <row r="3016">
          <cell r="A3016">
            <v>470000004</v>
          </cell>
        </row>
        <row r="3017">
          <cell r="A3017">
            <v>470000005</v>
          </cell>
        </row>
        <row r="3018">
          <cell r="A3018">
            <v>470000006</v>
          </cell>
        </row>
        <row r="3019">
          <cell r="A3019">
            <v>470000007</v>
          </cell>
        </row>
        <row r="3020">
          <cell r="A3020">
            <v>470000008</v>
          </cell>
        </row>
        <row r="3021">
          <cell r="A3021">
            <v>470000009</v>
          </cell>
        </row>
        <row r="3022">
          <cell r="A3022">
            <v>470000021</v>
          </cell>
        </row>
        <row r="3023">
          <cell r="A3023">
            <v>470000022</v>
          </cell>
        </row>
        <row r="3024">
          <cell r="A3024">
            <v>470000030</v>
          </cell>
        </row>
        <row r="3025">
          <cell r="A3025">
            <v>470000035</v>
          </cell>
        </row>
        <row r="3026">
          <cell r="A3026">
            <v>471000001</v>
          </cell>
        </row>
        <row r="3027">
          <cell r="A3027">
            <v>471000002</v>
          </cell>
        </row>
        <row r="3028">
          <cell r="A3028">
            <v>471000003</v>
          </cell>
        </row>
        <row r="3029">
          <cell r="A3029">
            <v>471000006</v>
          </cell>
        </row>
        <row r="3030">
          <cell r="A3030">
            <v>471000007</v>
          </cell>
        </row>
        <row r="3031">
          <cell r="A3031">
            <v>471000008</v>
          </cell>
        </row>
        <row r="3032">
          <cell r="A3032">
            <v>481100001</v>
          </cell>
        </row>
        <row r="3033">
          <cell r="A3033">
            <v>481100002</v>
          </cell>
        </row>
        <row r="3034">
          <cell r="A3034">
            <v>481200001</v>
          </cell>
        </row>
        <row r="3035">
          <cell r="A3035">
            <v>482100001</v>
          </cell>
        </row>
        <row r="3036">
          <cell r="A3036">
            <v>483100008</v>
          </cell>
        </row>
        <row r="3037">
          <cell r="A3037">
            <v>483200001</v>
          </cell>
        </row>
        <row r="3038">
          <cell r="A3038">
            <v>483200002</v>
          </cell>
        </row>
        <row r="3039">
          <cell r="A3039">
            <v>483300001</v>
          </cell>
        </row>
        <row r="3040">
          <cell r="A3040">
            <v>483300011</v>
          </cell>
        </row>
        <row r="3041">
          <cell r="A3041">
            <v>484000001</v>
          </cell>
        </row>
        <row r="3042">
          <cell r="A3042">
            <v>484000002</v>
          </cell>
        </row>
        <row r="3043">
          <cell r="A3043">
            <v>484000004</v>
          </cell>
        </row>
        <row r="3044">
          <cell r="A3044">
            <v>484000005</v>
          </cell>
        </row>
        <row r="3045">
          <cell r="A3045">
            <v>484000007</v>
          </cell>
        </row>
        <row r="3046">
          <cell r="A3046">
            <v>484000008</v>
          </cell>
        </row>
        <row r="3047">
          <cell r="A3047">
            <v>484000009</v>
          </cell>
        </row>
        <row r="3048">
          <cell r="A3048">
            <v>484000011</v>
          </cell>
        </row>
        <row r="3049">
          <cell r="A3049">
            <v>484000012</v>
          </cell>
        </row>
        <row r="3050">
          <cell r="A3050">
            <v>484000013</v>
          </cell>
        </row>
        <row r="3051">
          <cell r="A3051">
            <v>484000014</v>
          </cell>
        </row>
        <row r="3052">
          <cell r="A3052">
            <v>484000015</v>
          </cell>
        </row>
        <row r="3053">
          <cell r="A3053">
            <v>484000021</v>
          </cell>
        </row>
        <row r="3054">
          <cell r="A3054">
            <v>484000022</v>
          </cell>
        </row>
        <row r="3055">
          <cell r="A3055">
            <v>484000023</v>
          </cell>
        </row>
        <row r="3056">
          <cell r="A3056">
            <v>484000024</v>
          </cell>
        </row>
        <row r="3057">
          <cell r="A3057">
            <v>484000025</v>
          </cell>
        </row>
        <row r="3058">
          <cell r="A3058">
            <v>484000033</v>
          </cell>
        </row>
        <row r="3059">
          <cell r="A3059">
            <v>484000034</v>
          </cell>
        </row>
        <row r="3060">
          <cell r="A3060">
            <v>484000035</v>
          </cell>
        </row>
        <row r="3061">
          <cell r="A3061">
            <v>484000036</v>
          </cell>
        </row>
        <row r="3062">
          <cell r="A3062">
            <v>484000041</v>
          </cell>
        </row>
        <row r="3063">
          <cell r="A3063">
            <v>484000042</v>
          </cell>
        </row>
        <row r="3064">
          <cell r="A3064">
            <v>484000043</v>
          </cell>
        </row>
        <row r="3065">
          <cell r="A3065">
            <v>484000051</v>
          </cell>
        </row>
        <row r="3066">
          <cell r="A3066">
            <v>484000052</v>
          </cell>
        </row>
        <row r="3067">
          <cell r="A3067">
            <v>484000061</v>
          </cell>
        </row>
        <row r="3068">
          <cell r="A3068">
            <v>484000071</v>
          </cell>
        </row>
        <row r="3069">
          <cell r="A3069">
            <v>484000072</v>
          </cell>
        </row>
        <row r="3070">
          <cell r="A3070">
            <v>484000073</v>
          </cell>
        </row>
        <row r="3071">
          <cell r="A3071">
            <v>484000074</v>
          </cell>
        </row>
        <row r="3072">
          <cell r="A3072">
            <v>484000101</v>
          </cell>
        </row>
        <row r="3073">
          <cell r="A3073">
            <v>484000102</v>
          </cell>
        </row>
        <row r="3074">
          <cell r="A3074">
            <v>484000103</v>
          </cell>
        </row>
        <row r="3075">
          <cell r="A3075">
            <v>484000201</v>
          </cell>
        </row>
        <row r="3076">
          <cell r="A3076">
            <v>484000202</v>
          </cell>
        </row>
        <row r="3077">
          <cell r="A3077">
            <v>484000501</v>
          </cell>
        </row>
        <row r="3078">
          <cell r="A3078">
            <v>484000502</v>
          </cell>
        </row>
        <row r="3079">
          <cell r="A3079">
            <v>484000503</v>
          </cell>
        </row>
        <row r="3080">
          <cell r="A3080">
            <v>484000504</v>
          </cell>
        </row>
        <row r="3081">
          <cell r="A3081">
            <v>484000505</v>
          </cell>
        </row>
        <row r="3082">
          <cell r="A3082">
            <v>484000506</v>
          </cell>
        </row>
        <row r="3083">
          <cell r="A3083">
            <v>484000507</v>
          </cell>
        </row>
        <row r="3084">
          <cell r="A3084">
            <v>484000508</v>
          </cell>
        </row>
        <row r="3085">
          <cell r="A3085">
            <v>484000509</v>
          </cell>
        </row>
        <row r="3086">
          <cell r="A3086">
            <v>484000510</v>
          </cell>
        </row>
        <row r="3087">
          <cell r="A3087">
            <v>484999999</v>
          </cell>
        </row>
        <row r="3088">
          <cell r="A3088">
            <v>485000001</v>
          </cell>
        </row>
        <row r="3089">
          <cell r="A3089">
            <v>485000002</v>
          </cell>
        </row>
        <row r="3090">
          <cell r="A3090">
            <v>485000003</v>
          </cell>
        </row>
        <row r="3091">
          <cell r="A3091">
            <v>485000004</v>
          </cell>
        </row>
        <row r="3092">
          <cell r="A3092">
            <v>485000005</v>
          </cell>
        </row>
        <row r="3093">
          <cell r="A3093">
            <v>485000006</v>
          </cell>
        </row>
        <row r="3094">
          <cell r="A3094">
            <v>486000001</v>
          </cell>
        </row>
        <row r="3095">
          <cell r="A3095">
            <v>510000006</v>
          </cell>
        </row>
        <row r="3096">
          <cell r="A3096">
            <v>510000007</v>
          </cell>
        </row>
        <row r="3097">
          <cell r="A3097">
            <v>510000008</v>
          </cell>
        </row>
        <row r="3098">
          <cell r="A3098">
            <v>510000009</v>
          </cell>
        </row>
        <row r="3099">
          <cell r="A3099">
            <v>510000010</v>
          </cell>
        </row>
        <row r="3100">
          <cell r="A3100">
            <v>510000011</v>
          </cell>
        </row>
        <row r="3101">
          <cell r="A3101">
            <v>510000101</v>
          </cell>
        </row>
        <row r="3102">
          <cell r="A3102">
            <v>511000001</v>
          </cell>
        </row>
        <row r="3103">
          <cell r="A3103">
            <v>511000002</v>
          </cell>
        </row>
        <row r="3104">
          <cell r="A3104">
            <v>511000003</v>
          </cell>
        </row>
        <row r="3105">
          <cell r="A3105">
            <v>511000004</v>
          </cell>
        </row>
        <row r="3106">
          <cell r="A3106">
            <v>511000005</v>
          </cell>
        </row>
        <row r="3107">
          <cell r="A3107">
            <v>511000101</v>
          </cell>
        </row>
        <row r="3108">
          <cell r="A3108">
            <v>511000102</v>
          </cell>
        </row>
        <row r="3109">
          <cell r="A3109">
            <v>511000103</v>
          </cell>
        </row>
        <row r="3110">
          <cell r="A3110">
            <v>521000001</v>
          </cell>
        </row>
        <row r="3111">
          <cell r="A3111">
            <v>521000002</v>
          </cell>
        </row>
        <row r="3112">
          <cell r="A3112">
            <v>521000003</v>
          </cell>
        </row>
        <row r="3113">
          <cell r="A3113">
            <v>521000004</v>
          </cell>
        </row>
        <row r="3114">
          <cell r="A3114">
            <v>521000005</v>
          </cell>
        </row>
        <row r="3115">
          <cell r="A3115">
            <v>521000006</v>
          </cell>
        </row>
        <row r="3116">
          <cell r="A3116">
            <v>521000007</v>
          </cell>
        </row>
        <row r="3117">
          <cell r="A3117">
            <v>521000008</v>
          </cell>
        </row>
        <row r="3118">
          <cell r="A3118">
            <v>521000009</v>
          </cell>
        </row>
        <row r="3119">
          <cell r="A3119">
            <v>531000001</v>
          </cell>
        </row>
        <row r="3120">
          <cell r="A3120">
            <v>531000002</v>
          </cell>
        </row>
        <row r="3121">
          <cell r="A3121">
            <v>531000004</v>
          </cell>
        </row>
        <row r="3122">
          <cell r="A3122">
            <v>531000005</v>
          </cell>
        </row>
        <row r="3123">
          <cell r="A3123">
            <v>531000006</v>
          </cell>
        </row>
        <row r="3124">
          <cell r="A3124">
            <v>531000007</v>
          </cell>
        </row>
        <row r="3125">
          <cell r="A3125">
            <v>531000008</v>
          </cell>
        </row>
        <row r="3126">
          <cell r="A3126">
            <v>531000009</v>
          </cell>
        </row>
        <row r="3127">
          <cell r="A3127">
            <v>531000010</v>
          </cell>
        </row>
        <row r="3128">
          <cell r="A3128">
            <v>531100001</v>
          </cell>
        </row>
        <row r="3129">
          <cell r="A3129">
            <v>531100002</v>
          </cell>
        </row>
        <row r="3130">
          <cell r="A3130">
            <v>531100003</v>
          </cell>
        </row>
        <row r="3131">
          <cell r="A3131">
            <v>531100004</v>
          </cell>
        </row>
        <row r="3132">
          <cell r="A3132">
            <v>531100005</v>
          </cell>
        </row>
        <row r="3133">
          <cell r="A3133">
            <v>531100006</v>
          </cell>
        </row>
        <row r="3134">
          <cell r="A3134">
            <v>531100007</v>
          </cell>
        </row>
        <row r="3135">
          <cell r="A3135">
            <v>531100008</v>
          </cell>
        </row>
        <row r="3136">
          <cell r="A3136">
            <v>531100009</v>
          </cell>
        </row>
        <row r="3137">
          <cell r="A3137">
            <v>531100010</v>
          </cell>
        </row>
        <row r="3138">
          <cell r="A3138">
            <v>531100011</v>
          </cell>
        </row>
        <row r="3139">
          <cell r="A3139">
            <v>531100013</v>
          </cell>
        </row>
        <row r="3140">
          <cell r="A3140">
            <v>531200001</v>
          </cell>
        </row>
        <row r="3141">
          <cell r="A3141">
            <v>531200002</v>
          </cell>
        </row>
        <row r="3142">
          <cell r="A3142">
            <v>531200003</v>
          </cell>
        </row>
        <row r="3143">
          <cell r="A3143">
            <v>531300001</v>
          </cell>
        </row>
        <row r="3144">
          <cell r="A3144">
            <v>531300002</v>
          </cell>
        </row>
        <row r="3145">
          <cell r="A3145">
            <v>531300003</v>
          </cell>
        </row>
        <row r="3146">
          <cell r="A3146">
            <v>531300004</v>
          </cell>
        </row>
        <row r="3147">
          <cell r="A3147">
            <v>531400001</v>
          </cell>
        </row>
        <row r="3148">
          <cell r="A3148">
            <v>531400002</v>
          </cell>
        </row>
        <row r="3149">
          <cell r="A3149">
            <v>531500002</v>
          </cell>
        </row>
        <row r="3150">
          <cell r="A3150">
            <v>531500003</v>
          </cell>
        </row>
        <row r="3151">
          <cell r="A3151">
            <v>531500004</v>
          </cell>
        </row>
        <row r="3152">
          <cell r="A3152">
            <v>531500005</v>
          </cell>
        </row>
        <row r="3153">
          <cell r="A3153">
            <v>531500006</v>
          </cell>
        </row>
        <row r="3154">
          <cell r="A3154">
            <v>531500007</v>
          </cell>
        </row>
        <row r="3155">
          <cell r="A3155">
            <v>531500009</v>
          </cell>
        </row>
        <row r="3156">
          <cell r="A3156">
            <v>531500010</v>
          </cell>
        </row>
        <row r="3157">
          <cell r="A3157">
            <v>531500011</v>
          </cell>
        </row>
        <row r="3158">
          <cell r="A3158">
            <v>531500012</v>
          </cell>
        </row>
        <row r="3159">
          <cell r="A3159">
            <v>531500013</v>
          </cell>
        </row>
        <row r="3160">
          <cell r="A3160">
            <v>531600001</v>
          </cell>
        </row>
        <row r="3161">
          <cell r="A3161">
            <v>531600002</v>
          </cell>
        </row>
        <row r="3162">
          <cell r="A3162">
            <v>541000001</v>
          </cell>
        </row>
        <row r="3163">
          <cell r="A3163">
            <v>541000002</v>
          </cell>
        </row>
        <row r="3164">
          <cell r="A3164">
            <v>541000003</v>
          </cell>
        </row>
        <row r="3165">
          <cell r="A3165">
            <v>541000004</v>
          </cell>
        </row>
        <row r="3166">
          <cell r="A3166">
            <v>541000005</v>
          </cell>
        </row>
        <row r="3167">
          <cell r="A3167">
            <v>541000006</v>
          </cell>
        </row>
        <row r="3168">
          <cell r="A3168">
            <v>541000007</v>
          </cell>
        </row>
        <row r="3169">
          <cell r="A3169">
            <v>541000008</v>
          </cell>
        </row>
        <row r="3170">
          <cell r="A3170">
            <v>541000009</v>
          </cell>
        </row>
        <row r="3171">
          <cell r="A3171">
            <v>541000021</v>
          </cell>
        </row>
        <row r="3172">
          <cell r="A3172">
            <v>541999999</v>
          </cell>
        </row>
        <row r="3173">
          <cell r="A3173">
            <v>542000001</v>
          </cell>
        </row>
        <row r="3174">
          <cell r="A3174">
            <v>543000001</v>
          </cell>
        </row>
        <row r="3175">
          <cell r="A3175">
            <v>543000002</v>
          </cell>
        </row>
        <row r="3176">
          <cell r="A3176">
            <v>551000001</v>
          </cell>
        </row>
        <row r="3177">
          <cell r="A3177">
            <v>551000002</v>
          </cell>
        </row>
        <row r="3178">
          <cell r="A3178">
            <v>551000003</v>
          </cell>
        </row>
        <row r="3179">
          <cell r="A3179">
            <v>551000004</v>
          </cell>
        </row>
        <row r="3180">
          <cell r="A3180">
            <v>551000005</v>
          </cell>
        </row>
        <row r="3181">
          <cell r="A3181">
            <v>561000101</v>
          </cell>
        </row>
        <row r="3182">
          <cell r="A3182">
            <v>561000102</v>
          </cell>
        </row>
        <row r="3183">
          <cell r="A3183">
            <v>561000103</v>
          </cell>
        </row>
        <row r="3184">
          <cell r="A3184">
            <v>561000104</v>
          </cell>
        </row>
        <row r="3185">
          <cell r="A3185">
            <v>561000105</v>
          </cell>
        </row>
        <row r="3186">
          <cell r="A3186">
            <v>561000106</v>
          </cell>
        </row>
        <row r="3187">
          <cell r="A3187">
            <v>561000107</v>
          </cell>
        </row>
        <row r="3188">
          <cell r="A3188">
            <v>561000108</v>
          </cell>
        </row>
        <row r="3189">
          <cell r="A3189">
            <v>561000109</v>
          </cell>
        </row>
        <row r="3190">
          <cell r="A3190">
            <v>561000110</v>
          </cell>
        </row>
        <row r="3191">
          <cell r="A3191">
            <v>561000113</v>
          </cell>
        </row>
        <row r="3192">
          <cell r="A3192">
            <v>561000115</v>
          </cell>
        </row>
        <row r="3193">
          <cell r="A3193">
            <v>561000117</v>
          </cell>
        </row>
        <row r="3194">
          <cell r="A3194">
            <v>561000118</v>
          </cell>
        </row>
        <row r="3195">
          <cell r="A3195">
            <v>561000119</v>
          </cell>
        </row>
        <row r="3196">
          <cell r="A3196">
            <v>561000120</v>
          </cell>
        </row>
        <row r="3197">
          <cell r="A3197">
            <v>561000121</v>
          </cell>
        </row>
        <row r="3198">
          <cell r="A3198">
            <v>561000134</v>
          </cell>
        </row>
        <row r="3199">
          <cell r="A3199">
            <v>561000201</v>
          </cell>
        </row>
        <row r="3200">
          <cell r="A3200">
            <v>561000202</v>
          </cell>
        </row>
        <row r="3201">
          <cell r="A3201">
            <v>561000203</v>
          </cell>
        </row>
        <row r="3202">
          <cell r="A3202">
            <v>561000204</v>
          </cell>
        </row>
        <row r="3203">
          <cell r="A3203">
            <v>561000205</v>
          </cell>
        </row>
        <row r="3204">
          <cell r="A3204">
            <v>561000206</v>
          </cell>
        </row>
        <row r="3205">
          <cell r="A3205">
            <v>561000207</v>
          </cell>
        </row>
        <row r="3206">
          <cell r="A3206">
            <v>561000208</v>
          </cell>
        </row>
        <row r="3207">
          <cell r="A3207">
            <v>561000209</v>
          </cell>
        </row>
        <row r="3208">
          <cell r="A3208">
            <v>561000211</v>
          </cell>
        </row>
        <row r="3209">
          <cell r="A3209">
            <v>561000212</v>
          </cell>
        </row>
        <row r="3210">
          <cell r="A3210">
            <v>561000213</v>
          </cell>
        </row>
        <row r="3211">
          <cell r="A3211">
            <v>561000351</v>
          </cell>
        </row>
        <row r="3212">
          <cell r="A3212">
            <v>561000352</v>
          </cell>
        </row>
        <row r="3213">
          <cell r="A3213">
            <v>562000001</v>
          </cell>
        </row>
        <row r="3214">
          <cell r="A3214">
            <v>562000002</v>
          </cell>
        </row>
        <row r="3215">
          <cell r="A3215">
            <v>562000003</v>
          </cell>
        </row>
        <row r="3216">
          <cell r="A3216">
            <v>562000004</v>
          </cell>
        </row>
        <row r="3217">
          <cell r="A3217">
            <v>562000005</v>
          </cell>
        </row>
        <row r="3218">
          <cell r="A3218">
            <v>562000006</v>
          </cell>
        </row>
        <row r="3219">
          <cell r="A3219">
            <v>562000007</v>
          </cell>
        </row>
        <row r="3220">
          <cell r="A3220">
            <v>562000008</v>
          </cell>
        </row>
        <row r="3221">
          <cell r="A3221">
            <v>562000009</v>
          </cell>
        </row>
        <row r="3222">
          <cell r="A3222">
            <v>562000010</v>
          </cell>
        </row>
        <row r="3223">
          <cell r="A3223">
            <v>562000011</v>
          </cell>
        </row>
        <row r="3224">
          <cell r="A3224">
            <v>562000012</v>
          </cell>
        </row>
        <row r="3225">
          <cell r="A3225">
            <v>562000013</v>
          </cell>
        </row>
        <row r="3226">
          <cell r="A3226">
            <v>562000014</v>
          </cell>
        </row>
        <row r="3227">
          <cell r="A3227">
            <v>562000015</v>
          </cell>
        </row>
        <row r="3228">
          <cell r="A3228">
            <v>562000016</v>
          </cell>
        </row>
        <row r="3229">
          <cell r="A3229">
            <v>562000017</v>
          </cell>
        </row>
        <row r="3230">
          <cell r="A3230">
            <v>562000018</v>
          </cell>
        </row>
        <row r="3231">
          <cell r="A3231">
            <v>562000019</v>
          </cell>
        </row>
        <row r="3232">
          <cell r="A3232">
            <v>562000020</v>
          </cell>
        </row>
        <row r="3233">
          <cell r="A3233">
            <v>562000021</v>
          </cell>
        </row>
        <row r="3234">
          <cell r="A3234">
            <v>562000022</v>
          </cell>
        </row>
        <row r="3235">
          <cell r="A3235">
            <v>565100001</v>
          </cell>
        </row>
        <row r="3236">
          <cell r="A3236">
            <v>565100002</v>
          </cell>
        </row>
        <row r="3237">
          <cell r="A3237">
            <v>565100003</v>
          </cell>
        </row>
        <row r="3238">
          <cell r="A3238">
            <v>565100004</v>
          </cell>
        </row>
        <row r="3239">
          <cell r="A3239">
            <v>565100005</v>
          </cell>
        </row>
        <row r="3240">
          <cell r="A3240">
            <v>565100006</v>
          </cell>
        </row>
        <row r="3241">
          <cell r="A3241">
            <v>565100007</v>
          </cell>
        </row>
        <row r="3242">
          <cell r="A3242">
            <v>565100008</v>
          </cell>
        </row>
        <row r="3243">
          <cell r="A3243">
            <v>565100011</v>
          </cell>
        </row>
        <row r="3244">
          <cell r="A3244">
            <v>565200001</v>
          </cell>
        </row>
        <row r="3245">
          <cell r="A3245">
            <v>565200002</v>
          </cell>
        </row>
        <row r="3246">
          <cell r="A3246">
            <v>565200003</v>
          </cell>
        </row>
        <row r="3247">
          <cell r="A3247">
            <v>565200004</v>
          </cell>
        </row>
        <row r="3248">
          <cell r="A3248">
            <v>565200005</v>
          </cell>
        </row>
        <row r="3249">
          <cell r="A3249">
            <v>565200006</v>
          </cell>
        </row>
        <row r="3250">
          <cell r="A3250">
            <v>565300001</v>
          </cell>
        </row>
        <row r="3251">
          <cell r="A3251">
            <v>565300002</v>
          </cell>
        </row>
        <row r="3252">
          <cell r="A3252">
            <v>565300003</v>
          </cell>
        </row>
        <row r="3253">
          <cell r="A3253">
            <v>565300004</v>
          </cell>
        </row>
        <row r="3254">
          <cell r="A3254">
            <v>565300005</v>
          </cell>
        </row>
        <row r="3255">
          <cell r="A3255">
            <v>565300006</v>
          </cell>
        </row>
        <row r="3256">
          <cell r="A3256">
            <v>565300007</v>
          </cell>
        </row>
        <row r="3257">
          <cell r="A3257">
            <v>565300008</v>
          </cell>
        </row>
        <row r="3258">
          <cell r="A3258">
            <v>565300009</v>
          </cell>
        </row>
        <row r="3259">
          <cell r="A3259">
            <v>565300010</v>
          </cell>
        </row>
        <row r="3260">
          <cell r="A3260">
            <v>565300011</v>
          </cell>
        </row>
        <row r="3261">
          <cell r="A3261">
            <v>565300012</v>
          </cell>
        </row>
        <row r="3262">
          <cell r="A3262">
            <v>565300013</v>
          </cell>
        </row>
        <row r="3263">
          <cell r="A3263">
            <v>565300014</v>
          </cell>
        </row>
        <row r="3264">
          <cell r="A3264">
            <v>565300015</v>
          </cell>
        </row>
        <row r="3265">
          <cell r="A3265">
            <v>565300016</v>
          </cell>
        </row>
        <row r="3266">
          <cell r="A3266">
            <v>565300017</v>
          </cell>
        </row>
        <row r="3267">
          <cell r="A3267">
            <v>565300018</v>
          </cell>
        </row>
        <row r="3268">
          <cell r="A3268">
            <v>565300019</v>
          </cell>
        </row>
        <row r="3269">
          <cell r="A3269">
            <v>565300020</v>
          </cell>
        </row>
        <row r="3270">
          <cell r="A3270">
            <v>565300021</v>
          </cell>
        </row>
        <row r="3271">
          <cell r="A3271">
            <v>565300022</v>
          </cell>
        </row>
        <row r="3272">
          <cell r="A3272">
            <v>565300029</v>
          </cell>
        </row>
        <row r="3273">
          <cell r="A3273">
            <v>565300030</v>
          </cell>
        </row>
        <row r="3274">
          <cell r="A3274">
            <v>565300032</v>
          </cell>
        </row>
        <row r="3275">
          <cell r="A3275">
            <v>565300033</v>
          </cell>
        </row>
        <row r="3276">
          <cell r="A3276">
            <v>565300101</v>
          </cell>
        </row>
        <row r="3277">
          <cell r="A3277">
            <v>565300102</v>
          </cell>
        </row>
        <row r="3278">
          <cell r="A3278">
            <v>565400001</v>
          </cell>
        </row>
        <row r="3279">
          <cell r="A3279">
            <v>565400002</v>
          </cell>
        </row>
        <row r="3280">
          <cell r="A3280">
            <v>565400003</v>
          </cell>
        </row>
        <row r="3281">
          <cell r="A3281">
            <v>565400005</v>
          </cell>
        </row>
        <row r="3282">
          <cell r="A3282">
            <v>565400006</v>
          </cell>
        </row>
        <row r="3283">
          <cell r="A3283">
            <v>565400007</v>
          </cell>
        </row>
        <row r="3284">
          <cell r="A3284">
            <v>565400013</v>
          </cell>
        </row>
        <row r="3285">
          <cell r="A3285">
            <v>565400014</v>
          </cell>
        </row>
        <row r="3286">
          <cell r="A3286">
            <v>565400015</v>
          </cell>
        </row>
        <row r="3287">
          <cell r="A3287">
            <v>565400016</v>
          </cell>
        </row>
        <row r="3288">
          <cell r="A3288">
            <v>565400017</v>
          </cell>
        </row>
        <row r="3289">
          <cell r="A3289">
            <v>565400018</v>
          </cell>
        </row>
        <row r="3290">
          <cell r="A3290">
            <v>565400021</v>
          </cell>
        </row>
        <row r="3291">
          <cell r="A3291">
            <v>565400023</v>
          </cell>
        </row>
        <row r="3292">
          <cell r="A3292">
            <v>565400026</v>
          </cell>
        </row>
        <row r="3293">
          <cell r="A3293">
            <v>565400027</v>
          </cell>
        </row>
        <row r="3294">
          <cell r="A3294">
            <v>565400028</v>
          </cell>
        </row>
        <row r="3295">
          <cell r="A3295">
            <v>565400029</v>
          </cell>
        </row>
        <row r="3296">
          <cell r="A3296">
            <v>565400030</v>
          </cell>
        </row>
        <row r="3297">
          <cell r="A3297">
            <v>565400031</v>
          </cell>
        </row>
        <row r="3298">
          <cell r="A3298">
            <v>565400032</v>
          </cell>
        </row>
        <row r="3299">
          <cell r="A3299">
            <v>565400033</v>
          </cell>
        </row>
        <row r="3300">
          <cell r="A3300">
            <v>565400034</v>
          </cell>
        </row>
        <row r="3301">
          <cell r="A3301">
            <v>565400035</v>
          </cell>
        </row>
        <row r="3302">
          <cell r="A3302">
            <v>565400036</v>
          </cell>
        </row>
        <row r="3303">
          <cell r="A3303">
            <v>565400037</v>
          </cell>
        </row>
        <row r="3304">
          <cell r="A3304">
            <v>565400038</v>
          </cell>
        </row>
        <row r="3305">
          <cell r="A3305">
            <v>565400039</v>
          </cell>
        </row>
        <row r="3306">
          <cell r="A3306">
            <v>565400101</v>
          </cell>
        </row>
        <row r="3307">
          <cell r="A3307">
            <v>565400103</v>
          </cell>
        </row>
        <row r="3308">
          <cell r="A3308">
            <v>565400104</v>
          </cell>
        </row>
        <row r="3309">
          <cell r="A3309">
            <v>565400106</v>
          </cell>
        </row>
        <row r="3310">
          <cell r="A3310">
            <v>565400111</v>
          </cell>
        </row>
        <row r="3311">
          <cell r="A3311">
            <v>565400113</v>
          </cell>
        </row>
        <row r="3312">
          <cell r="A3312">
            <v>565400115</v>
          </cell>
        </row>
        <row r="3313">
          <cell r="A3313">
            <v>565400116</v>
          </cell>
        </row>
        <row r="3314">
          <cell r="A3314">
            <v>565400117</v>
          </cell>
        </row>
        <row r="3315">
          <cell r="A3315">
            <v>565400118</v>
          </cell>
        </row>
        <row r="3316">
          <cell r="A3316">
            <v>565400119</v>
          </cell>
        </row>
        <row r="3317">
          <cell r="A3317">
            <v>565400120</v>
          </cell>
        </row>
        <row r="3318">
          <cell r="A3318">
            <v>565400121</v>
          </cell>
        </row>
        <row r="3319">
          <cell r="A3319">
            <v>565400201</v>
          </cell>
        </row>
        <row r="3320">
          <cell r="A3320">
            <v>565400203</v>
          </cell>
        </row>
        <row r="3321">
          <cell r="A3321">
            <v>565400207</v>
          </cell>
        </row>
        <row r="3322">
          <cell r="A3322">
            <v>565400208</v>
          </cell>
        </row>
        <row r="3323">
          <cell r="A3323">
            <v>565410005</v>
          </cell>
        </row>
        <row r="3324">
          <cell r="A3324">
            <v>565500001</v>
          </cell>
        </row>
        <row r="3325">
          <cell r="A3325">
            <v>565500002</v>
          </cell>
        </row>
        <row r="3326">
          <cell r="A3326">
            <v>565500003</v>
          </cell>
        </row>
        <row r="3327">
          <cell r="A3327">
            <v>569999999</v>
          </cell>
        </row>
        <row r="3328">
          <cell r="A3328">
            <v>571000001</v>
          </cell>
        </row>
        <row r="3329">
          <cell r="A3329">
            <v>571000002</v>
          </cell>
        </row>
        <row r="3330">
          <cell r="A3330">
            <v>572000001</v>
          </cell>
        </row>
        <row r="3331">
          <cell r="A3331">
            <v>572000002</v>
          </cell>
        </row>
        <row r="3332">
          <cell r="A3332">
            <v>572000003</v>
          </cell>
        </row>
        <row r="3333">
          <cell r="A3333">
            <v>572000004</v>
          </cell>
        </row>
        <row r="3334">
          <cell r="A3334">
            <v>573000001</v>
          </cell>
        </row>
        <row r="3335">
          <cell r="A3335">
            <v>573000002</v>
          </cell>
        </row>
        <row r="3336">
          <cell r="A3336">
            <v>573000003</v>
          </cell>
        </row>
        <row r="3337">
          <cell r="A3337">
            <v>574000001</v>
          </cell>
        </row>
        <row r="3338">
          <cell r="A3338">
            <v>575000002</v>
          </cell>
        </row>
        <row r="3339">
          <cell r="A3339">
            <v>575100001</v>
          </cell>
        </row>
        <row r="3340">
          <cell r="A3340">
            <v>575100002</v>
          </cell>
        </row>
        <row r="3341">
          <cell r="A3341">
            <v>575100003</v>
          </cell>
        </row>
        <row r="3342">
          <cell r="A3342">
            <v>575200001</v>
          </cell>
        </row>
        <row r="3343">
          <cell r="A3343">
            <v>575200002</v>
          </cell>
        </row>
        <row r="3344">
          <cell r="A3344">
            <v>575200003</v>
          </cell>
        </row>
        <row r="3345">
          <cell r="A3345">
            <v>575200004</v>
          </cell>
        </row>
        <row r="3346">
          <cell r="A3346">
            <v>575200005</v>
          </cell>
        </row>
        <row r="3347">
          <cell r="A3347">
            <v>575200006</v>
          </cell>
        </row>
        <row r="3348">
          <cell r="A3348">
            <v>575210001</v>
          </cell>
        </row>
        <row r="3349">
          <cell r="A3349">
            <v>575210003</v>
          </cell>
        </row>
        <row r="3350">
          <cell r="A3350">
            <v>575210005</v>
          </cell>
        </row>
        <row r="3351">
          <cell r="A3351">
            <v>575220001</v>
          </cell>
        </row>
        <row r="3352">
          <cell r="A3352">
            <v>575300001</v>
          </cell>
        </row>
        <row r="3353">
          <cell r="A3353">
            <v>575300002</v>
          </cell>
        </row>
        <row r="3354">
          <cell r="A3354">
            <v>575300003</v>
          </cell>
        </row>
        <row r="3355">
          <cell r="A3355">
            <v>575300004</v>
          </cell>
        </row>
        <row r="3356">
          <cell r="A3356">
            <v>575300005</v>
          </cell>
        </row>
        <row r="3357">
          <cell r="A3357">
            <v>575300006</v>
          </cell>
        </row>
        <row r="3358">
          <cell r="A3358">
            <v>575300007</v>
          </cell>
        </row>
        <row r="3359">
          <cell r="A3359">
            <v>575300008</v>
          </cell>
        </row>
        <row r="3360">
          <cell r="A3360">
            <v>575300009</v>
          </cell>
        </row>
        <row r="3361">
          <cell r="A3361">
            <v>575400001</v>
          </cell>
        </row>
        <row r="3362">
          <cell r="A3362">
            <v>575400002</v>
          </cell>
        </row>
        <row r="3363">
          <cell r="A3363">
            <v>575400003</v>
          </cell>
        </row>
        <row r="3364">
          <cell r="A3364">
            <v>575400004</v>
          </cell>
        </row>
        <row r="3365">
          <cell r="A3365">
            <v>575500001</v>
          </cell>
        </row>
        <row r="3366">
          <cell r="A3366">
            <v>575500002</v>
          </cell>
        </row>
        <row r="3367">
          <cell r="A3367">
            <v>575500003</v>
          </cell>
        </row>
        <row r="3368">
          <cell r="A3368">
            <v>575500004</v>
          </cell>
        </row>
        <row r="3369">
          <cell r="A3369">
            <v>575670001</v>
          </cell>
        </row>
        <row r="3370">
          <cell r="A3370">
            <v>575700001</v>
          </cell>
        </row>
        <row r="3371">
          <cell r="A3371">
            <v>575700002</v>
          </cell>
        </row>
        <row r="3372">
          <cell r="A3372">
            <v>575800001</v>
          </cell>
        </row>
        <row r="3373">
          <cell r="A3373">
            <v>575800002</v>
          </cell>
        </row>
        <row r="3374">
          <cell r="A3374">
            <v>575800003</v>
          </cell>
        </row>
        <row r="3375">
          <cell r="A3375">
            <v>575900001</v>
          </cell>
        </row>
        <row r="3376">
          <cell r="A3376">
            <v>575900002</v>
          </cell>
        </row>
        <row r="3377">
          <cell r="A3377">
            <v>575900003</v>
          </cell>
        </row>
        <row r="3378">
          <cell r="A3378">
            <v>575900004</v>
          </cell>
        </row>
        <row r="3379">
          <cell r="A3379">
            <v>575900005</v>
          </cell>
        </row>
        <row r="3380">
          <cell r="A3380">
            <v>575900006</v>
          </cell>
        </row>
        <row r="3381">
          <cell r="A3381">
            <v>575900007</v>
          </cell>
        </row>
        <row r="3382">
          <cell r="A3382">
            <v>575900008</v>
          </cell>
        </row>
        <row r="3383">
          <cell r="A3383">
            <v>575900009</v>
          </cell>
        </row>
        <row r="3384">
          <cell r="A3384">
            <v>575900010</v>
          </cell>
        </row>
        <row r="3385">
          <cell r="A3385">
            <v>575900011</v>
          </cell>
        </row>
        <row r="3386">
          <cell r="A3386">
            <v>575900012</v>
          </cell>
        </row>
        <row r="3387">
          <cell r="A3387">
            <v>575900013</v>
          </cell>
        </row>
        <row r="3388">
          <cell r="A3388">
            <v>575900015</v>
          </cell>
        </row>
        <row r="3389">
          <cell r="A3389">
            <v>575900016</v>
          </cell>
        </row>
        <row r="3390">
          <cell r="A3390">
            <v>575900017</v>
          </cell>
        </row>
        <row r="3391">
          <cell r="A3391">
            <v>575900018</v>
          </cell>
        </row>
        <row r="3392">
          <cell r="A3392">
            <v>575900019</v>
          </cell>
        </row>
        <row r="3393">
          <cell r="A3393">
            <v>575900020</v>
          </cell>
        </row>
        <row r="3394">
          <cell r="A3394">
            <v>575900021</v>
          </cell>
        </row>
        <row r="3395">
          <cell r="A3395">
            <v>575900022</v>
          </cell>
        </row>
        <row r="3396">
          <cell r="A3396">
            <v>575900023</v>
          </cell>
        </row>
        <row r="3397">
          <cell r="A3397">
            <v>575900024</v>
          </cell>
        </row>
        <row r="3398">
          <cell r="A3398">
            <v>575900025</v>
          </cell>
        </row>
        <row r="3399">
          <cell r="A3399">
            <v>575900026</v>
          </cell>
        </row>
        <row r="3400">
          <cell r="A3400">
            <v>575900027</v>
          </cell>
        </row>
        <row r="3401">
          <cell r="A3401">
            <v>575910019</v>
          </cell>
        </row>
        <row r="3402">
          <cell r="A3402">
            <v>576000001</v>
          </cell>
        </row>
        <row r="3403">
          <cell r="A3403">
            <v>576100001</v>
          </cell>
        </row>
        <row r="3404">
          <cell r="A3404">
            <v>576200001</v>
          </cell>
        </row>
        <row r="3405">
          <cell r="A3405">
            <v>576200002</v>
          </cell>
        </row>
        <row r="3406">
          <cell r="A3406">
            <v>576400001</v>
          </cell>
        </row>
        <row r="3407">
          <cell r="A3407">
            <v>576500001</v>
          </cell>
        </row>
        <row r="3408">
          <cell r="A3408">
            <v>576500101</v>
          </cell>
        </row>
        <row r="3409">
          <cell r="A3409">
            <v>576500201</v>
          </cell>
        </row>
        <row r="3410">
          <cell r="A3410">
            <v>576500301</v>
          </cell>
        </row>
        <row r="3411">
          <cell r="A3411">
            <v>576500401</v>
          </cell>
        </row>
        <row r="3412">
          <cell r="A3412">
            <v>576600001</v>
          </cell>
        </row>
        <row r="3413">
          <cell r="A3413">
            <v>576700001</v>
          </cell>
        </row>
        <row r="3414">
          <cell r="A3414">
            <v>576700002</v>
          </cell>
        </row>
        <row r="3415">
          <cell r="A3415">
            <v>576700003</v>
          </cell>
        </row>
        <row r="3416">
          <cell r="A3416">
            <v>576700004</v>
          </cell>
        </row>
        <row r="3417">
          <cell r="A3417">
            <v>576700005</v>
          </cell>
        </row>
        <row r="3418">
          <cell r="A3418">
            <v>576700006</v>
          </cell>
        </row>
        <row r="3419">
          <cell r="A3419">
            <v>576700008</v>
          </cell>
        </row>
        <row r="3420">
          <cell r="A3420">
            <v>576700009</v>
          </cell>
        </row>
        <row r="3421">
          <cell r="A3421">
            <v>576700010</v>
          </cell>
        </row>
        <row r="3422">
          <cell r="A3422">
            <v>576700011</v>
          </cell>
        </row>
        <row r="3423">
          <cell r="A3423">
            <v>576700012</v>
          </cell>
        </row>
        <row r="3424">
          <cell r="A3424">
            <v>576700013</v>
          </cell>
        </row>
        <row r="3425">
          <cell r="A3425">
            <v>576700014</v>
          </cell>
        </row>
        <row r="3426">
          <cell r="A3426">
            <v>576700030</v>
          </cell>
        </row>
        <row r="3427">
          <cell r="A3427">
            <v>576700031</v>
          </cell>
        </row>
        <row r="3428">
          <cell r="A3428">
            <v>576700032</v>
          </cell>
        </row>
        <row r="3429">
          <cell r="A3429">
            <v>576700033</v>
          </cell>
        </row>
        <row r="3430">
          <cell r="A3430">
            <v>576800001</v>
          </cell>
        </row>
        <row r="3431">
          <cell r="A3431">
            <v>577000001</v>
          </cell>
        </row>
        <row r="3432">
          <cell r="A3432">
            <v>579999999</v>
          </cell>
        </row>
        <row r="3433">
          <cell r="A3433">
            <v>581000001</v>
          </cell>
        </row>
        <row r="3434">
          <cell r="A3434">
            <v>581000002</v>
          </cell>
        </row>
        <row r="3435">
          <cell r="A3435">
            <v>582000001</v>
          </cell>
        </row>
        <row r="3436">
          <cell r="A3436">
            <v>111100001</v>
          </cell>
        </row>
        <row r="3437">
          <cell r="A3437">
            <v>111100002</v>
          </cell>
        </row>
        <row r="3438">
          <cell r="A3438">
            <v>111100003</v>
          </cell>
        </row>
        <row r="3439">
          <cell r="A3439">
            <v>111100004</v>
          </cell>
        </row>
        <row r="3440">
          <cell r="A3440">
            <v>111100011</v>
          </cell>
        </row>
        <row r="3441">
          <cell r="A3441">
            <v>111100012</v>
          </cell>
        </row>
        <row r="3442">
          <cell r="A3442">
            <v>111100013</v>
          </cell>
        </row>
        <row r="3443">
          <cell r="A3443">
            <v>111100014</v>
          </cell>
        </row>
        <row r="3444">
          <cell r="A3444">
            <v>111100015</v>
          </cell>
        </row>
        <row r="3445">
          <cell r="A3445">
            <v>111100016</v>
          </cell>
        </row>
        <row r="3446">
          <cell r="A3446">
            <v>111100017</v>
          </cell>
        </row>
        <row r="3447">
          <cell r="A3447">
            <v>111100018</v>
          </cell>
        </row>
        <row r="3448">
          <cell r="A3448">
            <v>111100019</v>
          </cell>
        </row>
        <row r="3449">
          <cell r="A3449">
            <v>111100021</v>
          </cell>
        </row>
        <row r="3450">
          <cell r="A3450">
            <v>111100022</v>
          </cell>
        </row>
        <row r="3451">
          <cell r="A3451">
            <v>111100031</v>
          </cell>
        </row>
        <row r="3452">
          <cell r="A3452">
            <v>111100032</v>
          </cell>
        </row>
        <row r="3453">
          <cell r="A3453">
            <v>111100033</v>
          </cell>
        </row>
        <row r="3454">
          <cell r="A3454">
            <v>111101011</v>
          </cell>
        </row>
        <row r="3455">
          <cell r="A3455">
            <v>111101012</v>
          </cell>
        </row>
        <row r="3456">
          <cell r="A3456">
            <v>111101021</v>
          </cell>
        </row>
        <row r="3457">
          <cell r="A3457">
            <v>111101031</v>
          </cell>
        </row>
        <row r="3458">
          <cell r="A3458">
            <v>111110001</v>
          </cell>
        </row>
        <row r="3459">
          <cell r="A3459">
            <v>111110002</v>
          </cell>
        </row>
        <row r="3460">
          <cell r="A3460">
            <v>111200001</v>
          </cell>
        </row>
        <row r="3461">
          <cell r="A3461">
            <v>111200002</v>
          </cell>
        </row>
        <row r="3462">
          <cell r="A3462">
            <v>111200011</v>
          </cell>
        </row>
        <row r="3463">
          <cell r="A3463">
            <v>111200012</v>
          </cell>
        </row>
        <row r="3464">
          <cell r="A3464">
            <v>111200013</v>
          </cell>
        </row>
        <row r="3465">
          <cell r="A3465">
            <v>111200015</v>
          </cell>
        </row>
        <row r="3466">
          <cell r="A3466">
            <v>111200016</v>
          </cell>
        </row>
        <row r="3467">
          <cell r="A3467">
            <v>111200017</v>
          </cell>
        </row>
        <row r="3468">
          <cell r="A3468">
            <v>111200022</v>
          </cell>
        </row>
        <row r="3469">
          <cell r="A3469">
            <v>111200024</v>
          </cell>
        </row>
        <row r="3470">
          <cell r="A3470">
            <v>111200030</v>
          </cell>
        </row>
        <row r="3471">
          <cell r="A3471">
            <v>111200031</v>
          </cell>
        </row>
        <row r="3472">
          <cell r="A3472">
            <v>111200032</v>
          </cell>
        </row>
        <row r="3473">
          <cell r="A3473">
            <v>111200033</v>
          </cell>
        </row>
        <row r="3474">
          <cell r="A3474">
            <v>111200035</v>
          </cell>
        </row>
        <row r="3475">
          <cell r="A3475">
            <v>112110001</v>
          </cell>
        </row>
        <row r="3476">
          <cell r="A3476">
            <v>112110002</v>
          </cell>
        </row>
        <row r="3477">
          <cell r="A3477">
            <v>112210001</v>
          </cell>
        </row>
        <row r="3478">
          <cell r="A3478">
            <v>112210002</v>
          </cell>
        </row>
        <row r="3479">
          <cell r="A3479">
            <v>112210003</v>
          </cell>
        </row>
        <row r="3480">
          <cell r="A3480">
            <v>113110001</v>
          </cell>
        </row>
        <row r="3481">
          <cell r="A3481">
            <v>113110002</v>
          </cell>
        </row>
        <row r="3482">
          <cell r="A3482">
            <v>113111001</v>
          </cell>
        </row>
        <row r="3483">
          <cell r="A3483">
            <v>113111002</v>
          </cell>
        </row>
        <row r="3484">
          <cell r="A3484">
            <v>113210001</v>
          </cell>
        </row>
        <row r="3485">
          <cell r="A3485">
            <v>113210002</v>
          </cell>
        </row>
        <row r="3486">
          <cell r="A3486">
            <v>113310001</v>
          </cell>
        </row>
        <row r="3487">
          <cell r="A3487">
            <v>113410001</v>
          </cell>
        </row>
        <row r="3488">
          <cell r="A3488">
            <v>113510001</v>
          </cell>
        </row>
        <row r="3489">
          <cell r="A3489">
            <v>113610001</v>
          </cell>
        </row>
        <row r="3490">
          <cell r="A3490">
            <v>113610002</v>
          </cell>
        </row>
        <row r="3491">
          <cell r="A3491">
            <v>113710001</v>
          </cell>
        </row>
        <row r="3492">
          <cell r="A3492">
            <v>113810001</v>
          </cell>
        </row>
        <row r="3493">
          <cell r="A3493">
            <v>113910001</v>
          </cell>
        </row>
        <row r="3494">
          <cell r="A3494">
            <v>113920001</v>
          </cell>
        </row>
        <row r="3495">
          <cell r="A3495">
            <v>113920002</v>
          </cell>
        </row>
        <row r="3496">
          <cell r="A3496">
            <v>114110001</v>
          </cell>
        </row>
        <row r="3497">
          <cell r="A3497">
            <v>114110002</v>
          </cell>
        </row>
        <row r="3498">
          <cell r="A3498">
            <v>114110005</v>
          </cell>
        </row>
        <row r="3499">
          <cell r="A3499">
            <v>114110006</v>
          </cell>
        </row>
        <row r="3500">
          <cell r="A3500">
            <v>114110007</v>
          </cell>
        </row>
        <row r="3501">
          <cell r="A3501">
            <v>114110008</v>
          </cell>
        </row>
        <row r="3502">
          <cell r="A3502">
            <v>114110009</v>
          </cell>
        </row>
        <row r="3503">
          <cell r="A3503">
            <v>114110010</v>
          </cell>
        </row>
        <row r="3504">
          <cell r="A3504">
            <v>114110011</v>
          </cell>
        </row>
        <row r="3505">
          <cell r="A3505">
            <v>114110012</v>
          </cell>
        </row>
        <row r="3506">
          <cell r="A3506">
            <v>114110013</v>
          </cell>
        </row>
        <row r="3507">
          <cell r="A3507">
            <v>114110014</v>
          </cell>
        </row>
        <row r="3508">
          <cell r="A3508">
            <v>114110015</v>
          </cell>
        </row>
        <row r="3509">
          <cell r="A3509">
            <v>114110016</v>
          </cell>
        </row>
        <row r="3510">
          <cell r="A3510">
            <v>114110017</v>
          </cell>
        </row>
        <row r="3511">
          <cell r="A3511">
            <v>114110018</v>
          </cell>
        </row>
        <row r="3512">
          <cell r="A3512">
            <v>114111101</v>
          </cell>
        </row>
        <row r="3513">
          <cell r="A3513">
            <v>114111102</v>
          </cell>
        </row>
        <row r="3514">
          <cell r="A3514">
            <v>114111103</v>
          </cell>
        </row>
        <row r="3515">
          <cell r="A3515">
            <v>114111201</v>
          </cell>
        </row>
        <row r="3516">
          <cell r="A3516">
            <v>114111601</v>
          </cell>
        </row>
        <row r="3517">
          <cell r="A3517">
            <v>114112101</v>
          </cell>
        </row>
        <row r="3518">
          <cell r="A3518">
            <v>114113101</v>
          </cell>
        </row>
        <row r="3519">
          <cell r="A3519">
            <v>114114001</v>
          </cell>
        </row>
        <row r="3520">
          <cell r="A3520">
            <v>114114002</v>
          </cell>
        </row>
        <row r="3521">
          <cell r="A3521">
            <v>114114003</v>
          </cell>
        </row>
        <row r="3522">
          <cell r="A3522">
            <v>114119001</v>
          </cell>
        </row>
        <row r="3523">
          <cell r="A3523">
            <v>115110001</v>
          </cell>
        </row>
        <row r="3524">
          <cell r="A3524">
            <v>115130021</v>
          </cell>
        </row>
        <row r="3525">
          <cell r="A3525">
            <v>115131001</v>
          </cell>
        </row>
        <row r="3526">
          <cell r="A3526">
            <v>115131002</v>
          </cell>
        </row>
        <row r="3527">
          <cell r="A3527">
            <v>115131004</v>
          </cell>
        </row>
        <row r="3528">
          <cell r="A3528">
            <v>115131005</v>
          </cell>
        </row>
        <row r="3529">
          <cell r="A3529">
            <v>115131006</v>
          </cell>
        </row>
        <row r="3530">
          <cell r="A3530">
            <v>115141007</v>
          </cell>
        </row>
        <row r="3531">
          <cell r="A3531">
            <v>115141008</v>
          </cell>
        </row>
        <row r="3532">
          <cell r="A3532">
            <v>115210001</v>
          </cell>
        </row>
        <row r="3533">
          <cell r="A3533">
            <v>115220001</v>
          </cell>
        </row>
        <row r="3534">
          <cell r="A3534">
            <v>116100001</v>
          </cell>
        </row>
        <row r="3535">
          <cell r="A3535">
            <v>116100002</v>
          </cell>
        </row>
        <row r="3536">
          <cell r="A3536">
            <v>116100003</v>
          </cell>
        </row>
        <row r="3537">
          <cell r="A3537">
            <v>116100004</v>
          </cell>
        </row>
        <row r="3538">
          <cell r="A3538">
            <v>116100005</v>
          </cell>
        </row>
        <row r="3539">
          <cell r="A3539">
            <v>116100021</v>
          </cell>
        </row>
        <row r="3540">
          <cell r="A3540">
            <v>116210001</v>
          </cell>
        </row>
        <row r="3541">
          <cell r="A3541">
            <v>116210002</v>
          </cell>
        </row>
        <row r="3542">
          <cell r="A3542">
            <v>116211001</v>
          </cell>
        </row>
        <row r="3543">
          <cell r="A3543">
            <v>116220001</v>
          </cell>
        </row>
        <row r="3544">
          <cell r="A3544">
            <v>116230001</v>
          </cell>
        </row>
        <row r="3545">
          <cell r="A3545">
            <v>116300001</v>
          </cell>
        </row>
        <row r="3546">
          <cell r="A3546">
            <v>116300002</v>
          </cell>
        </row>
        <row r="3547">
          <cell r="A3547">
            <v>116300003</v>
          </cell>
        </row>
        <row r="3548">
          <cell r="A3548">
            <v>116300004</v>
          </cell>
        </row>
        <row r="3549">
          <cell r="A3549">
            <v>116400001</v>
          </cell>
        </row>
        <row r="3550">
          <cell r="A3550">
            <v>116400002</v>
          </cell>
        </row>
        <row r="3551">
          <cell r="A3551">
            <v>116400003</v>
          </cell>
        </row>
        <row r="3552">
          <cell r="A3552">
            <v>116400004</v>
          </cell>
        </row>
        <row r="3553">
          <cell r="A3553">
            <v>116499999</v>
          </cell>
        </row>
        <row r="3554">
          <cell r="A3554">
            <v>116500001</v>
          </cell>
        </row>
        <row r="3555">
          <cell r="A3555">
            <v>117000001</v>
          </cell>
        </row>
        <row r="3556">
          <cell r="A3556">
            <v>117000002</v>
          </cell>
        </row>
        <row r="3557">
          <cell r="A3557">
            <v>117000003</v>
          </cell>
        </row>
        <row r="3558">
          <cell r="A3558">
            <v>118000001</v>
          </cell>
        </row>
        <row r="3559">
          <cell r="A3559">
            <v>119000001</v>
          </cell>
        </row>
        <row r="3560">
          <cell r="A3560">
            <v>119000002</v>
          </cell>
        </row>
        <row r="3561">
          <cell r="A3561">
            <v>119100001</v>
          </cell>
        </row>
        <row r="3562">
          <cell r="A3562">
            <v>119100002</v>
          </cell>
        </row>
        <row r="3563">
          <cell r="A3563">
            <v>121110001</v>
          </cell>
        </row>
        <row r="3564">
          <cell r="A3564">
            <v>121110002</v>
          </cell>
        </row>
        <row r="3565">
          <cell r="A3565">
            <v>121200001</v>
          </cell>
        </row>
        <row r="3566">
          <cell r="A3566">
            <v>121300001</v>
          </cell>
        </row>
        <row r="3567">
          <cell r="A3567">
            <v>121300002</v>
          </cell>
        </row>
        <row r="3568">
          <cell r="A3568">
            <v>121300003</v>
          </cell>
        </row>
        <row r="3569">
          <cell r="A3569">
            <v>121300004</v>
          </cell>
        </row>
        <row r="3570">
          <cell r="A3570">
            <v>121300005</v>
          </cell>
        </row>
        <row r="3571">
          <cell r="A3571">
            <v>121300006</v>
          </cell>
        </row>
        <row r="3572">
          <cell r="A3572">
            <v>121300007</v>
          </cell>
        </row>
        <row r="3573">
          <cell r="A3573">
            <v>121300008</v>
          </cell>
        </row>
        <row r="3574">
          <cell r="A3574">
            <v>121400001</v>
          </cell>
        </row>
        <row r="3575">
          <cell r="A3575">
            <v>122110001</v>
          </cell>
        </row>
        <row r="3576">
          <cell r="A3576">
            <v>122110002</v>
          </cell>
        </row>
        <row r="3577">
          <cell r="A3577">
            <v>122120001</v>
          </cell>
        </row>
        <row r="3578">
          <cell r="A3578">
            <v>122120002</v>
          </cell>
        </row>
        <row r="3579">
          <cell r="A3579">
            <v>122310001</v>
          </cell>
        </row>
        <row r="3580">
          <cell r="A3580">
            <v>122310002</v>
          </cell>
        </row>
        <row r="3581">
          <cell r="A3581">
            <v>123110001</v>
          </cell>
        </row>
        <row r="3582">
          <cell r="A3582">
            <v>123110004</v>
          </cell>
        </row>
        <row r="3583">
          <cell r="A3583">
            <v>123110006</v>
          </cell>
        </row>
        <row r="3584">
          <cell r="A3584">
            <v>124110001</v>
          </cell>
        </row>
        <row r="3585">
          <cell r="A3585">
            <v>124120001</v>
          </cell>
        </row>
        <row r="3586">
          <cell r="A3586">
            <v>124130001</v>
          </cell>
        </row>
        <row r="3587">
          <cell r="A3587">
            <v>124130002</v>
          </cell>
        </row>
        <row r="3588">
          <cell r="A3588">
            <v>124130003</v>
          </cell>
        </row>
        <row r="3589">
          <cell r="A3589">
            <v>124130004</v>
          </cell>
        </row>
        <row r="3590">
          <cell r="A3590">
            <v>124130005</v>
          </cell>
        </row>
        <row r="3591">
          <cell r="A3591">
            <v>124130006</v>
          </cell>
        </row>
        <row r="3592">
          <cell r="A3592">
            <v>124130021</v>
          </cell>
        </row>
        <row r="3593">
          <cell r="A3593">
            <v>125100001</v>
          </cell>
        </row>
        <row r="3594">
          <cell r="A3594">
            <v>125100002</v>
          </cell>
        </row>
        <row r="3595">
          <cell r="A3595">
            <v>125100003</v>
          </cell>
        </row>
        <row r="3596">
          <cell r="A3596">
            <v>125100004</v>
          </cell>
        </row>
        <row r="3597">
          <cell r="A3597">
            <v>125200001</v>
          </cell>
        </row>
        <row r="3598">
          <cell r="A3598">
            <v>125200004</v>
          </cell>
        </row>
        <row r="3599">
          <cell r="A3599">
            <v>125300001</v>
          </cell>
        </row>
        <row r="3600">
          <cell r="A3600">
            <v>126100001</v>
          </cell>
        </row>
        <row r="3601">
          <cell r="A3601">
            <v>126100002</v>
          </cell>
        </row>
        <row r="3602">
          <cell r="A3602">
            <v>126100004</v>
          </cell>
        </row>
        <row r="3603">
          <cell r="A3603">
            <v>126200001</v>
          </cell>
        </row>
        <row r="3604">
          <cell r="A3604">
            <v>126200004</v>
          </cell>
        </row>
        <row r="3605">
          <cell r="A3605">
            <v>126300001</v>
          </cell>
        </row>
        <row r="3606">
          <cell r="A3606">
            <v>126300002</v>
          </cell>
        </row>
        <row r="3607">
          <cell r="A3607">
            <v>126300003</v>
          </cell>
        </row>
        <row r="3608">
          <cell r="A3608">
            <v>126300004</v>
          </cell>
        </row>
        <row r="3609">
          <cell r="A3609">
            <v>126300005</v>
          </cell>
        </row>
        <row r="3610">
          <cell r="A3610">
            <v>126300006</v>
          </cell>
        </row>
        <row r="3611">
          <cell r="A3611">
            <v>126300007</v>
          </cell>
        </row>
        <row r="3612">
          <cell r="A3612">
            <v>126300008</v>
          </cell>
        </row>
        <row r="3613">
          <cell r="A3613">
            <v>126300012</v>
          </cell>
        </row>
        <row r="3614">
          <cell r="A3614">
            <v>127100001</v>
          </cell>
        </row>
        <row r="3615">
          <cell r="A3615">
            <v>127100004</v>
          </cell>
        </row>
        <row r="3616">
          <cell r="A3616">
            <v>127200001</v>
          </cell>
        </row>
        <row r="3617">
          <cell r="A3617">
            <v>127300001</v>
          </cell>
        </row>
        <row r="3618">
          <cell r="A3618">
            <v>127300004</v>
          </cell>
        </row>
        <row r="3619">
          <cell r="A3619">
            <v>127400001</v>
          </cell>
        </row>
        <row r="3620">
          <cell r="A3620">
            <v>127400002</v>
          </cell>
        </row>
        <row r="3621">
          <cell r="A3621">
            <v>127400004</v>
          </cell>
        </row>
        <row r="3622">
          <cell r="A3622">
            <v>127500001</v>
          </cell>
        </row>
        <row r="3623">
          <cell r="A3623">
            <v>127500002</v>
          </cell>
        </row>
        <row r="3624">
          <cell r="A3624">
            <v>127500004</v>
          </cell>
        </row>
        <row r="3625">
          <cell r="A3625">
            <v>127600001</v>
          </cell>
        </row>
        <row r="3626">
          <cell r="A3626">
            <v>127600002</v>
          </cell>
        </row>
        <row r="3627">
          <cell r="A3627">
            <v>127600003</v>
          </cell>
        </row>
        <row r="3628">
          <cell r="A3628">
            <v>127600004</v>
          </cell>
        </row>
        <row r="3629">
          <cell r="A3629">
            <v>127600005</v>
          </cell>
        </row>
        <row r="3630">
          <cell r="A3630">
            <v>127600006</v>
          </cell>
        </row>
        <row r="3631">
          <cell r="A3631">
            <v>127600007</v>
          </cell>
        </row>
        <row r="3632">
          <cell r="A3632">
            <v>127600008</v>
          </cell>
        </row>
        <row r="3633">
          <cell r="A3633">
            <v>127600009</v>
          </cell>
        </row>
        <row r="3634">
          <cell r="A3634">
            <v>127600010</v>
          </cell>
        </row>
        <row r="3635">
          <cell r="A3635">
            <v>127600011</v>
          </cell>
        </row>
        <row r="3636">
          <cell r="A3636">
            <v>127600012</v>
          </cell>
        </row>
        <row r="3637">
          <cell r="A3637">
            <v>127600013</v>
          </cell>
        </row>
        <row r="3638">
          <cell r="A3638">
            <v>127600014</v>
          </cell>
        </row>
        <row r="3639">
          <cell r="A3639">
            <v>127600015</v>
          </cell>
        </row>
        <row r="3640">
          <cell r="A3640">
            <v>127600016</v>
          </cell>
        </row>
        <row r="3641">
          <cell r="A3641">
            <v>127600017</v>
          </cell>
        </row>
        <row r="3642">
          <cell r="A3642">
            <v>127600018</v>
          </cell>
        </row>
        <row r="3643">
          <cell r="A3643">
            <v>128100001</v>
          </cell>
        </row>
        <row r="3644">
          <cell r="A3644">
            <v>128100002</v>
          </cell>
        </row>
        <row r="3645">
          <cell r="A3645">
            <v>128100004</v>
          </cell>
        </row>
        <row r="3646">
          <cell r="A3646">
            <v>128200001</v>
          </cell>
        </row>
        <row r="3647">
          <cell r="A3647">
            <v>128200004</v>
          </cell>
        </row>
        <row r="3648">
          <cell r="A3648">
            <v>128300001</v>
          </cell>
        </row>
        <row r="3649">
          <cell r="A3649">
            <v>128300004</v>
          </cell>
        </row>
        <row r="3650">
          <cell r="A3650">
            <v>128400001</v>
          </cell>
        </row>
        <row r="3651">
          <cell r="A3651">
            <v>128400002</v>
          </cell>
        </row>
        <row r="3652">
          <cell r="A3652">
            <v>128400004</v>
          </cell>
        </row>
        <row r="3653">
          <cell r="A3653">
            <v>128510001</v>
          </cell>
        </row>
        <row r="3654">
          <cell r="A3654">
            <v>128510002</v>
          </cell>
        </row>
        <row r="3655">
          <cell r="A3655">
            <v>128510004</v>
          </cell>
        </row>
        <row r="3656">
          <cell r="A3656">
            <v>128520001</v>
          </cell>
        </row>
        <row r="3657">
          <cell r="A3657">
            <v>128520004</v>
          </cell>
        </row>
        <row r="3658">
          <cell r="A3658">
            <v>128600001</v>
          </cell>
        </row>
        <row r="3659">
          <cell r="A3659">
            <v>128600002</v>
          </cell>
        </row>
        <row r="3660">
          <cell r="A3660">
            <v>128600004</v>
          </cell>
        </row>
        <row r="3661">
          <cell r="A3661">
            <v>128610001</v>
          </cell>
        </row>
        <row r="3662">
          <cell r="A3662">
            <v>128610004</v>
          </cell>
        </row>
        <row r="3663">
          <cell r="A3663">
            <v>128700001</v>
          </cell>
        </row>
        <row r="3664">
          <cell r="A3664">
            <v>128800001</v>
          </cell>
        </row>
        <row r="3665">
          <cell r="A3665">
            <v>128800002</v>
          </cell>
        </row>
        <row r="3666">
          <cell r="A3666">
            <v>128800004</v>
          </cell>
        </row>
        <row r="3667">
          <cell r="A3667">
            <v>128900001</v>
          </cell>
        </row>
        <row r="3668">
          <cell r="A3668">
            <v>128900002</v>
          </cell>
        </row>
        <row r="3669">
          <cell r="A3669">
            <v>128900003</v>
          </cell>
        </row>
        <row r="3670">
          <cell r="A3670">
            <v>128900004</v>
          </cell>
        </row>
        <row r="3671">
          <cell r="A3671">
            <v>128900005</v>
          </cell>
        </row>
        <row r="3672">
          <cell r="A3672">
            <v>128900006</v>
          </cell>
        </row>
        <row r="3673">
          <cell r="A3673">
            <v>128900007</v>
          </cell>
        </row>
        <row r="3674">
          <cell r="A3674">
            <v>128900008</v>
          </cell>
        </row>
        <row r="3675">
          <cell r="A3675">
            <v>128900009</v>
          </cell>
        </row>
        <row r="3676">
          <cell r="A3676">
            <v>128900010</v>
          </cell>
        </row>
        <row r="3677">
          <cell r="A3677">
            <v>128900011</v>
          </cell>
        </row>
        <row r="3678">
          <cell r="A3678">
            <v>128900012</v>
          </cell>
        </row>
        <row r="3679">
          <cell r="A3679">
            <v>128900013</v>
          </cell>
        </row>
        <row r="3680">
          <cell r="A3680">
            <v>128900014</v>
          </cell>
        </row>
        <row r="3681">
          <cell r="A3681">
            <v>128900015</v>
          </cell>
        </row>
        <row r="3682">
          <cell r="A3682">
            <v>128900016</v>
          </cell>
        </row>
        <row r="3683">
          <cell r="A3683">
            <v>128900017</v>
          </cell>
        </row>
        <row r="3684">
          <cell r="A3684">
            <v>128900018</v>
          </cell>
        </row>
        <row r="3685">
          <cell r="A3685">
            <v>128900019</v>
          </cell>
        </row>
        <row r="3686">
          <cell r="A3686">
            <v>128900020</v>
          </cell>
        </row>
        <row r="3687">
          <cell r="A3687">
            <v>128900021</v>
          </cell>
        </row>
        <row r="3688">
          <cell r="A3688">
            <v>128900022</v>
          </cell>
        </row>
        <row r="3689">
          <cell r="A3689">
            <v>128900023</v>
          </cell>
        </row>
        <row r="3690">
          <cell r="A3690">
            <v>128900024</v>
          </cell>
        </row>
        <row r="3691">
          <cell r="A3691">
            <v>128900025</v>
          </cell>
        </row>
        <row r="3692">
          <cell r="A3692">
            <v>128900026</v>
          </cell>
        </row>
        <row r="3693">
          <cell r="A3693">
            <v>128900027</v>
          </cell>
        </row>
        <row r="3694">
          <cell r="A3694">
            <v>128900028</v>
          </cell>
        </row>
        <row r="3695">
          <cell r="A3695">
            <v>128900029</v>
          </cell>
        </row>
        <row r="3696">
          <cell r="A3696">
            <v>128900030</v>
          </cell>
        </row>
        <row r="3697">
          <cell r="A3697">
            <v>128900031</v>
          </cell>
        </row>
        <row r="3698">
          <cell r="A3698">
            <v>128900032</v>
          </cell>
        </row>
        <row r="3699">
          <cell r="A3699">
            <v>128900033</v>
          </cell>
        </row>
        <row r="3700">
          <cell r="A3700">
            <v>128900034</v>
          </cell>
        </row>
        <row r="3701">
          <cell r="A3701">
            <v>128900035</v>
          </cell>
        </row>
        <row r="3702">
          <cell r="A3702">
            <v>128900036</v>
          </cell>
        </row>
        <row r="3703">
          <cell r="A3703">
            <v>128900037</v>
          </cell>
        </row>
        <row r="3704">
          <cell r="A3704">
            <v>128900038</v>
          </cell>
        </row>
        <row r="3705">
          <cell r="A3705">
            <v>128900039</v>
          </cell>
        </row>
        <row r="3706">
          <cell r="A3706">
            <v>128900040</v>
          </cell>
        </row>
        <row r="3707">
          <cell r="A3707">
            <v>128900041</v>
          </cell>
        </row>
        <row r="3708">
          <cell r="A3708">
            <v>128900042</v>
          </cell>
        </row>
        <row r="3709">
          <cell r="A3709">
            <v>128900043</v>
          </cell>
        </row>
        <row r="3710">
          <cell r="A3710">
            <v>129100001</v>
          </cell>
        </row>
        <row r="3711">
          <cell r="A3711">
            <v>129110001</v>
          </cell>
        </row>
        <row r="3712">
          <cell r="A3712">
            <v>129120001</v>
          </cell>
        </row>
        <row r="3713">
          <cell r="A3713">
            <v>129130001</v>
          </cell>
        </row>
        <row r="3714">
          <cell r="A3714">
            <v>130110001</v>
          </cell>
        </row>
        <row r="3715">
          <cell r="A3715">
            <v>130110021</v>
          </cell>
        </row>
        <row r="3716">
          <cell r="A3716">
            <v>130111001</v>
          </cell>
        </row>
        <row r="3717">
          <cell r="A3717">
            <v>130111101</v>
          </cell>
        </row>
        <row r="3718">
          <cell r="A3718">
            <v>130112001</v>
          </cell>
        </row>
        <row r="3719">
          <cell r="A3719">
            <v>130120001</v>
          </cell>
        </row>
        <row r="3720">
          <cell r="A3720">
            <v>130120002</v>
          </cell>
        </row>
        <row r="3721">
          <cell r="A3721">
            <v>130120101</v>
          </cell>
        </row>
        <row r="3722">
          <cell r="A3722">
            <v>130130001</v>
          </cell>
        </row>
        <row r="3723">
          <cell r="A3723">
            <v>130130002</v>
          </cell>
        </row>
        <row r="3724">
          <cell r="A3724">
            <v>130130003</v>
          </cell>
        </row>
        <row r="3725">
          <cell r="A3725">
            <v>130130004</v>
          </cell>
        </row>
        <row r="3726">
          <cell r="A3726">
            <v>130130005</v>
          </cell>
        </row>
        <row r="3727">
          <cell r="A3727">
            <v>130130006</v>
          </cell>
        </row>
        <row r="3728">
          <cell r="A3728">
            <v>130130007</v>
          </cell>
        </row>
        <row r="3729">
          <cell r="A3729">
            <v>130130008</v>
          </cell>
        </row>
        <row r="3730">
          <cell r="A3730">
            <v>130130009</v>
          </cell>
        </row>
        <row r="3731">
          <cell r="A3731">
            <v>130140001</v>
          </cell>
        </row>
        <row r="3732">
          <cell r="A3732">
            <v>130150001</v>
          </cell>
        </row>
        <row r="3733">
          <cell r="A3733">
            <v>130150002</v>
          </cell>
        </row>
        <row r="3734">
          <cell r="A3734">
            <v>140000001</v>
          </cell>
        </row>
        <row r="3735">
          <cell r="A3735">
            <v>140000002</v>
          </cell>
        </row>
        <row r="3736">
          <cell r="A3736">
            <v>150000001</v>
          </cell>
        </row>
        <row r="3737">
          <cell r="A3737">
            <v>160000001</v>
          </cell>
        </row>
        <row r="3738">
          <cell r="A3738">
            <v>160000002</v>
          </cell>
        </row>
        <row r="3739">
          <cell r="A3739">
            <v>170000001</v>
          </cell>
        </row>
        <row r="3740">
          <cell r="A3740">
            <v>211100001</v>
          </cell>
        </row>
        <row r="3741">
          <cell r="A3741">
            <v>211100002</v>
          </cell>
        </row>
        <row r="3742">
          <cell r="A3742">
            <v>211100003</v>
          </cell>
        </row>
        <row r="3743">
          <cell r="A3743">
            <v>211100004</v>
          </cell>
        </row>
        <row r="3744">
          <cell r="A3744">
            <v>211100005</v>
          </cell>
        </row>
        <row r="3745">
          <cell r="A3745">
            <v>211100006</v>
          </cell>
        </row>
        <row r="3746">
          <cell r="A3746">
            <v>211100007</v>
          </cell>
        </row>
        <row r="3747">
          <cell r="A3747">
            <v>211100008</v>
          </cell>
        </row>
        <row r="3748">
          <cell r="A3748">
            <v>211100009</v>
          </cell>
        </row>
        <row r="3749">
          <cell r="A3749">
            <v>211100011</v>
          </cell>
        </row>
        <row r="3750">
          <cell r="A3750">
            <v>211100012</v>
          </cell>
        </row>
        <row r="3751">
          <cell r="A3751">
            <v>211100013</v>
          </cell>
        </row>
        <row r="3752">
          <cell r="A3752">
            <v>211100016</v>
          </cell>
        </row>
        <row r="3753">
          <cell r="A3753">
            <v>211100017</v>
          </cell>
        </row>
        <row r="3754">
          <cell r="A3754">
            <v>211100018</v>
          </cell>
        </row>
        <row r="3755">
          <cell r="A3755">
            <v>211100019</v>
          </cell>
        </row>
        <row r="3756">
          <cell r="A3756">
            <v>211100020</v>
          </cell>
        </row>
        <row r="3757">
          <cell r="A3757">
            <v>211100021</v>
          </cell>
        </row>
        <row r="3758">
          <cell r="A3758">
            <v>211100022</v>
          </cell>
        </row>
        <row r="3759">
          <cell r="A3759">
            <v>211100051</v>
          </cell>
        </row>
        <row r="3760">
          <cell r="A3760">
            <v>211109001</v>
          </cell>
        </row>
        <row r="3761">
          <cell r="A3761">
            <v>211120029</v>
          </cell>
        </row>
        <row r="3762">
          <cell r="A3762">
            <v>211120032</v>
          </cell>
        </row>
        <row r="3763">
          <cell r="A3763">
            <v>212110001</v>
          </cell>
        </row>
        <row r="3764">
          <cell r="A3764">
            <v>212110002</v>
          </cell>
        </row>
        <row r="3765">
          <cell r="A3765">
            <v>212130001</v>
          </cell>
        </row>
        <row r="3766">
          <cell r="A3766">
            <v>212200001</v>
          </cell>
        </row>
        <row r="3767">
          <cell r="A3767">
            <v>212200002</v>
          </cell>
        </row>
        <row r="3768">
          <cell r="A3768">
            <v>212310001</v>
          </cell>
        </row>
        <row r="3769">
          <cell r="A3769">
            <v>212310002</v>
          </cell>
        </row>
        <row r="3770">
          <cell r="A3770">
            <v>212410001</v>
          </cell>
        </row>
        <row r="3771">
          <cell r="A3771">
            <v>212410002</v>
          </cell>
        </row>
        <row r="3772">
          <cell r="A3772">
            <v>212410003</v>
          </cell>
        </row>
        <row r="3773">
          <cell r="A3773">
            <v>212410004</v>
          </cell>
        </row>
        <row r="3774">
          <cell r="A3774">
            <v>212410005</v>
          </cell>
        </row>
        <row r="3775">
          <cell r="A3775">
            <v>212410006</v>
          </cell>
        </row>
        <row r="3776">
          <cell r="A3776">
            <v>212410007</v>
          </cell>
        </row>
        <row r="3777">
          <cell r="A3777">
            <v>212410008</v>
          </cell>
        </row>
        <row r="3778">
          <cell r="A3778">
            <v>212410021</v>
          </cell>
        </row>
        <row r="3779">
          <cell r="A3779">
            <v>212420001</v>
          </cell>
        </row>
        <row r="3780">
          <cell r="A3780">
            <v>212510001</v>
          </cell>
        </row>
        <row r="3781">
          <cell r="A3781">
            <v>213110001</v>
          </cell>
        </row>
        <row r="3782">
          <cell r="A3782">
            <v>213110002</v>
          </cell>
        </row>
        <row r="3783">
          <cell r="A3783">
            <v>213120001</v>
          </cell>
        </row>
        <row r="3784">
          <cell r="A3784">
            <v>213120002</v>
          </cell>
        </row>
        <row r="3785">
          <cell r="A3785">
            <v>213130001</v>
          </cell>
        </row>
        <row r="3786">
          <cell r="A3786">
            <v>213130002</v>
          </cell>
        </row>
        <row r="3787">
          <cell r="A3787">
            <v>213210001</v>
          </cell>
        </row>
        <row r="3788">
          <cell r="A3788">
            <v>213210002</v>
          </cell>
        </row>
        <row r="3789">
          <cell r="A3789">
            <v>213210003</v>
          </cell>
        </row>
        <row r="3790">
          <cell r="A3790">
            <v>213210004</v>
          </cell>
        </row>
        <row r="3791">
          <cell r="A3791">
            <v>213210005</v>
          </cell>
        </row>
        <row r="3792">
          <cell r="A3792">
            <v>213210006</v>
          </cell>
        </row>
        <row r="3793">
          <cell r="A3793">
            <v>213210007</v>
          </cell>
        </row>
        <row r="3794">
          <cell r="A3794">
            <v>213220001</v>
          </cell>
        </row>
        <row r="3795">
          <cell r="A3795">
            <v>213220002</v>
          </cell>
        </row>
        <row r="3796">
          <cell r="A3796">
            <v>213220003</v>
          </cell>
        </row>
        <row r="3797">
          <cell r="A3797">
            <v>213220004</v>
          </cell>
        </row>
        <row r="3798">
          <cell r="A3798">
            <v>213220005</v>
          </cell>
        </row>
        <row r="3799">
          <cell r="A3799">
            <v>213230001</v>
          </cell>
        </row>
        <row r="3800">
          <cell r="A3800">
            <v>213230002</v>
          </cell>
        </row>
        <row r="3801">
          <cell r="A3801">
            <v>213240001</v>
          </cell>
        </row>
        <row r="3802">
          <cell r="A3802">
            <v>213240002</v>
          </cell>
        </row>
        <row r="3803">
          <cell r="A3803">
            <v>213240003</v>
          </cell>
        </row>
        <row r="3804">
          <cell r="A3804">
            <v>213250001</v>
          </cell>
        </row>
        <row r="3805">
          <cell r="A3805">
            <v>213260001</v>
          </cell>
        </row>
        <row r="3806">
          <cell r="A3806">
            <v>213260002</v>
          </cell>
        </row>
        <row r="3807">
          <cell r="A3807">
            <v>213260003</v>
          </cell>
        </row>
        <row r="3808">
          <cell r="A3808">
            <v>213280001</v>
          </cell>
        </row>
        <row r="3809">
          <cell r="A3809">
            <v>214100001</v>
          </cell>
        </row>
        <row r="3810">
          <cell r="A3810">
            <v>214100002</v>
          </cell>
        </row>
        <row r="3811">
          <cell r="A3811">
            <v>214200001</v>
          </cell>
        </row>
        <row r="3812">
          <cell r="A3812">
            <v>214200002</v>
          </cell>
        </row>
        <row r="3813">
          <cell r="A3813">
            <v>214200003</v>
          </cell>
        </row>
        <row r="3814">
          <cell r="A3814">
            <v>214200004</v>
          </cell>
        </row>
        <row r="3815">
          <cell r="A3815">
            <v>214200005</v>
          </cell>
        </row>
        <row r="3816">
          <cell r="A3816">
            <v>214200006</v>
          </cell>
        </row>
        <row r="3817">
          <cell r="A3817">
            <v>214200007</v>
          </cell>
        </row>
        <row r="3818">
          <cell r="A3818">
            <v>214200008</v>
          </cell>
        </row>
        <row r="3819">
          <cell r="A3819">
            <v>214200021</v>
          </cell>
        </row>
        <row r="3820">
          <cell r="A3820">
            <v>214300001</v>
          </cell>
        </row>
        <row r="3821">
          <cell r="A3821">
            <v>214300002</v>
          </cell>
        </row>
        <row r="3822">
          <cell r="A3822">
            <v>214300003</v>
          </cell>
        </row>
        <row r="3823">
          <cell r="A3823">
            <v>214300004</v>
          </cell>
        </row>
        <row r="3824">
          <cell r="A3824">
            <v>214300006</v>
          </cell>
        </row>
        <row r="3825">
          <cell r="A3825">
            <v>214300007</v>
          </cell>
        </row>
        <row r="3826">
          <cell r="A3826">
            <v>214300008</v>
          </cell>
        </row>
        <row r="3827">
          <cell r="A3827">
            <v>214300009</v>
          </cell>
        </row>
        <row r="3828">
          <cell r="A3828">
            <v>214300010</v>
          </cell>
        </row>
        <row r="3829">
          <cell r="A3829">
            <v>214300011</v>
          </cell>
        </row>
        <row r="3830">
          <cell r="A3830">
            <v>214300012</v>
          </cell>
        </row>
        <row r="3831">
          <cell r="A3831">
            <v>214300013</v>
          </cell>
        </row>
        <row r="3832">
          <cell r="A3832">
            <v>214300014</v>
          </cell>
        </row>
        <row r="3833">
          <cell r="A3833">
            <v>214300015</v>
          </cell>
        </row>
        <row r="3834">
          <cell r="A3834">
            <v>214300016</v>
          </cell>
        </row>
        <row r="3835">
          <cell r="A3835">
            <v>214300018</v>
          </cell>
        </row>
        <row r="3836">
          <cell r="A3836">
            <v>214300019</v>
          </cell>
        </row>
        <row r="3837">
          <cell r="A3837">
            <v>214300023</v>
          </cell>
        </row>
        <row r="3838">
          <cell r="A3838">
            <v>214300024</v>
          </cell>
        </row>
        <row r="3839">
          <cell r="A3839">
            <v>214300025</v>
          </cell>
        </row>
        <row r="3840">
          <cell r="A3840">
            <v>214300026</v>
          </cell>
        </row>
        <row r="3841">
          <cell r="A3841">
            <v>214300027</v>
          </cell>
        </row>
        <row r="3842">
          <cell r="A3842">
            <v>214300028</v>
          </cell>
        </row>
        <row r="3843">
          <cell r="A3843">
            <v>214300030</v>
          </cell>
        </row>
        <row r="3844">
          <cell r="A3844">
            <v>214300031</v>
          </cell>
        </row>
        <row r="3845">
          <cell r="A3845">
            <v>214300032</v>
          </cell>
        </row>
        <row r="3846">
          <cell r="A3846">
            <v>214300033</v>
          </cell>
        </row>
        <row r="3847">
          <cell r="A3847">
            <v>214300035</v>
          </cell>
        </row>
        <row r="3848">
          <cell r="A3848">
            <v>214399999</v>
          </cell>
        </row>
        <row r="3849">
          <cell r="A3849">
            <v>214400001</v>
          </cell>
        </row>
        <row r="3850">
          <cell r="A3850">
            <v>214400002</v>
          </cell>
        </row>
        <row r="3851">
          <cell r="A3851">
            <v>214400003</v>
          </cell>
        </row>
        <row r="3852">
          <cell r="A3852">
            <v>214510001</v>
          </cell>
        </row>
        <row r="3853">
          <cell r="A3853">
            <v>214510002</v>
          </cell>
        </row>
        <row r="3854">
          <cell r="A3854">
            <v>214520001</v>
          </cell>
        </row>
        <row r="3855">
          <cell r="A3855">
            <v>214530001</v>
          </cell>
        </row>
        <row r="3856">
          <cell r="A3856">
            <v>214530002</v>
          </cell>
        </row>
        <row r="3857">
          <cell r="A3857">
            <v>214540001</v>
          </cell>
        </row>
        <row r="3858">
          <cell r="A3858">
            <v>214550001</v>
          </cell>
        </row>
        <row r="3859">
          <cell r="A3859">
            <v>214560001</v>
          </cell>
        </row>
        <row r="3860">
          <cell r="A3860">
            <v>214570001</v>
          </cell>
        </row>
        <row r="3861">
          <cell r="A3861">
            <v>214580001</v>
          </cell>
        </row>
        <row r="3862">
          <cell r="A3862">
            <v>214580002</v>
          </cell>
        </row>
        <row r="3863">
          <cell r="A3863">
            <v>214590001</v>
          </cell>
        </row>
        <row r="3864">
          <cell r="A3864">
            <v>214610101</v>
          </cell>
        </row>
        <row r="3865">
          <cell r="A3865">
            <v>214610201</v>
          </cell>
        </row>
        <row r="3866">
          <cell r="A3866">
            <v>215000001</v>
          </cell>
        </row>
        <row r="3867">
          <cell r="A3867">
            <v>215000002</v>
          </cell>
        </row>
        <row r="3868">
          <cell r="A3868">
            <v>215000003</v>
          </cell>
        </row>
        <row r="3869">
          <cell r="A3869">
            <v>216000001</v>
          </cell>
        </row>
        <row r="3870">
          <cell r="A3870">
            <v>221110001</v>
          </cell>
        </row>
        <row r="3871">
          <cell r="A3871">
            <v>221110002</v>
          </cell>
        </row>
        <row r="3872">
          <cell r="A3872">
            <v>221110003</v>
          </cell>
        </row>
        <row r="3873">
          <cell r="A3873">
            <v>221110005</v>
          </cell>
        </row>
        <row r="3874">
          <cell r="A3874">
            <v>221110006</v>
          </cell>
        </row>
        <row r="3875">
          <cell r="A3875">
            <v>221110007</v>
          </cell>
        </row>
        <row r="3876">
          <cell r="A3876">
            <v>221110008</v>
          </cell>
        </row>
        <row r="3877">
          <cell r="A3877">
            <v>222100001</v>
          </cell>
        </row>
        <row r="3878">
          <cell r="A3878">
            <v>222100002</v>
          </cell>
        </row>
        <row r="3879">
          <cell r="A3879">
            <v>222100003</v>
          </cell>
        </row>
        <row r="3880">
          <cell r="A3880">
            <v>222200001</v>
          </cell>
        </row>
        <row r="3881">
          <cell r="A3881">
            <v>222200002</v>
          </cell>
        </row>
        <row r="3882">
          <cell r="A3882">
            <v>222310001</v>
          </cell>
        </row>
        <row r="3883">
          <cell r="A3883">
            <v>222310002</v>
          </cell>
        </row>
        <row r="3884">
          <cell r="A3884">
            <v>222310003</v>
          </cell>
        </row>
        <row r="3885">
          <cell r="A3885">
            <v>222310004</v>
          </cell>
        </row>
        <row r="3886">
          <cell r="A3886">
            <v>222310005</v>
          </cell>
        </row>
        <row r="3887">
          <cell r="A3887">
            <v>222310006</v>
          </cell>
        </row>
        <row r="3888">
          <cell r="A3888">
            <v>222310021</v>
          </cell>
        </row>
        <row r="3889">
          <cell r="A3889">
            <v>222320001</v>
          </cell>
        </row>
        <row r="3890">
          <cell r="A3890">
            <v>222410001</v>
          </cell>
        </row>
        <row r="3891">
          <cell r="A3891">
            <v>222410002</v>
          </cell>
        </row>
        <row r="3892">
          <cell r="A3892">
            <v>223100001</v>
          </cell>
        </row>
        <row r="3893">
          <cell r="A3893">
            <v>223200001</v>
          </cell>
        </row>
        <row r="3894">
          <cell r="A3894">
            <v>223200002</v>
          </cell>
        </row>
        <row r="3895">
          <cell r="A3895">
            <v>223300001</v>
          </cell>
        </row>
        <row r="3896">
          <cell r="A3896">
            <v>223300002</v>
          </cell>
        </row>
        <row r="3897">
          <cell r="A3897">
            <v>223410001</v>
          </cell>
        </row>
        <row r="3898">
          <cell r="A3898">
            <v>223410002</v>
          </cell>
        </row>
        <row r="3899">
          <cell r="A3899">
            <v>223410004</v>
          </cell>
        </row>
        <row r="3900">
          <cell r="A3900">
            <v>223410005</v>
          </cell>
        </row>
        <row r="3901">
          <cell r="A3901">
            <v>223410006</v>
          </cell>
        </row>
        <row r="3902">
          <cell r="A3902">
            <v>223410007</v>
          </cell>
        </row>
        <row r="3903">
          <cell r="A3903">
            <v>223420001</v>
          </cell>
        </row>
        <row r="3904">
          <cell r="A3904">
            <v>223420003</v>
          </cell>
        </row>
        <row r="3905">
          <cell r="A3905">
            <v>223420004</v>
          </cell>
        </row>
        <row r="3906">
          <cell r="A3906">
            <v>223420005</v>
          </cell>
        </row>
        <row r="3907">
          <cell r="A3907">
            <v>223430001</v>
          </cell>
        </row>
        <row r="3908">
          <cell r="A3908">
            <v>223430002</v>
          </cell>
        </row>
        <row r="3909">
          <cell r="A3909">
            <v>223440001</v>
          </cell>
        </row>
        <row r="3910">
          <cell r="A3910">
            <v>223440002</v>
          </cell>
        </row>
        <row r="3911">
          <cell r="A3911">
            <v>223440003</v>
          </cell>
        </row>
        <row r="3912">
          <cell r="A3912">
            <v>223450001</v>
          </cell>
        </row>
        <row r="3913">
          <cell r="A3913">
            <v>223460001</v>
          </cell>
        </row>
        <row r="3914">
          <cell r="A3914">
            <v>223460002</v>
          </cell>
        </row>
        <row r="3915">
          <cell r="A3915">
            <v>223470001</v>
          </cell>
        </row>
        <row r="3916">
          <cell r="A3916">
            <v>223480001</v>
          </cell>
        </row>
        <row r="3917">
          <cell r="A3917">
            <v>224100001</v>
          </cell>
        </row>
        <row r="3918">
          <cell r="A3918">
            <v>224100002</v>
          </cell>
        </row>
        <row r="3919">
          <cell r="A3919">
            <v>224200001</v>
          </cell>
        </row>
        <row r="3920">
          <cell r="A3920">
            <v>224200021</v>
          </cell>
        </row>
        <row r="3921">
          <cell r="A3921">
            <v>224300001</v>
          </cell>
        </row>
        <row r="3922">
          <cell r="A3922">
            <v>224300002</v>
          </cell>
        </row>
        <row r="3923">
          <cell r="A3923">
            <v>224300003</v>
          </cell>
        </row>
        <row r="3924">
          <cell r="A3924">
            <v>224300004</v>
          </cell>
        </row>
        <row r="3925">
          <cell r="A3925">
            <v>224300005</v>
          </cell>
        </row>
        <row r="3926">
          <cell r="A3926">
            <v>224300006</v>
          </cell>
        </row>
        <row r="3927">
          <cell r="A3927">
            <v>224300007</v>
          </cell>
        </row>
        <row r="3928">
          <cell r="A3928">
            <v>224300008</v>
          </cell>
        </row>
        <row r="3929">
          <cell r="A3929">
            <v>224300025</v>
          </cell>
        </row>
        <row r="3930">
          <cell r="A3930">
            <v>224300026</v>
          </cell>
        </row>
        <row r="3931">
          <cell r="A3931">
            <v>224300027</v>
          </cell>
        </row>
        <row r="3932">
          <cell r="A3932">
            <v>224300028</v>
          </cell>
        </row>
        <row r="3933">
          <cell r="A3933">
            <v>224400001</v>
          </cell>
        </row>
        <row r="3934">
          <cell r="A3934">
            <v>224400002</v>
          </cell>
        </row>
        <row r="3935">
          <cell r="A3935">
            <v>224500001</v>
          </cell>
        </row>
        <row r="3936">
          <cell r="A3936">
            <v>225000001</v>
          </cell>
        </row>
        <row r="3937">
          <cell r="A3937">
            <v>225000002</v>
          </cell>
        </row>
        <row r="3938">
          <cell r="A3938">
            <v>225000003</v>
          </cell>
        </row>
        <row r="3939">
          <cell r="A3939">
            <v>300000089</v>
          </cell>
        </row>
        <row r="3940">
          <cell r="A3940">
            <v>311100001</v>
          </cell>
        </row>
        <row r="3941">
          <cell r="A3941">
            <v>311100002</v>
          </cell>
        </row>
        <row r="3942">
          <cell r="A3942">
            <v>311100003</v>
          </cell>
        </row>
        <row r="3943">
          <cell r="A3943">
            <v>311100004</v>
          </cell>
        </row>
        <row r="3944">
          <cell r="A3944">
            <v>311100005</v>
          </cell>
        </row>
        <row r="3945">
          <cell r="A3945">
            <v>311100006</v>
          </cell>
        </row>
        <row r="3946">
          <cell r="A3946">
            <v>311100007</v>
          </cell>
        </row>
        <row r="3947">
          <cell r="A3947">
            <v>311100009</v>
          </cell>
        </row>
        <row r="3948">
          <cell r="A3948">
            <v>311100011</v>
          </cell>
        </row>
        <row r="3949">
          <cell r="A3949">
            <v>311100012</v>
          </cell>
        </row>
        <row r="3950">
          <cell r="A3950">
            <v>311100013</v>
          </cell>
        </row>
        <row r="3951">
          <cell r="A3951">
            <v>311100014</v>
          </cell>
        </row>
        <row r="3952">
          <cell r="A3952">
            <v>311100015</v>
          </cell>
        </row>
        <row r="3953">
          <cell r="A3953">
            <v>311100016</v>
          </cell>
        </row>
        <row r="3954">
          <cell r="A3954">
            <v>311100017</v>
          </cell>
        </row>
        <row r="3955">
          <cell r="A3955">
            <v>311100018</v>
          </cell>
        </row>
        <row r="3956">
          <cell r="A3956">
            <v>311100019</v>
          </cell>
        </row>
        <row r="3957">
          <cell r="A3957">
            <v>311100020</v>
          </cell>
        </row>
        <row r="3958">
          <cell r="A3958">
            <v>311100021</v>
          </cell>
        </row>
        <row r="3959">
          <cell r="A3959">
            <v>311100022</v>
          </cell>
        </row>
        <row r="3960">
          <cell r="A3960">
            <v>311100023</v>
          </cell>
        </row>
        <row r="3961">
          <cell r="A3961">
            <v>311100024</v>
          </cell>
        </row>
        <row r="3962">
          <cell r="A3962">
            <v>311100025</v>
          </cell>
        </row>
        <row r="3963">
          <cell r="A3963">
            <v>311100026</v>
          </cell>
        </row>
        <row r="3964">
          <cell r="A3964">
            <v>311100027</v>
          </cell>
        </row>
        <row r="3965">
          <cell r="A3965">
            <v>311100028</v>
          </cell>
        </row>
        <row r="3966">
          <cell r="A3966">
            <v>311100029</v>
          </cell>
        </row>
        <row r="3967">
          <cell r="A3967">
            <v>311100030</v>
          </cell>
        </row>
        <row r="3968">
          <cell r="A3968">
            <v>311100031</v>
          </cell>
        </row>
        <row r="3969">
          <cell r="A3969">
            <v>311100032</v>
          </cell>
        </row>
        <row r="3970">
          <cell r="A3970">
            <v>311100033</v>
          </cell>
        </row>
        <row r="3971">
          <cell r="A3971">
            <v>311100035</v>
          </cell>
        </row>
        <row r="3972">
          <cell r="A3972">
            <v>321110001</v>
          </cell>
        </row>
        <row r="3973">
          <cell r="A3973">
            <v>321110002</v>
          </cell>
        </row>
        <row r="3974">
          <cell r="A3974">
            <v>321110003</v>
          </cell>
        </row>
        <row r="3975">
          <cell r="A3975">
            <v>321110004</v>
          </cell>
        </row>
        <row r="3976">
          <cell r="A3976">
            <v>321110005</v>
          </cell>
        </row>
        <row r="3977">
          <cell r="A3977">
            <v>321110006</v>
          </cell>
        </row>
        <row r="3978">
          <cell r="A3978">
            <v>321110007</v>
          </cell>
        </row>
        <row r="3979">
          <cell r="A3979">
            <v>321110008</v>
          </cell>
        </row>
        <row r="3980">
          <cell r="A3980">
            <v>321110009</v>
          </cell>
        </row>
        <row r="3981">
          <cell r="A3981">
            <v>321110010</v>
          </cell>
        </row>
        <row r="3982">
          <cell r="A3982">
            <v>321110011</v>
          </cell>
        </row>
        <row r="3983">
          <cell r="A3983">
            <v>321120001</v>
          </cell>
        </row>
        <row r="3984">
          <cell r="A3984">
            <v>321140001</v>
          </cell>
        </row>
        <row r="3985">
          <cell r="A3985">
            <v>321150001</v>
          </cell>
        </row>
        <row r="3986">
          <cell r="A3986">
            <v>321160001</v>
          </cell>
        </row>
        <row r="3987">
          <cell r="A3987">
            <v>321170001</v>
          </cell>
        </row>
        <row r="3988">
          <cell r="A3988">
            <v>321180001</v>
          </cell>
        </row>
        <row r="3989">
          <cell r="A3989">
            <v>321181001</v>
          </cell>
        </row>
        <row r="3990">
          <cell r="A3990">
            <v>321181002</v>
          </cell>
        </row>
        <row r="3991">
          <cell r="A3991">
            <v>321190001</v>
          </cell>
        </row>
        <row r="3992">
          <cell r="A3992">
            <v>321190002</v>
          </cell>
        </row>
        <row r="3993">
          <cell r="A3993">
            <v>330000001</v>
          </cell>
        </row>
        <row r="3994">
          <cell r="A3994">
            <v>399999999</v>
          </cell>
        </row>
        <row r="3995">
          <cell r="A3995">
            <v>81100000</v>
          </cell>
        </row>
        <row r="3996">
          <cell r="A3996">
            <v>81210000</v>
          </cell>
        </row>
        <row r="3997">
          <cell r="A3997">
            <v>81220000</v>
          </cell>
        </row>
        <row r="3998">
          <cell r="A3998">
            <v>81300000</v>
          </cell>
        </row>
        <row r="3999">
          <cell r="A3999">
            <v>81400000</v>
          </cell>
        </row>
        <row r="4000">
          <cell r="A4000">
            <v>81400001</v>
          </cell>
        </row>
        <row r="4001">
          <cell r="A4001">
            <v>81500000</v>
          </cell>
        </row>
        <row r="4002">
          <cell r="A4002">
            <v>81500001</v>
          </cell>
        </row>
        <row r="4003">
          <cell r="A4003">
            <v>81610000</v>
          </cell>
        </row>
        <row r="4004">
          <cell r="A4004">
            <v>81620000</v>
          </cell>
        </row>
        <row r="4005">
          <cell r="A4005">
            <v>81630000</v>
          </cell>
        </row>
        <row r="4006">
          <cell r="A4006">
            <v>81640000</v>
          </cell>
        </row>
        <row r="4007">
          <cell r="A4007">
            <v>81650000</v>
          </cell>
        </row>
        <row r="4008">
          <cell r="A4008">
            <v>81660000</v>
          </cell>
        </row>
        <row r="4009">
          <cell r="A4009">
            <v>81670000</v>
          </cell>
        </row>
        <row r="4010">
          <cell r="A4010">
            <v>81680000</v>
          </cell>
        </row>
        <row r="4011">
          <cell r="A4011">
            <v>81690000</v>
          </cell>
        </row>
        <row r="4012">
          <cell r="A4012">
            <v>81710000</v>
          </cell>
        </row>
        <row r="4013">
          <cell r="A4013">
            <v>81720000</v>
          </cell>
        </row>
        <row r="4014">
          <cell r="A4014">
            <v>81730000</v>
          </cell>
        </row>
        <row r="4015">
          <cell r="A4015">
            <v>81900000</v>
          </cell>
        </row>
        <row r="4016">
          <cell r="A4016">
            <v>82120000</v>
          </cell>
        </row>
        <row r="4017">
          <cell r="A4017">
            <v>82200000</v>
          </cell>
        </row>
        <row r="4018">
          <cell r="A4018">
            <v>82200001</v>
          </cell>
        </row>
        <row r="4019">
          <cell r="A4019">
            <v>82310000</v>
          </cell>
        </row>
        <row r="4020">
          <cell r="A4020">
            <v>82320000</v>
          </cell>
        </row>
        <row r="4021">
          <cell r="A4021">
            <v>82330000</v>
          </cell>
        </row>
        <row r="4022">
          <cell r="A4022">
            <v>82400000</v>
          </cell>
        </row>
        <row r="4023">
          <cell r="A4023">
            <v>82510000</v>
          </cell>
        </row>
        <row r="4024">
          <cell r="A4024">
            <v>82520000</v>
          </cell>
        </row>
        <row r="4025">
          <cell r="A4025">
            <v>82590000</v>
          </cell>
        </row>
        <row r="4026">
          <cell r="A4026">
            <v>82900000</v>
          </cell>
        </row>
        <row r="4027">
          <cell r="A4027">
            <v>83100000</v>
          </cell>
        </row>
        <row r="4028">
          <cell r="A4028">
            <v>83100001</v>
          </cell>
        </row>
        <row r="4029">
          <cell r="A4029">
            <v>83900000</v>
          </cell>
        </row>
        <row r="4030">
          <cell r="A4030">
            <v>999999998</v>
          </cell>
        </row>
        <row r="4031">
          <cell r="A4031">
            <v>999999999</v>
          </cell>
        </row>
        <row r="4032">
          <cell r="A4032">
            <v>21110000</v>
          </cell>
        </row>
        <row r="4033">
          <cell r="A4033">
            <v>21120000</v>
          </cell>
        </row>
        <row r="4034">
          <cell r="A4034">
            <v>21130000</v>
          </cell>
        </row>
        <row r="4035">
          <cell r="A4035">
            <v>21130001</v>
          </cell>
        </row>
        <row r="4036">
          <cell r="A4036">
            <v>21140000</v>
          </cell>
        </row>
        <row r="4037">
          <cell r="A4037">
            <v>21150000</v>
          </cell>
        </row>
        <row r="4038">
          <cell r="A4038">
            <v>21150001</v>
          </cell>
        </row>
        <row r="4039">
          <cell r="A4039">
            <v>21190000</v>
          </cell>
        </row>
        <row r="4040">
          <cell r="A4040">
            <v>21210000</v>
          </cell>
        </row>
        <row r="4041">
          <cell r="A4041">
            <v>21220000</v>
          </cell>
        </row>
        <row r="4042">
          <cell r="A4042">
            <v>21230000</v>
          </cell>
        </row>
        <row r="4043">
          <cell r="A4043">
            <v>21230001</v>
          </cell>
        </row>
        <row r="4044">
          <cell r="A4044">
            <v>21240000</v>
          </cell>
        </row>
        <row r="4045">
          <cell r="A4045">
            <v>21250000</v>
          </cell>
        </row>
        <row r="4046">
          <cell r="A4046">
            <v>21250001</v>
          </cell>
        </row>
        <row r="4047">
          <cell r="A4047">
            <v>21290000</v>
          </cell>
        </row>
        <row r="4048">
          <cell r="A4048">
            <v>22100001</v>
          </cell>
        </row>
        <row r="4049">
          <cell r="A4049">
            <v>22210000</v>
          </cell>
        </row>
        <row r="4050">
          <cell r="A4050">
            <v>22210211</v>
          </cell>
        </row>
        <row r="4051">
          <cell r="A4051">
            <v>22230000</v>
          </cell>
        </row>
        <row r="4052">
          <cell r="A4052">
            <v>22230211</v>
          </cell>
        </row>
        <row r="4053">
          <cell r="A4053">
            <v>23110000</v>
          </cell>
        </row>
        <row r="4054">
          <cell r="A4054">
            <v>23120000</v>
          </cell>
        </row>
        <row r="4055">
          <cell r="A4055">
            <v>23210000</v>
          </cell>
        </row>
        <row r="4056">
          <cell r="A4056">
            <v>23220000</v>
          </cell>
        </row>
        <row r="4057">
          <cell r="A4057">
            <v>24000001</v>
          </cell>
        </row>
        <row r="4058">
          <cell r="A4058">
            <v>25110000</v>
          </cell>
        </row>
        <row r="4059">
          <cell r="A4059">
            <v>25110001</v>
          </cell>
        </row>
        <row r="4060">
          <cell r="A4060">
            <v>25120000</v>
          </cell>
        </row>
        <row r="4061">
          <cell r="A4061">
            <v>25120001</v>
          </cell>
        </row>
        <row r="4062">
          <cell r="A4062">
            <v>25200001</v>
          </cell>
        </row>
        <row r="4063">
          <cell r="A4063">
            <v>25300001</v>
          </cell>
        </row>
        <row r="4064">
          <cell r="A4064">
            <v>25910000</v>
          </cell>
        </row>
        <row r="4065">
          <cell r="A4065">
            <v>25990000</v>
          </cell>
        </row>
        <row r="4066">
          <cell r="A4066">
            <v>26010000</v>
          </cell>
        </row>
        <row r="4067">
          <cell r="A4067">
            <v>26090000</v>
          </cell>
        </row>
        <row r="4068">
          <cell r="A4068">
            <v>610000001</v>
          </cell>
        </row>
        <row r="4069">
          <cell r="A4069">
            <v>611000001</v>
          </cell>
        </row>
        <row r="4070">
          <cell r="A4070">
            <v>611000002</v>
          </cell>
        </row>
        <row r="4071">
          <cell r="A4071">
            <v>611000003</v>
          </cell>
        </row>
        <row r="4072">
          <cell r="A4072">
            <v>611000004</v>
          </cell>
        </row>
        <row r="4073">
          <cell r="A4073">
            <v>611000005</v>
          </cell>
        </row>
        <row r="4074">
          <cell r="A4074">
            <v>611000006</v>
          </cell>
        </row>
        <row r="4075">
          <cell r="A4075">
            <v>611000007</v>
          </cell>
        </row>
        <row r="4076">
          <cell r="A4076">
            <v>611000008</v>
          </cell>
        </row>
        <row r="4077">
          <cell r="A4077">
            <v>611100020</v>
          </cell>
        </row>
        <row r="4078">
          <cell r="A4078">
            <v>611100101</v>
          </cell>
        </row>
        <row r="4079">
          <cell r="A4079">
            <v>611100102</v>
          </cell>
        </row>
        <row r="4080">
          <cell r="A4080">
            <v>611100103</v>
          </cell>
        </row>
        <row r="4081">
          <cell r="A4081">
            <v>611100104</v>
          </cell>
        </row>
        <row r="4082">
          <cell r="A4082">
            <v>611100105</v>
          </cell>
        </row>
        <row r="4083">
          <cell r="A4083">
            <v>611100106</v>
          </cell>
        </row>
        <row r="4084">
          <cell r="A4084">
            <v>611100107</v>
          </cell>
        </row>
        <row r="4085">
          <cell r="A4085">
            <v>611100108</v>
          </cell>
        </row>
        <row r="4086">
          <cell r="A4086">
            <v>611200101</v>
          </cell>
        </row>
        <row r="4087">
          <cell r="A4087">
            <v>611200102</v>
          </cell>
        </row>
        <row r="4088">
          <cell r="A4088">
            <v>611600101</v>
          </cell>
        </row>
        <row r="4089">
          <cell r="A4089">
            <v>611600102</v>
          </cell>
        </row>
        <row r="4090">
          <cell r="A4090">
            <v>612000001</v>
          </cell>
        </row>
        <row r="4091">
          <cell r="A4091">
            <v>612000002</v>
          </cell>
        </row>
        <row r="4092">
          <cell r="A4092">
            <v>612000003</v>
          </cell>
        </row>
        <row r="4093">
          <cell r="A4093">
            <v>612000004</v>
          </cell>
        </row>
        <row r="4094">
          <cell r="A4094">
            <v>612000005</v>
          </cell>
        </row>
        <row r="4095">
          <cell r="A4095">
            <v>612000006</v>
          </cell>
        </row>
        <row r="4096">
          <cell r="A4096">
            <v>612000007</v>
          </cell>
        </row>
        <row r="4097">
          <cell r="A4097">
            <v>612000008</v>
          </cell>
        </row>
        <row r="4098">
          <cell r="A4098">
            <v>612000009</v>
          </cell>
        </row>
        <row r="4099">
          <cell r="A4099">
            <v>612000010</v>
          </cell>
        </row>
        <row r="4100">
          <cell r="A4100">
            <v>612000011</v>
          </cell>
        </row>
        <row r="4101">
          <cell r="A4101">
            <v>612000012</v>
          </cell>
        </row>
        <row r="4102">
          <cell r="A4102">
            <v>613000001</v>
          </cell>
        </row>
        <row r="4103">
          <cell r="A4103">
            <v>613000002</v>
          </cell>
        </row>
        <row r="4104">
          <cell r="A4104">
            <v>613000003</v>
          </cell>
        </row>
        <row r="4105">
          <cell r="A4105">
            <v>613000004</v>
          </cell>
        </row>
        <row r="4106">
          <cell r="A4106">
            <v>613000005</v>
          </cell>
        </row>
        <row r="4107">
          <cell r="A4107">
            <v>613000006</v>
          </cell>
        </row>
        <row r="4108">
          <cell r="A4108">
            <v>613000007</v>
          </cell>
        </row>
        <row r="4109">
          <cell r="A4109">
            <v>613000008</v>
          </cell>
        </row>
        <row r="4110">
          <cell r="A4110">
            <v>613000011</v>
          </cell>
        </row>
        <row r="4111">
          <cell r="A4111">
            <v>613000012</v>
          </cell>
        </row>
        <row r="4112">
          <cell r="A4112">
            <v>613000022</v>
          </cell>
        </row>
        <row r="4113">
          <cell r="A4113">
            <v>613000101</v>
          </cell>
        </row>
        <row r="4114">
          <cell r="A4114">
            <v>614000001</v>
          </cell>
        </row>
        <row r="4115">
          <cell r="A4115">
            <v>614000002</v>
          </cell>
        </row>
        <row r="4116">
          <cell r="A4116">
            <v>614000003</v>
          </cell>
        </row>
        <row r="4117">
          <cell r="A4117">
            <v>614000004</v>
          </cell>
        </row>
        <row r="4118">
          <cell r="A4118">
            <v>614000005</v>
          </cell>
        </row>
        <row r="4119">
          <cell r="A4119">
            <v>614000006</v>
          </cell>
        </row>
        <row r="4120">
          <cell r="A4120">
            <v>614000007</v>
          </cell>
        </row>
        <row r="4121">
          <cell r="A4121">
            <v>614000008</v>
          </cell>
        </row>
        <row r="4122">
          <cell r="A4122">
            <v>614000009</v>
          </cell>
        </row>
        <row r="4123">
          <cell r="A4123">
            <v>614000019</v>
          </cell>
        </row>
        <row r="4124">
          <cell r="A4124">
            <v>615100001</v>
          </cell>
        </row>
        <row r="4125">
          <cell r="A4125">
            <v>615100002</v>
          </cell>
        </row>
        <row r="4126">
          <cell r="A4126">
            <v>615100003</v>
          </cell>
        </row>
        <row r="4127">
          <cell r="A4127">
            <v>615100004</v>
          </cell>
        </row>
        <row r="4128">
          <cell r="A4128">
            <v>615100005</v>
          </cell>
        </row>
        <row r="4129">
          <cell r="A4129">
            <v>615101001</v>
          </cell>
        </row>
        <row r="4130">
          <cell r="A4130">
            <v>615101002</v>
          </cell>
        </row>
        <row r="4131">
          <cell r="A4131">
            <v>615101003</v>
          </cell>
        </row>
        <row r="4132">
          <cell r="A4132">
            <v>615101004</v>
          </cell>
        </row>
        <row r="4133">
          <cell r="A4133">
            <v>615200001</v>
          </cell>
        </row>
        <row r="4134">
          <cell r="A4134">
            <v>615200002</v>
          </cell>
        </row>
        <row r="4135">
          <cell r="A4135">
            <v>615200003</v>
          </cell>
        </row>
        <row r="4136">
          <cell r="A4136">
            <v>615200004</v>
          </cell>
        </row>
        <row r="4137">
          <cell r="A4137">
            <v>615200005</v>
          </cell>
        </row>
        <row r="4138">
          <cell r="A4138">
            <v>615200006</v>
          </cell>
        </row>
        <row r="4139">
          <cell r="A4139">
            <v>615200007</v>
          </cell>
        </row>
        <row r="4140">
          <cell r="A4140">
            <v>615200008</v>
          </cell>
        </row>
        <row r="4141">
          <cell r="A4141">
            <v>615200009</v>
          </cell>
        </row>
        <row r="4142">
          <cell r="A4142">
            <v>615200010</v>
          </cell>
        </row>
        <row r="4143">
          <cell r="A4143">
            <v>615200011</v>
          </cell>
        </row>
        <row r="4144">
          <cell r="A4144">
            <v>615200012</v>
          </cell>
        </row>
        <row r="4145">
          <cell r="A4145">
            <v>615200013</v>
          </cell>
        </row>
        <row r="4146">
          <cell r="A4146">
            <v>615200014</v>
          </cell>
        </row>
        <row r="4147">
          <cell r="A4147">
            <v>615200015</v>
          </cell>
        </row>
        <row r="4148">
          <cell r="A4148">
            <v>615200016</v>
          </cell>
        </row>
        <row r="4149">
          <cell r="A4149">
            <v>615200017</v>
          </cell>
        </row>
        <row r="4150">
          <cell r="A4150">
            <v>615200018</v>
          </cell>
        </row>
        <row r="4151">
          <cell r="A4151">
            <v>615200019</v>
          </cell>
        </row>
        <row r="4152">
          <cell r="A4152">
            <v>615200020</v>
          </cell>
        </row>
        <row r="4153">
          <cell r="A4153">
            <v>615200023</v>
          </cell>
        </row>
        <row r="4154">
          <cell r="A4154">
            <v>615200024</v>
          </cell>
        </row>
        <row r="4155">
          <cell r="A4155">
            <v>615200027</v>
          </cell>
        </row>
        <row r="4156">
          <cell r="A4156">
            <v>615200028</v>
          </cell>
        </row>
        <row r="4157">
          <cell r="A4157">
            <v>615200029</v>
          </cell>
        </row>
        <row r="4158">
          <cell r="A4158">
            <v>615200031</v>
          </cell>
        </row>
        <row r="4159">
          <cell r="A4159">
            <v>615200032</v>
          </cell>
        </row>
        <row r="4160">
          <cell r="A4160">
            <v>615200033</v>
          </cell>
        </row>
        <row r="4161">
          <cell r="A4161">
            <v>615200034</v>
          </cell>
        </row>
        <row r="4162">
          <cell r="A4162">
            <v>615200035</v>
          </cell>
        </row>
        <row r="4163">
          <cell r="A4163">
            <v>615200036</v>
          </cell>
        </row>
        <row r="4164">
          <cell r="A4164">
            <v>615200301</v>
          </cell>
        </row>
        <row r="4165">
          <cell r="A4165">
            <v>615200302</v>
          </cell>
        </row>
        <row r="4166">
          <cell r="A4166">
            <v>615200303</v>
          </cell>
        </row>
        <row r="4167">
          <cell r="A4167">
            <v>615200304</v>
          </cell>
        </row>
        <row r="4168">
          <cell r="A4168">
            <v>615200305</v>
          </cell>
        </row>
        <row r="4169">
          <cell r="A4169">
            <v>615200306</v>
          </cell>
        </row>
        <row r="4170">
          <cell r="A4170">
            <v>615200307</v>
          </cell>
        </row>
        <row r="4171">
          <cell r="A4171">
            <v>615200308</v>
          </cell>
        </row>
        <row r="4172">
          <cell r="A4172">
            <v>615200309</v>
          </cell>
        </row>
        <row r="4173">
          <cell r="A4173">
            <v>615200310</v>
          </cell>
        </row>
        <row r="4174">
          <cell r="A4174">
            <v>615200311</v>
          </cell>
        </row>
        <row r="4175">
          <cell r="A4175">
            <v>615200351</v>
          </cell>
        </row>
        <row r="4176">
          <cell r="A4176">
            <v>615200352</v>
          </cell>
        </row>
        <row r="4177">
          <cell r="A4177">
            <v>615200353</v>
          </cell>
        </row>
        <row r="4178">
          <cell r="A4178">
            <v>615200354</v>
          </cell>
        </row>
        <row r="4179">
          <cell r="A4179">
            <v>616000001</v>
          </cell>
        </row>
        <row r="4180">
          <cell r="A4180">
            <v>616000002</v>
          </cell>
        </row>
        <row r="4181">
          <cell r="A4181">
            <v>616000003</v>
          </cell>
        </row>
        <row r="4182">
          <cell r="A4182">
            <v>616000004</v>
          </cell>
        </row>
        <row r="4183">
          <cell r="A4183">
            <v>616000005</v>
          </cell>
        </row>
        <row r="4184">
          <cell r="A4184">
            <v>616000006</v>
          </cell>
        </row>
        <row r="4185">
          <cell r="A4185">
            <v>616000007</v>
          </cell>
        </row>
        <row r="4186">
          <cell r="A4186">
            <v>616000008</v>
          </cell>
        </row>
        <row r="4187">
          <cell r="A4187">
            <v>616000009</v>
          </cell>
        </row>
        <row r="4188">
          <cell r="A4188">
            <v>616000021</v>
          </cell>
        </row>
        <row r="4189">
          <cell r="A4189">
            <v>616000022</v>
          </cell>
        </row>
        <row r="4190">
          <cell r="A4190">
            <v>616000030</v>
          </cell>
        </row>
        <row r="4191">
          <cell r="A4191">
            <v>616000035</v>
          </cell>
        </row>
        <row r="4192">
          <cell r="A4192">
            <v>617100001</v>
          </cell>
        </row>
        <row r="4193">
          <cell r="A4193">
            <v>617100002</v>
          </cell>
        </row>
        <row r="4194">
          <cell r="A4194">
            <v>617100003</v>
          </cell>
        </row>
        <row r="4195">
          <cell r="A4195">
            <v>617100004</v>
          </cell>
        </row>
        <row r="4196">
          <cell r="A4196">
            <v>617100005</v>
          </cell>
        </row>
        <row r="4197">
          <cell r="A4197">
            <v>617100006</v>
          </cell>
        </row>
        <row r="4198">
          <cell r="A4198">
            <v>617100007</v>
          </cell>
        </row>
        <row r="4199">
          <cell r="A4199">
            <v>617100008</v>
          </cell>
        </row>
        <row r="4200">
          <cell r="A4200">
            <v>617100009</v>
          </cell>
        </row>
        <row r="4201">
          <cell r="A4201">
            <v>617100010</v>
          </cell>
        </row>
        <row r="4202">
          <cell r="A4202">
            <v>617100011</v>
          </cell>
        </row>
        <row r="4203">
          <cell r="A4203">
            <v>617200001</v>
          </cell>
        </row>
        <row r="4204">
          <cell r="A4204">
            <v>617200002</v>
          </cell>
        </row>
        <row r="4205">
          <cell r="A4205">
            <v>617200003</v>
          </cell>
        </row>
        <row r="4206">
          <cell r="A4206">
            <v>617200004</v>
          </cell>
        </row>
        <row r="4207">
          <cell r="A4207">
            <v>617200005</v>
          </cell>
        </row>
        <row r="4208">
          <cell r="A4208">
            <v>617200006</v>
          </cell>
        </row>
        <row r="4209">
          <cell r="A4209">
            <v>617200007</v>
          </cell>
        </row>
        <row r="4210">
          <cell r="A4210">
            <v>617300001</v>
          </cell>
        </row>
        <row r="4211">
          <cell r="A4211">
            <v>617300002</v>
          </cell>
        </row>
        <row r="4212">
          <cell r="A4212">
            <v>617300003</v>
          </cell>
        </row>
        <row r="4213">
          <cell r="A4213">
            <v>617300004</v>
          </cell>
        </row>
        <row r="4214">
          <cell r="A4214">
            <v>617300005</v>
          </cell>
        </row>
        <row r="4215">
          <cell r="A4215">
            <v>617300006</v>
          </cell>
        </row>
        <row r="4216">
          <cell r="A4216">
            <v>617300007</v>
          </cell>
        </row>
        <row r="4217">
          <cell r="A4217">
            <v>617300008</v>
          </cell>
        </row>
        <row r="4218">
          <cell r="A4218">
            <v>617300009</v>
          </cell>
        </row>
        <row r="4219">
          <cell r="A4219">
            <v>617300010</v>
          </cell>
        </row>
        <row r="4220">
          <cell r="A4220">
            <v>617300011</v>
          </cell>
        </row>
        <row r="4221">
          <cell r="A4221">
            <v>617300012</v>
          </cell>
        </row>
        <row r="4222">
          <cell r="A4222">
            <v>617300013</v>
          </cell>
        </row>
        <row r="4223">
          <cell r="A4223">
            <v>617300014</v>
          </cell>
        </row>
        <row r="4224">
          <cell r="A4224">
            <v>617300015</v>
          </cell>
        </row>
        <row r="4225">
          <cell r="A4225">
            <v>617300016</v>
          </cell>
        </row>
        <row r="4226">
          <cell r="A4226">
            <v>617300017</v>
          </cell>
        </row>
        <row r="4227">
          <cell r="A4227">
            <v>617300018</v>
          </cell>
        </row>
        <row r="4228">
          <cell r="A4228">
            <v>617300019</v>
          </cell>
        </row>
        <row r="4229">
          <cell r="A4229">
            <v>617300020</v>
          </cell>
        </row>
        <row r="4230">
          <cell r="A4230">
            <v>617300021</v>
          </cell>
        </row>
        <row r="4231">
          <cell r="A4231">
            <v>617300022</v>
          </cell>
        </row>
        <row r="4232">
          <cell r="A4232">
            <v>617300023</v>
          </cell>
        </row>
        <row r="4233">
          <cell r="A4233">
            <v>617300028</v>
          </cell>
        </row>
        <row r="4234">
          <cell r="A4234">
            <v>617300030</v>
          </cell>
        </row>
        <row r="4235">
          <cell r="A4235">
            <v>617300031</v>
          </cell>
        </row>
        <row r="4236">
          <cell r="A4236">
            <v>617300033</v>
          </cell>
        </row>
        <row r="4237">
          <cell r="A4237">
            <v>617300101</v>
          </cell>
        </row>
        <row r="4238">
          <cell r="A4238">
            <v>617300102</v>
          </cell>
        </row>
        <row r="4239">
          <cell r="A4239">
            <v>617400001</v>
          </cell>
        </row>
        <row r="4240">
          <cell r="A4240">
            <v>617400002</v>
          </cell>
        </row>
        <row r="4241">
          <cell r="A4241">
            <v>617400003</v>
          </cell>
        </row>
        <row r="4242">
          <cell r="A4242">
            <v>617400004</v>
          </cell>
        </row>
        <row r="4243">
          <cell r="A4243">
            <v>617400005</v>
          </cell>
        </row>
        <row r="4244">
          <cell r="A4244">
            <v>617400006</v>
          </cell>
        </row>
        <row r="4245">
          <cell r="A4245">
            <v>617400007</v>
          </cell>
        </row>
        <row r="4246">
          <cell r="A4246">
            <v>617400008</v>
          </cell>
        </row>
        <row r="4247">
          <cell r="A4247">
            <v>617400013</v>
          </cell>
        </row>
        <row r="4248">
          <cell r="A4248">
            <v>617400014</v>
          </cell>
        </row>
        <row r="4249">
          <cell r="A4249">
            <v>617400015</v>
          </cell>
        </row>
        <row r="4250">
          <cell r="A4250">
            <v>617400016</v>
          </cell>
        </row>
        <row r="4251">
          <cell r="A4251">
            <v>617400017</v>
          </cell>
        </row>
        <row r="4252">
          <cell r="A4252">
            <v>617400018</v>
          </cell>
        </row>
        <row r="4253">
          <cell r="A4253">
            <v>617400023</v>
          </cell>
        </row>
        <row r="4254">
          <cell r="A4254">
            <v>617400026</v>
          </cell>
        </row>
        <row r="4255">
          <cell r="A4255">
            <v>617400028</v>
          </cell>
        </row>
        <row r="4256">
          <cell r="A4256">
            <v>617400029</v>
          </cell>
        </row>
        <row r="4257">
          <cell r="A4257">
            <v>617400030</v>
          </cell>
        </row>
        <row r="4258">
          <cell r="A4258">
            <v>617400031</v>
          </cell>
        </row>
        <row r="4259">
          <cell r="A4259">
            <v>617400032</v>
          </cell>
        </row>
        <row r="4260">
          <cell r="A4260">
            <v>617400033</v>
          </cell>
        </row>
        <row r="4261">
          <cell r="A4261">
            <v>617400035</v>
          </cell>
        </row>
        <row r="4262">
          <cell r="A4262">
            <v>617400036</v>
          </cell>
        </row>
        <row r="4263">
          <cell r="A4263">
            <v>617410001</v>
          </cell>
        </row>
        <row r="4264">
          <cell r="A4264">
            <v>617410014</v>
          </cell>
        </row>
        <row r="4265">
          <cell r="A4265">
            <v>617410015</v>
          </cell>
        </row>
        <row r="4266">
          <cell r="A4266">
            <v>617430006</v>
          </cell>
        </row>
        <row r="4267">
          <cell r="A4267">
            <v>617430007</v>
          </cell>
        </row>
        <row r="4268">
          <cell r="A4268">
            <v>617500001</v>
          </cell>
        </row>
        <row r="4269">
          <cell r="A4269">
            <v>617500002</v>
          </cell>
        </row>
        <row r="4270">
          <cell r="A4270">
            <v>617500003</v>
          </cell>
        </row>
        <row r="4271">
          <cell r="A4271">
            <v>617500004</v>
          </cell>
        </row>
        <row r="4272">
          <cell r="A4272">
            <v>617500005</v>
          </cell>
        </row>
        <row r="4273">
          <cell r="A4273">
            <v>617600030</v>
          </cell>
        </row>
        <row r="4274">
          <cell r="A4274">
            <v>617600031</v>
          </cell>
        </row>
        <row r="4275">
          <cell r="A4275">
            <v>617600032</v>
          </cell>
        </row>
        <row r="4276">
          <cell r="A4276">
            <v>617600033</v>
          </cell>
        </row>
        <row r="4277">
          <cell r="A4277">
            <v>617600034</v>
          </cell>
        </row>
        <row r="4278">
          <cell r="A4278">
            <v>619000002</v>
          </cell>
        </row>
        <row r="4279">
          <cell r="A4279">
            <v>619000061</v>
          </cell>
        </row>
        <row r="4280">
          <cell r="A4280">
            <v>619100101</v>
          </cell>
        </row>
        <row r="4281">
          <cell r="A4281">
            <v>619100102</v>
          </cell>
        </row>
        <row r="4282">
          <cell r="A4282">
            <v>619100103</v>
          </cell>
        </row>
        <row r="4283">
          <cell r="A4283">
            <v>619100104</v>
          </cell>
        </row>
        <row r="4284">
          <cell r="A4284">
            <v>619100111</v>
          </cell>
        </row>
        <row r="4285">
          <cell r="A4285">
            <v>619100112</v>
          </cell>
        </row>
        <row r="4286">
          <cell r="A4286">
            <v>619100121</v>
          </cell>
        </row>
        <row r="4287">
          <cell r="A4287">
            <v>619100131</v>
          </cell>
        </row>
        <row r="4288">
          <cell r="A4288">
            <v>619100132</v>
          </cell>
        </row>
        <row r="4289">
          <cell r="A4289">
            <v>619100133</v>
          </cell>
        </row>
        <row r="4290">
          <cell r="A4290">
            <v>619100134</v>
          </cell>
        </row>
        <row r="4291">
          <cell r="A4291">
            <v>619100135</v>
          </cell>
        </row>
        <row r="4292">
          <cell r="A4292">
            <v>619100136</v>
          </cell>
        </row>
        <row r="4293">
          <cell r="A4293">
            <v>619100140</v>
          </cell>
        </row>
        <row r="4294">
          <cell r="A4294">
            <v>619100141</v>
          </cell>
        </row>
        <row r="4295">
          <cell r="A4295">
            <v>619100142</v>
          </cell>
        </row>
        <row r="4296">
          <cell r="A4296">
            <v>619100143</v>
          </cell>
        </row>
        <row r="4297">
          <cell r="A4297">
            <v>619100151</v>
          </cell>
        </row>
        <row r="4298">
          <cell r="A4298">
            <v>619100161</v>
          </cell>
        </row>
        <row r="4299">
          <cell r="A4299">
            <v>619100171</v>
          </cell>
        </row>
        <row r="4300">
          <cell r="A4300">
            <v>619100173</v>
          </cell>
        </row>
        <row r="4301">
          <cell r="A4301">
            <v>619100181</v>
          </cell>
        </row>
        <row r="4302">
          <cell r="A4302">
            <v>619100182</v>
          </cell>
        </row>
        <row r="4303">
          <cell r="A4303">
            <v>619100183</v>
          </cell>
        </row>
        <row r="4304">
          <cell r="A4304">
            <v>619100184</v>
          </cell>
        </row>
        <row r="4305">
          <cell r="A4305">
            <v>619100185</v>
          </cell>
        </row>
        <row r="4306">
          <cell r="A4306">
            <v>619100186</v>
          </cell>
        </row>
        <row r="4307">
          <cell r="A4307">
            <v>619100191</v>
          </cell>
        </row>
        <row r="4308">
          <cell r="A4308">
            <v>619100201</v>
          </cell>
        </row>
        <row r="4309">
          <cell r="A4309">
            <v>619100202</v>
          </cell>
        </row>
        <row r="4310">
          <cell r="A4310">
            <v>619100203</v>
          </cell>
        </row>
        <row r="4311">
          <cell r="A4311">
            <v>619100401</v>
          </cell>
        </row>
        <row r="4312">
          <cell r="A4312">
            <v>619100402</v>
          </cell>
        </row>
        <row r="4313">
          <cell r="A4313">
            <v>619100403</v>
          </cell>
        </row>
        <row r="4314">
          <cell r="A4314">
            <v>619100501</v>
          </cell>
        </row>
        <row r="4315">
          <cell r="A4315">
            <v>619100502</v>
          </cell>
        </row>
        <row r="4316">
          <cell r="A4316">
            <v>619100601</v>
          </cell>
        </row>
        <row r="4317">
          <cell r="A4317">
            <v>619100611</v>
          </cell>
        </row>
        <row r="4318">
          <cell r="A4318">
            <v>619100700</v>
          </cell>
        </row>
        <row r="4319">
          <cell r="A4319">
            <v>619100800</v>
          </cell>
        </row>
        <row r="4320">
          <cell r="A4320">
            <v>619199999</v>
          </cell>
        </row>
        <row r="4321">
          <cell r="A4321">
            <v>621000001</v>
          </cell>
        </row>
        <row r="4322">
          <cell r="A4322">
            <v>621000002</v>
          </cell>
        </row>
        <row r="4323">
          <cell r="A4323">
            <v>621000003</v>
          </cell>
        </row>
        <row r="4324">
          <cell r="A4324">
            <v>621000004</v>
          </cell>
        </row>
        <row r="4325">
          <cell r="A4325">
            <v>621000005</v>
          </cell>
        </row>
        <row r="4326">
          <cell r="A4326">
            <v>621000007</v>
          </cell>
        </row>
        <row r="4327">
          <cell r="A4327">
            <v>621000009</v>
          </cell>
        </row>
        <row r="4328">
          <cell r="A4328">
            <v>622000101</v>
          </cell>
        </row>
        <row r="4329">
          <cell r="A4329">
            <v>622000102</v>
          </cell>
        </row>
        <row r="4330">
          <cell r="A4330">
            <v>622000103</v>
          </cell>
        </row>
        <row r="4331">
          <cell r="A4331">
            <v>622000201</v>
          </cell>
        </row>
        <row r="4332">
          <cell r="A4332">
            <v>622000202</v>
          </cell>
        </row>
        <row r="4333">
          <cell r="A4333">
            <v>622000203</v>
          </cell>
        </row>
        <row r="4334">
          <cell r="A4334">
            <v>622000204</v>
          </cell>
        </row>
        <row r="4335">
          <cell r="A4335">
            <v>622000205</v>
          </cell>
        </row>
        <row r="4336">
          <cell r="A4336">
            <v>622000401</v>
          </cell>
        </row>
        <row r="4337">
          <cell r="A4337">
            <v>622000501</v>
          </cell>
        </row>
        <row r="4338">
          <cell r="A4338">
            <v>623000001</v>
          </cell>
        </row>
        <row r="4339">
          <cell r="A4339">
            <v>623000002</v>
          </cell>
        </row>
        <row r="4340">
          <cell r="A4340">
            <v>623000003</v>
          </cell>
        </row>
        <row r="4341">
          <cell r="A4341">
            <v>623000004</v>
          </cell>
        </row>
        <row r="4342">
          <cell r="A4342">
            <v>623000005</v>
          </cell>
        </row>
        <row r="4343">
          <cell r="A4343">
            <v>623000006</v>
          </cell>
        </row>
        <row r="4344">
          <cell r="A4344">
            <v>623000007</v>
          </cell>
        </row>
        <row r="4345">
          <cell r="A4345">
            <v>623000008</v>
          </cell>
        </row>
        <row r="4346">
          <cell r="A4346">
            <v>623000009</v>
          </cell>
        </row>
        <row r="4347">
          <cell r="A4347">
            <v>623000021</v>
          </cell>
        </row>
        <row r="4348">
          <cell r="A4348">
            <v>623200001</v>
          </cell>
        </row>
        <row r="4349">
          <cell r="A4349">
            <v>623999999</v>
          </cell>
        </row>
        <row r="4350">
          <cell r="A4350">
            <v>624000101</v>
          </cell>
        </row>
        <row r="4351">
          <cell r="A4351">
            <v>624000102</v>
          </cell>
        </row>
        <row r="4352">
          <cell r="A4352">
            <v>624000103</v>
          </cell>
        </row>
        <row r="4353">
          <cell r="A4353">
            <v>624000105</v>
          </cell>
        </row>
        <row r="4354">
          <cell r="A4354">
            <v>624000106</v>
          </cell>
        </row>
        <row r="4355">
          <cell r="A4355">
            <v>624000107</v>
          </cell>
        </row>
        <row r="4356">
          <cell r="A4356">
            <v>624000109</v>
          </cell>
        </row>
        <row r="4357">
          <cell r="A4357">
            <v>624000110</v>
          </cell>
        </row>
        <row r="4358">
          <cell r="A4358">
            <v>624000112</v>
          </cell>
        </row>
        <row r="4359">
          <cell r="A4359">
            <v>624000114</v>
          </cell>
        </row>
        <row r="4360">
          <cell r="A4360">
            <v>624000115</v>
          </cell>
        </row>
        <row r="4361">
          <cell r="A4361">
            <v>624000116</v>
          </cell>
        </row>
        <row r="4362">
          <cell r="A4362">
            <v>624000117</v>
          </cell>
        </row>
        <row r="4363">
          <cell r="A4363">
            <v>624000118</v>
          </cell>
        </row>
        <row r="4364">
          <cell r="A4364">
            <v>624000119</v>
          </cell>
        </row>
        <row r="4365">
          <cell r="A4365">
            <v>624000120</v>
          </cell>
        </row>
        <row r="4366">
          <cell r="A4366">
            <v>624000121</v>
          </cell>
        </row>
        <row r="4367">
          <cell r="A4367">
            <v>624000122</v>
          </cell>
        </row>
        <row r="4368">
          <cell r="A4368">
            <v>624000123</v>
          </cell>
        </row>
        <row r="4369">
          <cell r="A4369">
            <v>624000125</v>
          </cell>
        </row>
        <row r="4370">
          <cell r="A4370">
            <v>624000126</v>
          </cell>
        </row>
        <row r="4371">
          <cell r="A4371">
            <v>624000127</v>
          </cell>
        </row>
        <row r="4372">
          <cell r="A4372">
            <v>624000129</v>
          </cell>
        </row>
        <row r="4373">
          <cell r="A4373">
            <v>624000130</v>
          </cell>
        </row>
        <row r="4374">
          <cell r="A4374">
            <v>624000131</v>
          </cell>
        </row>
        <row r="4375">
          <cell r="A4375">
            <v>624000132</v>
          </cell>
        </row>
        <row r="4376">
          <cell r="A4376">
            <v>624000133</v>
          </cell>
        </row>
        <row r="4377">
          <cell r="A4377">
            <v>624000134</v>
          </cell>
        </row>
        <row r="4378">
          <cell r="A4378">
            <v>624000135</v>
          </cell>
        </row>
        <row r="4379">
          <cell r="A4379">
            <v>624000351</v>
          </cell>
        </row>
        <row r="4380">
          <cell r="A4380">
            <v>624000352</v>
          </cell>
        </row>
        <row r="4381">
          <cell r="A4381">
            <v>624001001</v>
          </cell>
        </row>
        <row r="4382">
          <cell r="A4382">
            <v>624001002</v>
          </cell>
        </row>
        <row r="4383">
          <cell r="A4383">
            <v>624001003</v>
          </cell>
        </row>
        <row r="4384">
          <cell r="A4384">
            <v>624001004</v>
          </cell>
        </row>
        <row r="4385">
          <cell r="A4385">
            <v>624001005</v>
          </cell>
        </row>
        <row r="4386">
          <cell r="A4386">
            <v>624001006</v>
          </cell>
        </row>
        <row r="4387">
          <cell r="A4387">
            <v>624001007</v>
          </cell>
        </row>
        <row r="4388">
          <cell r="A4388">
            <v>624001008</v>
          </cell>
        </row>
        <row r="4389">
          <cell r="A4389">
            <v>624001009</v>
          </cell>
        </row>
        <row r="4390">
          <cell r="A4390">
            <v>624001010</v>
          </cell>
        </row>
        <row r="4391">
          <cell r="A4391">
            <v>624001011</v>
          </cell>
        </row>
        <row r="4392">
          <cell r="A4392">
            <v>624001012</v>
          </cell>
        </row>
        <row r="4393">
          <cell r="A4393">
            <v>624001013</v>
          </cell>
        </row>
        <row r="4394">
          <cell r="A4394">
            <v>624001014</v>
          </cell>
        </row>
        <row r="4395">
          <cell r="A4395">
            <v>624001015</v>
          </cell>
        </row>
        <row r="4396">
          <cell r="A4396">
            <v>624001016</v>
          </cell>
        </row>
        <row r="4397">
          <cell r="A4397">
            <v>624001017</v>
          </cell>
        </row>
        <row r="4398">
          <cell r="A4398">
            <v>624001018</v>
          </cell>
        </row>
        <row r="4399">
          <cell r="A4399">
            <v>624001019</v>
          </cell>
        </row>
        <row r="4400">
          <cell r="A4400">
            <v>624001020</v>
          </cell>
        </row>
        <row r="4401">
          <cell r="A4401">
            <v>624001021</v>
          </cell>
        </row>
        <row r="4402">
          <cell r="A4402">
            <v>624001022</v>
          </cell>
        </row>
        <row r="4403">
          <cell r="A4403">
            <v>624099999</v>
          </cell>
        </row>
        <row r="4404">
          <cell r="A4404">
            <v>624110001</v>
          </cell>
        </row>
        <row r="4405">
          <cell r="A4405">
            <v>624110002</v>
          </cell>
        </row>
        <row r="4406">
          <cell r="A4406">
            <v>624110003</v>
          </cell>
        </row>
        <row r="4407">
          <cell r="A4407">
            <v>624110004</v>
          </cell>
        </row>
        <row r="4408">
          <cell r="A4408">
            <v>624110005</v>
          </cell>
        </row>
        <row r="4409">
          <cell r="A4409">
            <v>624110006</v>
          </cell>
        </row>
        <row r="4410">
          <cell r="A4410">
            <v>624110007</v>
          </cell>
        </row>
        <row r="4411">
          <cell r="A4411">
            <v>624110008</v>
          </cell>
        </row>
        <row r="4412">
          <cell r="A4412">
            <v>624110011</v>
          </cell>
        </row>
        <row r="4413">
          <cell r="A4413">
            <v>624120001</v>
          </cell>
        </row>
        <row r="4414">
          <cell r="A4414">
            <v>624120002</v>
          </cell>
        </row>
        <row r="4415">
          <cell r="A4415">
            <v>624120003</v>
          </cell>
        </row>
        <row r="4416">
          <cell r="A4416">
            <v>624120004</v>
          </cell>
        </row>
        <row r="4417">
          <cell r="A4417">
            <v>624120005</v>
          </cell>
        </row>
        <row r="4418">
          <cell r="A4418">
            <v>624120006</v>
          </cell>
        </row>
        <row r="4419">
          <cell r="A4419">
            <v>624130001</v>
          </cell>
        </row>
        <row r="4420">
          <cell r="A4420">
            <v>624130002</v>
          </cell>
        </row>
        <row r="4421">
          <cell r="A4421">
            <v>624130003</v>
          </cell>
        </row>
        <row r="4422">
          <cell r="A4422">
            <v>624130004</v>
          </cell>
        </row>
        <row r="4423">
          <cell r="A4423">
            <v>624130005</v>
          </cell>
        </row>
        <row r="4424">
          <cell r="A4424">
            <v>624130006</v>
          </cell>
        </row>
        <row r="4425">
          <cell r="A4425">
            <v>624130007</v>
          </cell>
        </row>
        <row r="4426">
          <cell r="A4426">
            <v>624130008</v>
          </cell>
        </row>
        <row r="4427">
          <cell r="A4427">
            <v>624130009</v>
          </cell>
        </row>
        <row r="4428">
          <cell r="A4428">
            <v>624130010</v>
          </cell>
        </row>
        <row r="4429">
          <cell r="A4429">
            <v>624130011</v>
          </cell>
        </row>
        <row r="4430">
          <cell r="A4430">
            <v>624130012</v>
          </cell>
        </row>
        <row r="4431">
          <cell r="A4431">
            <v>624130013</v>
          </cell>
        </row>
        <row r="4432">
          <cell r="A4432">
            <v>624130014</v>
          </cell>
        </row>
        <row r="4433">
          <cell r="A4433">
            <v>624130015</v>
          </cell>
        </row>
        <row r="4434">
          <cell r="A4434">
            <v>624130016</v>
          </cell>
        </row>
        <row r="4435">
          <cell r="A4435">
            <v>624130017</v>
          </cell>
        </row>
        <row r="4436">
          <cell r="A4436">
            <v>624130018</v>
          </cell>
        </row>
        <row r="4437">
          <cell r="A4437">
            <v>624130019</v>
          </cell>
        </row>
        <row r="4438">
          <cell r="A4438">
            <v>624130020</v>
          </cell>
        </row>
        <row r="4439">
          <cell r="A4439">
            <v>624130021</v>
          </cell>
        </row>
        <row r="4440">
          <cell r="A4440">
            <v>624130022</v>
          </cell>
        </row>
        <row r="4441">
          <cell r="A4441">
            <v>624130028</v>
          </cell>
        </row>
        <row r="4442">
          <cell r="A4442">
            <v>624130030</v>
          </cell>
        </row>
        <row r="4443">
          <cell r="A4443">
            <v>624130032</v>
          </cell>
        </row>
        <row r="4444">
          <cell r="A4444">
            <v>624130033</v>
          </cell>
        </row>
        <row r="4445">
          <cell r="A4445">
            <v>624130101</v>
          </cell>
        </row>
        <row r="4446">
          <cell r="A4446">
            <v>624130102</v>
          </cell>
        </row>
        <row r="4447">
          <cell r="A4447">
            <v>624140001</v>
          </cell>
        </row>
        <row r="4448">
          <cell r="A4448">
            <v>624140002</v>
          </cell>
        </row>
        <row r="4449">
          <cell r="A4449">
            <v>624140003</v>
          </cell>
        </row>
        <row r="4450">
          <cell r="A4450">
            <v>624140005</v>
          </cell>
        </row>
        <row r="4451">
          <cell r="A4451">
            <v>624140006</v>
          </cell>
        </row>
        <row r="4452">
          <cell r="A4452">
            <v>624140007</v>
          </cell>
        </row>
        <row r="4453">
          <cell r="A4453">
            <v>624140013</v>
          </cell>
        </row>
        <row r="4454">
          <cell r="A4454">
            <v>624140014</v>
          </cell>
        </row>
        <row r="4455">
          <cell r="A4455">
            <v>624140015</v>
          </cell>
        </row>
        <row r="4456">
          <cell r="A4456">
            <v>624140016</v>
          </cell>
        </row>
        <row r="4457">
          <cell r="A4457">
            <v>624140017</v>
          </cell>
        </row>
        <row r="4458">
          <cell r="A4458">
            <v>624140018</v>
          </cell>
        </row>
        <row r="4459">
          <cell r="A4459">
            <v>624140021</v>
          </cell>
        </row>
        <row r="4460">
          <cell r="A4460">
            <v>624140023</v>
          </cell>
        </row>
        <row r="4461">
          <cell r="A4461">
            <v>624140026</v>
          </cell>
        </row>
        <row r="4462">
          <cell r="A4462">
            <v>624140027</v>
          </cell>
        </row>
        <row r="4463">
          <cell r="A4463">
            <v>624140028</v>
          </cell>
        </row>
        <row r="4464">
          <cell r="A4464">
            <v>624140030</v>
          </cell>
        </row>
        <row r="4465">
          <cell r="A4465">
            <v>624140031</v>
          </cell>
        </row>
        <row r="4466">
          <cell r="A4466">
            <v>624140032</v>
          </cell>
        </row>
        <row r="4467">
          <cell r="A4467">
            <v>624140033</v>
          </cell>
        </row>
        <row r="4468">
          <cell r="A4468">
            <v>624140034</v>
          </cell>
        </row>
        <row r="4469">
          <cell r="A4469">
            <v>624140035</v>
          </cell>
        </row>
        <row r="4470">
          <cell r="A4470">
            <v>624140036</v>
          </cell>
        </row>
        <row r="4471">
          <cell r="A4471">
            <v>624140037</v>
          </cell>
        </row>
        <row r="4472">
          <cell r="A4472">
            <v>624140038</v>
          </cell>
        </row>
        <row r="4473">
          <cell r="A4473">
            <v>624140039</v>
          </cell>
        </row>
        <row r="4474">
          <cell r="A4474">
            <v>624140101</v>
          </cell>
        </row>
        <row r="4475">
          <cell r="A4475">
            <v>624140102</v>
          </cell>
        </row>
        <row r="4476">
          <cell r="A4476">
            <v>624140103</v>
          </cell>
        </row>
        <row r="4477">
          <cell r="A4477">
            <v>624140104</v>
          </cell>
        </row>
        <row r="4478">
          <cell r="A4478">
            <v>624140107</v>
          </cell>
        </row>
        <row r="4479">
          <cell r="A4479">
            <v>624140109</v>
          </cell>
        </row>
        <row r="4480">
          <cell r="A4480">
            <v>624140115</v>
          </cell>
        </row>
        <row r="4481">
          <cell r="A4481">
            <v>624140117</v>
          </cell>
        </row>
        <row r="4482">
          <cell r="A4482">
            <v>624140118</v>
          </cell>
        </row>
        <row r="4483">
          <cell r="A4483">
            <v>624140119</v>
          </cell>
        </row>
        <row r="4484">
          <cell r="A4484">
            <v>624140120</v>
          </cell>
        </row>
        <row r="4485">
          <cell r="A4485">
            <v>624140121</v>
          </cell>
        </row>
        <row r="4486">
          <cell r="A4486">
            <v>624140201</v>
          </cell>
        </row>
        <row r="4487">
          <cell r="A4487">
            <v>624140204</v>
          </cell>
        </row>
        <row r="4488">
          <cell r="A4488">
            <v>624140205</v>
          </cell>
        </row>
        <row r="4489">
          <cell r="A4489">
            <v>624140207</v>
          </cell>
        </row>
        <row r="4490">
          <cell r="A4490">
            <v>624140208</v>
          </cell>
        </row>
        <row r="4491">
          <cell r="A4491">
            <v>624141002</v>
          </cell>
        </row>
        <row r="4492">
          <cell r="A4492">
            <v>624141003</v>
          </cell>
        </row>
        <row r="4493">
          <cell r="A4493">
            <v>624141004</v>
          </cell>
        </row>
        <row r="4494">
          <cell r="A4494">
            <v>624141005</v>
          </cell>
        </row>
        <row r="4495">
          <cell r="A4495">
            <v>624141006</v>
          </cell>
        </row>
        <row r="4496">
          <cell r="A4496">
            <v>624141008</v>
          </cell>
        </row>
        <row r="4497">
          <cell r="A4497">
            <v>624141009</v>
          </cell>
        </row>
        <row r="4498">
          <cell r="A4498">
            <v>624141010</v>
          </cell>
        </row>
        <row r="4499">
          <cell r="A4499">
            <v>624141011</v>
          </cell>
        </row>
        <row r="4500">
          <cell r="A4500">
            <v>624141012</v>
          </cell>
        </row>
        <row r="4501">
          <cell r="A4501">
            <v>624141013</v>
          </cell>
        </row>
        <row r="4502">
          <cell r="A4502">
            <v>624150001</v>
          </cell>
        </row>
        <row r="4503">
          <cell r="A4503">
            <v>624150002</v>
          </cell>
        </row>
        <row r="4504">
          <cell r="A4504">
            <v>624150003</v>
          </cell>
        </row>
        <row r="4505">
          <cell r="A4505">
            <v>624200101</v>
          </cell>
        </row>
        <row r="4506">
          <cell r="A4506">
            <v>624200102</v>
          </cell>
        </row>
        <row r="4507">
          <cell r="A4507">
            <v>624200103</v>
          </cell>
        </row>
        <row r="4508">
          <cell r="A4508">
            <v>624200201</v>
          </cell>
        </row>
        <row r="4509">
          <cell r="A4509">
            <v>624200202</v>
          </cell>
        </row>
        <row r="4510">
          <cell r="A4510">
            <v>625000002</v>
          </cell>
        </row>
        <row r="4511">
          <cell r="A4511">
            <v>625100001</v>
          </cell>
        </row>
        <row r="4512">
          <cell r="A4512">
            <v>625200001</v>
          </cell>
        </row>
        <row r="4513">
          <cell r="A4513">
            <v>625200005</v>
          </cell>
        </row>
        <row r="4514">
          <cell r="A4514">
            <v>625200051</v>
          </cell>
        </row>
        <row r="4515">
          <cell r="A4515">
            <v>625200101</v>
          </cell>
        </row>
        <row r="4516">
          <cell r="A4516">
            <v>625200151</v>
          </cell>
        </row>
        <row r="4517">
          <cell r="A4517">
            <v>625200152</v>
          </cell>
        </row>
        <row r="4518">
          <cell r="A4518">
            <v>625200153</v>
          </cell>
        </row>
        <row r="4519">
          <cell r="A4519">
            <v>625210019</v>
          </cell>
        </row>
        <row r="4520">
          <cell r="A4520">
            <v>625300001</v>
          </cell>
        </row>
        <row r="4521">
          <cell r="A4521">
            <v>625400001</v>
          </cell>
        </row>
        <row r="4522">
          <cell r="A4522">
            <v>625400002</v>
          </cell>
        </row>
        <row r="4523">
          <cell r="A4523">
            <v>625600001</v>
          </cell>
        </row>
        <row r="4524">
          <cell r="A4524">
            <v>625700001</v>
          </cell>
        </row>
        <row r="4525">
          <cell r="A4525">
            <v>625700002</v>
          </cell>
        </row>
        <row r="4526">
          <cell r="A4526">
            <v>625700003</v>
          </cell>
        </row>
        <row r="4527">
          <cell r="A4527">
            <v>625700004</v>
          </cell>
        </row>
        <row r="4528">
          <cell r="A4528">
            <v>625700005</v>
          </cell>
        </row>
        <row r="4529">
          <cell r="A4529">
            <v>625700006</v>
          </cell>
        </row>
        <row r="4530">
          <cell r="A4530">
            <v>625700007</v>
          </cell>
        </row>
        <row r="4531">
          <cell r="A4531">
            <v>625700008</v>
          </cell>
        </row>
        <row r="4532">
          <cell r="A4532">
            <v>625700009</v>
          </cell>
        </row>
        <row r="4533">
          <cell r="A4533">
            <v>625700010</v>
          </cell>
        </row>
        <row r="4534">
          <cell r="A4534">
            <v>625700011</v>
          </cell>
        </row>
        <row r="4535">
          <cell r="A4535">
            <v>625700012</v>
          </cell>
        </row>
        <row r="4536">
          <cell r="A4536">
            <v>625700013</v>
          </cell>
        </row>
        <row r="4537">
          <cell r="A4537">
            <v>625700014</v>
          </cell>
        </row>
        <row r="4538">
          <cell r="A4538">
            <v>625700015</v>
          </cell>
        </row>
        <row r="4539">
          <cell r="A4539">
            <v>625700016</v>
          </cell>
        </row>
        <row r="4540">
          <cell r="A4540">
            <v>625700017</v>
          </cell>
        </row>
        <row r="4541">
          <cell r="A4541">
            <v>625700018</v>
          </cell>
        </row>
        <row r="4542">
          <cell r="A4542">
            <v>625700019</v>
          </cell>
        </row>
        <row r="4543">
          <cell r="A4543">
            <v>625700020</v>
          </cell>
        </row>
        <row r="4544">
          <cell r="A4544">
            <v>625700021</v>
          </cell>
        </row>
        <row r="4545">
          <cell r="A4545">
            <v>625700022</v>
          </cell>
        </row>
        <row r="4546">
          <cell r="A4546">
            <v>625700023</v>
          </cell>
        </row>
        <row r="4547">
          <cell r="A4547">
            <v>625800001</v>
          </cell>
        </row>
        <row r="4548">
          <cell r="A4548">
            <v>625800002</v>
          </cell>
        </row>
        <row r="4549">
          <cell r="A4549">
            <v>625800005</v>
          </cell>
        </row>
        <row r="4550">
          <cell r="A4550">
            <v>625800006</v>
          </cell>
        </row>
        <row r="4551">
          <cell r="A4551">
            <v>625800007</v>
          </cell>
        </row>
        <row r="4552">
          <cell r="A4552">
            <v>625800008</v>
          </cell>
        </row>
        <row r="4553">
          <cell r="A4553">
            <v>625800009</v>
          </cell>
        </row>
        <row r="4554">
          <cell r="A4554">
            <v>625800010</v>
          </cell>
        </row>
        <row r="4555">
          <cell r="A4555">
            <v>625800011</v>
          </cell>
        </row>
        <row r="4556">
          <cell r="A4556">
            <v>625900001</v>
          </cell>
        </row>
        <row r="4557">
          <cell r="A4557">
            <v>626000001</v>
          </cell>
        </row>
        <row r="4558">
          <cell r="A4558">
            <v>626100001</v>
          </cell>
        </row>
        <row r="4559">
          <cell r="A4559">
            <v>626200001</v>
          </cell>
        </row>
        <row r="4560">
          <cell r="A4560">
            <v>626300001</v>
          </cell>
        </row>
        <row r="4561">
          <cell r="A4561">
            <v>626300002</v>
          </cell>
        </row>
        <row r="4562">
          <cell r="A4562">
            <v>626400001</v>
          </cell>
        </row>
        <row r="4563">
          <cell r="A4563">
            <v>626500001</v>
          </cell>
        </row>
        <row r="4564">
          <cell r="A4564">
            <v>626600001</v>
          </cell>
        </row>
        <row r="4565">
          <cell r="A4565">
            <v>626700001</v>
          </cell>
        </row>
        <row r="4566">
          <cell r="A4566">
            <v>626800001</v>
          </cell>
        </row>
        <row r="4567">
          <cell r="A4567">
            <v>626800101</v>
          </cell>
        </row>
        <row r="4568">
          <cell r="A4568">
            <v>626900001</v>
          </cell>
        </row>
        <row r="4569">
          <cell r="A4569">
            <v>627000001</v>
          </cell>
        </row>
        <row r="4570">
          <cell r="A4570">
            <v>627100001</v>
          </cell>
        </row>
        <row r="4571">
          <cell r="A4571">
            <v>627200001</v>
          </cell>
        </row>
        <row r="4572">
          <cell r="A4572">
            <v>627300001</v>
          </cell>
        </row>
        <row r="4573">
          <cell r="A4573">
            <v>627300002</v>
          </cell>
        </row>
        <row r="4574">
          <cell r="A4574">
            <v>627400001</v>
          </cell>
        </row>
        <row r="4575">
          <cell r="A4575">
            <v>627500001</v>
          </cell>
        </row>
        <row r="4576">
          <cell r="A4576">
            <v>627600001</v>
          </cell>
        </row>
        <row r="4577">
          <cell r="A4577">
            <v>627600003</v>
          </cell>
        </row>
        <row r="4578">
          <cell r="A4578">
            <v>627600004</v>
          </cell>
        </row>
        <row r="4579">
          <cell r="A4579">
            <v>627700001</v>
          </cell>
        </row>
        <row r="4580">
          <cell r="A4580">
            <v>627700101</v>
          </cell>
        </row>
        <row r="4581">
          <cell r="A4581">
            <v>627800001</v>
          </cell>
        </row>
        <row r="4582">
          <cell r="A4582">
            <v>627800002</v>
          </cell>
        </row>
        <row r="4583">
          <cell r="A4583">
            <v>627900001</v>
          </cell>
        </row>
        <row r="4584">
          <cell r="A4584">
            <v>627900051</v>
          </cell>
        </row>
        <row r="4585">
          <cell r="A4585">
            <v>628100001</v>
          </cell>
        </row>
        <row r="4586">
          <cell r="A4586">
            <v>628100002</v>
          </cell>
        </row>
        <row r="4587">
          <cell r="A4587">
            <v>628100003</v>
          </cell>
        </row>
        <row r="4588">
          <cell r="A4588">
            <v>628100030</v>
          </cell>
        </row>
        <row r="4589">
          <cell r="A4589">
            <v>628100031</v>
          </cell>
        </row>
        <row r="4590">
          <cell r="A4590">
            <v>628100032</v>
          </cell>
        </row>
        <row r="4591">
          <cell r="A4591">
            <v>628100033</v>
          </cell>
        </row>
        <row r="4592">
          <cell r="A4592">
            <v>628200001</v>
          </cell>
        </row>
        <row r="4593">
          <cell r="A4593">
            <v>628200002</v>
          </cell>
        </row>
        <row r="4594">
          <cell r="A4594">
            <v>628200003</v>
          </cell>
        </row>
        <row r="4595">
          <cell r="A4595">
            <v>628200006</v>
          </cell>
        </row>
        <row r="4596">
          <cell r="A4596">
            <v>628200007</v>
          </cell>
        </row>
        <row r="4597">
          <cell r="A4597">
            <v>628200016</v>
          </cell>
        </row>
        <row r="4598">
          <cell r="A4598">
            <v>628200022</v>
          </cell>
        </row>
        <row r="4599">
          <cell r="A4599">
            <v>628200024</v>
          </cell>
        </row>
        <row r="4600">
          <cell r="A4600">
            <v>628200027</v>
          </cell>
        </row>
        <row r="4601">
          <cell r="A4601">
            <v>628200032</v>
          </cell>
        </row>
        <row r="4602">
          <cell r="A4602">
            <v>628200033</v>
          </cell>
        </row>
        <row r="4603">
          <cell r="A4603">
            <v>628200034</v>
          </cell>
        </row>
        <row r="4604">
          <cell r="A4604">
            <v>628999999</v>
          </cell>
        </row>
        <row r="4605">
          <cell r="A4605">
            <v>629300001</v>
          </cell>
        </row>
        <row r="4606">
          <cell r="A4606">
            <v>629300002</v>
          </cell>
        </row>
        <row r="4607">
          <cell r="A4607">
            <v>629300003</v>
          </cell>
        </row>
        <row r="4608">
          <cell r="A4608">
            <v>629300004</v>
          </cell>
        </row>
        <row r="4609">
          <cell r="A4609">
            <v>629400001</v>
          </cell>
        </row>
        <row r="4610">
          <cell r="A4610">
            <v>711100001</v>
          </cell>
        </row>
        <row r="4611">
          <cell r="A4611">
            <v>711100002</v>
          </cell>
        </row>
        <row r="4612">
          <cell r="A4612">
            <v>711100003</v>
          </cell>
        </row>
        <row r="4613">
          <cell r="A4613">
            <v>711100004</v>
          </cell>
        </row>
        <row r="4614">
          <cell r="A4614">
            <v>711100005</v>
          </cell>
        </row>
        <row r="4615">
          <cell r="A4615">
            <v>711100006</v>
          </cell>
        </row>
        <row r="4616">
          <cell r="A4616">
            <v>711100007</v>
          </cell>
        </row>
        <row r="4617">
          <cell r="A4617">
            <v>711100008</v>
          </cell>
        </row>
        <row r="4618">
          <cell r="A4618">
            <v>711100009</v>
          </cell>
        </row>
        <row r="4619">
          <cell r="A4619">
            <v>711100010</v>
          </cell>
        </row>
        <row r="4620">
          <cell r="A4620">
            <v>711100011</v>
          </cell>
        </row>
        <row r="4621">
          <cell r="A4621">
            <v>711100012</v>
          </cell>
        </row>
        <row r="4622">
          <cell r="A4622">
            <v>711100013</v>
          </cell>
        </row>
        <row r="4623">
          <cell r="A4623">
            <v>711100014</v>
          </cell>
        </row>
        <row r="4624">
          <cell r="A4624">
            <v>711100015</v>
          </cell>
        </row>
        <row r="4625">
          <cell r="A4625">
            <v>711100016</v>
          </cell>
        </row>
        <row r="4626">
          <cell r="A4626">
            <v>711100017</v>
          </cell>
        </row>
        <row r="4627">
          <cell r="A4627">
            <v>711100018</v>
          </cell>
        </row>
        <row r="4628">
          <cell r="A4628">
            <v>712100001</v>
          </cell>
        </row>
        <row r="4629">
          <cell r="A4629">
            <v>713100001</v>
          </cell>
        </row>
        <row r="4630">
          <cell r="A4630">
            <v>713100002</v>
          </cell>
        </row>
        <row r="4631">
          <cell r="A4631">
            <v>713100003</v>
          </cell>
        </row>
        <row r="4632">
          <cell r="A4632">
            <v>713100004</v>
          </cell>
        </row>
        <row r="4633">
          <cell r="A4633">
            <v>714100001</v>
          </cell>
        </row>
        <row r="4634">
          <cell r="A4634">
            <v>714100002</v>
          </cell>
        </row>
        <row r="4635">
          <cell r="A4635">
            <v>714100003</v>
          </cell>
        </row>
        <row r="4636">
          <cell r="A4636">
            <v>714100004</v>
          </cell>
        </row>
        <row r="4637">
          <cell r="A4637">
            <v>714100005</v>
          </cell>
        </row>
        <row r="4638">
          <cell r="A4638">
            <v>714100006</v>
          </cell>
        </row>
        <row r="4639">
          <cell r="A4639">
            <v>714100007</v>
          </cell>
        </row>
        <row r="4640">
          <cell r="A4640">
            <v>714100008</v>
          </cell>
        </row>
        <row r="4641">
          <cell r="A4641">
            <v>714100009</v>
          </cell>
        </row>
        <row r="4642">
          <cell r="A4642">
            <v>714100010</v>
          </cell>
        </row>
        <row r="4643">
          <cell r="A4643">
            <v>714100011</v>
          </cell>
        </row>
        <row r="4644">
          <cell r="A4644">
            <v>714100012</v>
          </cell>
        </row>
        <row r="4645">
          <cell r="A4645">
            <v>714100013</v>
          </cell>
        </row>
        <row r="4646">
          <cell r="A4646">
            <v>714100014</v>
          </cell>
        </row>
        <row r="4647">
          <cell r="A4647">
            <v>714100015</v>
          </cell>
        </row>
        <row r="4648">
          <cell r="A4648">
            <v>714100021</v>
          </cell>
        </row>
        <row r="4649">
          <cell r="A4649">
            <v>714100022</v>
          </cell>
        </row>
        <row r="4650">
          <cell r="A4650">
            <v>714100024</v>
          </cell>
        </row>
        <row r="4651">
          <cell r="A4651">
            <v>714100030</v>
          </cell>
        </row>
        <row r="4652">
          <cell r="A4652">
            <v>714100031</v>
          </cell>
        </row>
        <row r="4653">
          <cell r="A4653">
            <v>714100032</v>
          </cell>
        </row>
        <row r="4654">
          <cell r="A4654">
            <v>714100033</v>
          </cell>
        </row>
        <row r="4655">
          <cell r="A4655">
            <v>721100001</v>
          </cell>
        </row>
        <row r="4656">
          <cell r="A4656">
            <v>721100002</v>
          </cell>
        </row>
        <row r="4657">
          <cell r="A4657">
            <v>721100003</v>
          </cell>
        </row>
        <row r="4658">
          <cell r="A4658">
            <v>721100004</v>
          </cell>
        </row>
        <row r="4659">
          <cell r="A4659">
            <v>721100005</v>
          </cell>
        </row>
        <row r="4660">
          <cell r="A4660">
            <v>721100006</v>
          </cell>
        </row>
        <row r="4661">
          <cell r="A4661">
            <v>721100007</v>
          </cell>
        </row>
        <row r="4662">
          <cell r="A4662">
            <v>721100008</v>
          </cell>
        </row>
        <row r="4663">
          <cell r="A4663">
            <v>721100009</v>
          </cell>
        </row>
        <row r="4664">
          <cell r="A4664">
            <v>721100011</v>
          </cell>
        </row>
        <row r="4665">
          <cell r="A4665">
            <v>722100001</v>
          </cell>
        </row>
        <row r="4666">
          <cell r="A4666">
            <v>722100002</v>
          </cell>
        </row>
        <row r="4667">
          <cell r="A4667">
            <v>722100003</v>
          </cell>
        </row>
        <row r="4668">
          <cell r="A4668">
            <v>722100004</v>
          </cell>
        </row>
        <row r="4669">
          <cell r="A4669">
            <v>723100001</v>
          </cell>
        </row>
        <row r="4670">
          <cell r="A4670">
            <v>724100001</v>
          </cell>
        </row>
        <row r="4671">
          <cell r="A4671">
            <v>724100002</v>
          </cell>
        </row>
        <row r="4672">
          <cell r="A4672">
            <v>724100003</v>
          </cell>
        </row>
        <row r="4673">
          <cell r="A4673">
            <v>724100004</v>
          </cell>
        </row>
        <row r="4674">
          <cell r="A4674">
            <v>724100005</v>
          </cell>
        </row>
        <row r="4675">
          <cell r="A4675">
            <v>724100006</v>
          </cell>
        </row>
        <row r="4676">
          <cell r="A4676">
            <v>724100007</v>
          </cell>
        </row>
        <row r="4677">
          <cell r="A4677">
            <v>724100008</v>
          </cell>
        </row>
        <row r="4678">
          <cell r="A4678">
            <v>724100009</v>
          </cell>
        </row>
        <row r="4679">
          <cell r="A4679">
            <v>724100021</v>
          </cell>
        </row>
        <row r="4680">
          <cell r="A4680">
            <v>724100022</v>
          </cell>
        </row>
        <row r="4681">
          <cell r="A4681">
            <v>724100024</v>
          </cell>
        </row>
        <row r="4682">
          <cell r="A4682">
            <v>724100030</v>
          </cell>
        </row>
        <row r="4683">
          <cell r="A4683">
            <v>724100031</v>
          </cell>
        </row>
        <row r="4684">
          <cell r="A4684">
            <v>724100032</v>
          </cell>
        </row>
        <row r="4685">
          <cell r="A4685">
            <v>724100033</v>
          </cell>
        </row>
        <row r="4686">
          <cell r="A4686">
            <v>811100001</v>
          </cell>
        </row>
        <row r="4687">
          <cell r="A4687">
            <v>811100002</v>
          </cell>
        </row>
        <row r="4688">
          <cell r="A4688">
            <v>811100003</v>
          </cell>
        </row>
        <row r="4689">
          <cell r="A4689">
            <v>811100004</v>
          </cell>
        </row>
        <row r="4690">
          <cell r="A4690">
            <v>811100006</v>
          </cell>
        </row>
        <row r="4691">
          <cell r="A4691">
            <v>811100007</v>
          </cell>
        </row>
        <row r="4692">
          <cell r="A4692">
            <v>811100009</v>
          </cell>
        </row>
        <row r="4693">
          <cell r="A4693">
            <v>811100010</v>
          </cell>
        </row>
        <row r="4694">
          <cell r="A4694">
            <v>811100011</v>
          </cell>
        </row>
        <row r="4695">
          <cell r="A4695">
            <v>811100012</v>
          </cell>
        </row>
        <row r="4696">
          <cell r="A4696">
            <v>811100014</v>
          </cell>
        </row>
        <row r="4697">
          <cell r="A4697">
            <v>811100015</v>
          </cell>
        </row>
        <row r="4698">
          <cell r="A4698">
            <v>811100016</v>
          </cell>
        </row>
        <row r="4699">
          <cell r="A4699">
            <v>811100017</v>
          </cell>
        </row>
        <row r="4700">
          <cell r="A4700">
            <v>811100018</v>
          </cell>
        </row>
        <row r="4701">
          <cell r="A4701">
            <v>811100019</v>
          </cell>
        </row>
        <row r="4702">
          <cell r="A4702">
            <v>811100020</v>
          </cell>
        </row>
        <row r="4703">
          <cell r="A4703">
            <v>811100021</v>
          </cell>
        </row>
        <row r="4704">
          <cell r="A4704">
            <v>811100030</v>
          </cell>
        </row>
        <row r="4705">
          <cell r="A4705">
            <v>811100031</v>
          </cell>
        </row>
        <row r="4706">
          <cell r="A4706">
            <v>811100032</v>
          </cell>
        </row>
        <row r="4707">
          <cell r="A4707">
            <v>811100033</v>
          </cell>
        </row>
        <row r="4708">
          <cell r="A4708">
            <v>811200001</v>
          </cell>
        </row>
        <row r="4709">
          <cell r="A4709">
            <v>811200002</v>
          </cell>
        </row>
        <row r="4710">
          <cell r="A4710">
            <v>811200003</v>
          </cell>
        </row>
        <row r="4711">
          <cell r="A4711">
            <v>811200004</v>
          </cell>
        </row>
        <row r="4712">
          <cell r="A4712">
            <v>811200005</v>
          </cell>
        </row>
        <row r="4713">
          <cell r="A4713">
            <v>811200007</v>
          </cell>
        </row>
        <row r="4714">
          <cell r="A4714">
            <v>811200008</v>
          </cell>
        </row>
        <row r="4715">
          <cell r="A4715">
            <v>811200009</v>
          </cell>
        </row>
        <row r="4716">
          <cell r="A4716">
            <v>811200021</v>
          </cell>
        </row>
        <row r="4717">
          <cell r="A4717">
            <v>821100001</v>
          </cell>
        </row>
        <row r="4718">
          <cell r="A4718">
            <v>821100002</v>
          </cell>
        </row>
        <row r="4719">
          <cell r="A4719">
            <v>821100004</v>
          </cell>
        </row>
        <row r="4720">
          <cell r="A4720">
            <v>821100005</v>
          </cell>
        </row>
        <row r="4721">
          <cell r="A4721">
            <v>821100006</v>
          </cell>
        </row>
        <row r="4722">
          <cell r="A4722">
            <v>821100007</v>
          </cell>
        </row>
        <row r="4723">
          <cell r="A4723">
            <v>821100009</v>
          </cell>
        </row>
        <row r="4724">
          <cell r="A4724">
            <v>821100011</v>
          </cell>
        </row>
        <row r="4725">
          <cell r="A4725">
            <v>821100012</v>
          </cell>
        </row>
        <row r="4726">
          <cell r="A4726">
            <v>821100013</v>
          </cell>
        </row>
        <row r="4727">
          <cell r="A4727">
            <v>821100014</v>
          </cell>
        </row>
        <row r="4728">
          <cell r="A4728">
            <v>821100015</v>
          </cell>
        </row>
        <row r="4729">
          <cell r="A4729">
            <v>821100021</v>
          </cell>
        </row>
        <row r="4730">
          <cell r="A4730">
            <v>821100030</v>
          </cell>
        </row>
        <row r="4731">
          <cell r="A4731">
            <v>821100031</v>
          </cell>
        </row>
        <row r="4732">
          <cell r="A4732">
            <v>821100032</v>
          </cell>
        </row>
        <row r="4733">
          <cell r="A4733">
            <v>821100033</v>
          </cell>
        </row>
        <row r="4734">
          <cell r="A4734">
            <v>821200001</v>
          </cell>
        </row>
        <row r="4735">
          <cell r="A4735">
            <v>821200002</v>
          </cell>
        </row>
        <row r="4736">
          <cell r="A4736">
            <v>821200003</v>
          </cell>
        </row>
        <row r="4737">
          <cell r="A4737">
            <v>821200004</v>
          </cell>
        </row>
        <row r="4738">
          <cell r="A4738">
            <v>821200005</v>
          </cell>
        </row>
        <row r="4739">
          <cell r="A4739">
            <v>821200006</v>
          </cell>
        </row>
        <row r="4740">
          <cell r="A4740">
            <v>821200007</v>
          </cell>
        </row>
        <row r="4741">
          <cell r="A4741">
            <v>821200009</v>
          </cell>
        </row>
        <row r="4742">
          <cell r="A4742">
            <v>821200010</v>
          </cell>
        </row>
        <row r="4743">
          <cell r="A4743">
            <v>821200011</v>
          </cell>
        </row>
        <row r="4744">
          <cell r="A4744">
            <v>821200012</v>
          </cell>
        </row>
        <row r="4745">
          <cell r="A4745">
            <v>821200014</v>
          </cell>
        </row>
        <row r="4746">
          <cell r="A4746">
            <v>821200021</v>
          </cell>
        </row>
        <row r="4747">
          <cell r="A4747">
            <v>910000001</v>
          </cell>
        </row>
        <row r="4748">
          <cell r="A4748">
            <v>920000001</v>
          </cell>
        </row>
        <row r="4749">
          <cell r="A4749">
            <v>930000001</v>
          </cell>
        </row>
        <row r="4750">
          <cell r="A4750">
            <v>930000002</v>
          </cell>
        </row>
        <row r="4751">
          <cell r="A4751">
            <v>930000003</v>
          </cell>
        </row>
        <row r="4752">
          <cell r="A4752">
            <v>930000005</v>
          </cell>
        </row>
        <row r="4753">
          <cell r="A4753">
            <v>930000006</v>
          </cell>
        </row>
        <row r="4754">
          <cell r="A4754">
            <v>930000007</v>
          </cell>
        </row>
        <row r="4755">
          <cell r="A4755">
            <v>930000008</v>
          </cell>
        </row>
        <row r="4756">
          <cell r="A4756">
            <v>940000001</v>
          </cell>
        </row>
        <row r="4757">
          <cell r="A4757">
            <v>470000001</v>
          </cell>
        </row>
        <row r="4758">
          <cell r="A4758">
            <v>470000002</v>
          </cell>
        </row>
        <row r="4759">
          <cell r="A4759">
            <v>470000003</v>
          </cell>
        </row>
        <row r="4760">
          <cell r="A4760">
            <v>470000004</v>
          </cell>
        </row>
        <row r="4761">
          <cell r="A4761">
            <v>470000005</v>
          </cell>
        </row>
        <row r="4762">
          <cell r="A4762">
            <v>470000006</v>
          </cell>
        </row>
        <row r="4763">
          <cell r="A4763">
            <v>470000007</v>
          </cell>
        </row>
        <row r="4764">
          <cell r="A4764">
            <v>470000008</v>
          </cell>
        </row>
        <row r="4765">
          <cell r="A4765">
            <v>470000009</v>
          </cell>
        </row>
        <row r="4766">
          <cell r="A4766">
            <v>470000021</v>
          </cell>
        </row>
        <row r="4767">
          <cell r="A4767">
            <v>470000022</v>
          </cell>
        </row>
        <row r="4768">
          <cell r="A4768">
            <v>470000030</v>
          </cell>
        </row>
        <row r="4769">
          <cell r="A4769">
            <v>470000035</v>
          </cell>
        </row>
        <row r="4770">
          <cell r="A4770">
            <v>481200001</v>
          </cell>
        </row>
        <row r="4771">
          <cell r="A4771">
            <v>484000072</v>
          </cell>
        </row>
        <row r="4772">
          <cell r="A4772">
            <v>531200001</v>
          </cell>
        </row>
        <row r="4773">
          <cell r="A4773">
            <v>531200002</v>
          </cell>
        </row>
        <row r="4774">
          <cell r="A4774">
            <v>531200003</v>
          </cell>
        </row>
        <row r="4775">
          <cell r="A4775">
            <v>531200004</v>
          </cell>
        </row>
        <row r="4776">
          <cell r="A4776">
            <v>531300001</v>
          </cell>
        </row>
        <row r="4777">
          <cell r="A4777">
            <v>531300002</v>
          </cell>
        </row>
        <row r="4778">
          <cell r="A4778">
            <v>531300003</v>
          </cell>
        </row>
        <row r="4779">
          <cell r="A4779">
            <v>531300004</v>
          </cell>
        </row>
        <row r="4780">
          <cell r="A4780">
            <v>531300005</v>
          </cell>
        </row>
        <row r="4781">
          <cell r="A4781">
            <v>531500002</v>
          </cell>
        </row>
        <row r="4782">
          <cell r="A4782">
            <v>531500003</v>
          </cell>
        </row>
        <row r="4783">
          <cell r="A4783">
            <v>531500004</v>
          </cell>
        </row>
        <row r="4784">
          <cell r="A4784">
            <v>531500005</v>
          </cell>
        </row>
        <row r="4785">
          <cell r="A4785">
            <v>531500006</v>
          </cell>
        </row>
        <row r="4786">
          <cell r="A4786">
            <v>531500007</v>
          </cell>
        </row>
        <row r="4787">
          <cell r="A4787">
            <v>531500009</v>
          </cell>
        </row>
        <row r="4788">
          <cell r="A4788">
            <v>531500010</v>
          </cell>
        </row>
        <row r="4789">
          <cell r="A4789">
            <v>531500011</v>
          </cell>
        </row>
        <row r="4790">
          <cell r="A4790">
            <v>531500012</v>
          </cell>
        </row>
        <row r="4791">
          <cell r="A4791">
            <v>531500013</v>
          </cell>
        </row>
        <row r="4792">
          <cell r="A4792">
            <v>531600002</v>
          </cell>
        </row>
        <row r="4793">
          <cell r="A4793">
            <v>541000001</v>
          </cell>
        </row>
        <row r="4794">
          <cell r="A4794">
            <v>541000002</v>
          </cell>
        </row>
        <row r="4795">
          <cell r="A4795">
            <v>541000003</v>
          </cell>
        </row>
        <row r="4796">
          <cell r="A4796">
            <v>541000004</v>
          </cell>
        </row>
        <row r="4797">
          <cell r="A4797">
            <v>541000005</v>
          </cell>
        </row>
        <row r="4798">
          <cell r="A4798">
            <v>541000006</v>
          </cell>
        </row>
        <row r="4799">
          <cell r="A4799">
            <v>541000007</v>
          </cell>
        </row>
        <row r="4800">
          <cell r="A4800">
            <v>541000008</v>
          </cell>
        </row>
        <row r="4801">
          <cell r="A4801">
            <v>541000009</v>
          </cell>
        </row>
        <row r="4802">
          <cell r="A4802">
            <v>541000021</v>
          </cell>
        </row>
        <row r="4803">
          <cell r="A4803">
            <v>541999999</v>
          </cell>
        </row>
        <row r="4804">
          <cell r="A4804">
            <v>542000001</v>
          </cell>
        </row>
        <row r="4805">
          <cell r="A4805">
            <v>543000001</v>
          </cell>
        </row>
        <row r="4806">
          <cell r="A4806">
            <v>543000002</v>
          </cell>
        </row>
        <row r="4807">
          <cell r="A4807">
            <v>561000103</v>
          </cell>
        </row>
        <row r="4808">
          <cell r="A4808">
            <v>561000105</v>
          </cell>
        </row>
        <row r="4809">
          <cell r="A4809">
            <v>561000106</v>
          </cell>
        </row>
        <row r="4810">
          <cell r="A4810">
            <v>561000117</v>
          </cell>
        </row>
        <row r="4811">
          <cell r="A4811">
            <v>561000118</v>
          </cell>
        </row>
        <row r="4812">
          <cell r="A4812">
            <v>561000120</v>
          </cell>
        </row>
        <row r="4813">
          <cell r="A4813">
            <v>561000121</v>
          </cell>
        </row>
        <row r="4814">
          <cell r="A4814">
            <v>561000206</v>
          </cell>
        </row>
        <row r="4815">
          <cell r="A4815">
            <v>561000207</v>
          </cell>
        </row>
        <row r="4816">
          <cell r="A4816">
            <v>561000208</v>
          </cell>
        </row>
        <row r="4817">
          <cell r="A4817">
            <v>561000209</v>
          </cell>
        </row>
        <row r="4818">
          <cell r="A4818">
            <v>561000211</v>
          </cell>
        </row>
        <row r="4819">
          <cell r="A4819">
            <v>562000001</v>
          </cell>
        </row>
        <row r="4820">
          <cell r="A4820">
            <v>562000002</v>
          </cell>
        </row>
        <row r="4821">
          <cell r="A4821">
            <v>562000003</v>
          </cell>
        </row>
        <row r="4822">
          <cell r="A4822">
            <v>562000004</v>
          </cell>
        </row>
        <row r="4823">
          <cell r="A4823">
            <v>562000005</v>
          </cell>
        </row>
        <row r="4824">
          <cell r="A4824">
            <v>562000006</v>
          </cell>
        </row>
        <row r="4825">
          <cell r="A4825">
            <v>562000007</v>
          </cell>
        </row>
        <row r="4826">
          <cell r="A4826">
            <v>562000008</v>
          </cell>
        </row>
        <row r="4827">
          <cell r="A4827">
            <v>562000009</v>
          </cell>
        </row>
        <row r="4828">
          <cell r="A4828">
            <v>562000010</v>
          </cell>
        </row>
        <row r="4829">
          <cell r="A4829">
            <v>562000011</v>
          </cell>
        </row>
        <row r="4830">
          <cell r="A4830">
            <v>562000012</v>
          </cell>
        </row>
        <row r="4831">
          <cell r="A4831">
            <v>562000013</v>
          </cell>
        </row>
        <row r="4832">
          <cell r="A4832">
            <v>562000014</v>
          </cell>
        </row>
        <row r="4833">
          <cell r="A4833">
            <v>562000015</v>
          </cell>
        </row>
        <row r="4834">
          <cell r="A4834">
            <v>562000016</v>
          </cell>
        </row>
        <row r="4835">
          <cell r="A4835">
            <v>562000017</v>
          </cell>
        </row>
        <row r="4836">
          <cell r="A4836">
            <v>562000019</v>
          </cell>
        </row>
        <row r="4837">
          <cell r="A4837">
            <v>562000020</v>
          </cell>
        </row>
        <row r="4838">
          <cell r="A4838">
            <v>562000021</v>
          </cell>
        </row>
        <row r="4839">
          <cell r="A4839">
            <v>562000022</v>
          </cell>
        </row>
        <row r="4840">
          <cell r="A4840">
            <v>565100002</v>
          </cell>
        </row>
        <row r="4841">
          <cell r="A4841">
            <v>565100004</v>
          </cell>
        </row>
        <row r="4842">
          <cell r="A4842">
            <v>565100005</v>
          </cell>
        </row>
        <row r="4843">
          <cell r="A4843">
            <v>565100006</v>
          </cell>
        </row>
        <row r="4844">
          <cell r="A4844">
            <v>565100007</v>
          </cell>
        </row>
        <row r="4845">
          <cell r="A4845">
            <v>565100011</v>
          </cell>
        </row>
        <row r="4846">
          <cell r="A4846">
            <v>565200002</v>
          </cell>
        </row>
        <row r="4847">
          <cell r="A4847">
            <v>565200003</v>
          </cell>
        </row>
        <row r="4848">
          <cell r="A4848">
            <v>565200004</v>
          </cell>
        </row>
        <row r="4849">
          <cell r="A4849">
            <v>565200005</v>
          </cell>
        </row>
        <row r="4850">
          <cell r="A4850">
            <v>565200006</v>
          </cell>
        </row>
        <row r="4851">
          <cell r="A4851">
            <v>565300019</v>
          </cell>
        </row>
        <row r="4852">
          <cell r="A4852">
            <v>565300102</v>
          </cell>
        </row>
        <row r="4853">
          <cell r="A4853">
            <v>565400003</v>
          </cell>
        </row>
        <row r="4854">
          <cell r="A4854">
            <v>565400005</v>
          </cell>
        </row>
        <row r="4855">
          <cell r="A4855">
            <v>565400006</v>
          </cell>
        </row>
        <row r="4856">
          <cell r="A4856">
            <v>565400007</v>
          </cell>
        </row>
        <row r="4857">
          <cell r="A4857">
            <v>565400013</v>
          </cell>
        </row>
        <row r="4858">
          <cell r="A4858">
            <v>565400014</v>
          </cell>
        </row>
        <row r="4859">
          <cell r="A4859">
            <v>565400015</v>
          </cell>
        </row>
        <row r="4860">
          <cell r="A4860">
            <v>565400016</v>
          </cell>
        </row>
        <row r="4861">
          <cell r="A4861">
            <v>565400017</v>
          </cell>
        </row>
        <row r="4862">
          <cell r="A4862">
            <v>565400018</v>
          </cell>
        </row>
        <row r="4863">
          <cell r="A4863">
            <v>565400021</v>
          </cell>
        </row>
        <row r="4864">
          <cell r="A4864">
            <v>565400030</v>
          </cell>
        </row>
        <row r="4865">
          <cell r="A4865">
            <v>565400031</v>
          </cell>
        </row>
        <row r="4866">
          <cell r="A4866">
            <v>565400032</v>
          </cell>
        </row>
        <row r="4867">
          <cell r="A4867">
            <v>565400039</v>
          </cell>
        </row>
        <row r="4868">
          <cell r="A4868">
            <v>565400115</v>
          </cell>
        </row>
        <row r="4869">
          <cell r="A4869">
            <v>565400116</v>
          </cell>
        </row>
        <row r="4870">
          <cell r="A4870">
            <v>565400117</v>
          </cell>
        </row>
        <row r="4871">
          <cell r="A4871">
            <v>565400118</v>
          </cell>
        </row>
        <row r="4872">
          <cell r="A4872">
            <v>565400119</v>
          </cell>
        </row>
        <row r="4873">
          <cell r="A4873">
            <v>565400120</v>
          </cell>
        </row>
        <row r="4874">
          <cell r="A4874">
            <v>565400121</v>
          </cell>
        </row>
        <row r="4875">
          <cell r="A4875">
            <v>565400207</v>
          </cell>
        </row>
        <row r="4876">
          <cell r="A4876">
            <v>565400208</v>
          </cell>
        </row>
        <row r="4877">
          <cell r="A4877">
            <v>565500002</v>
          </cell>
        </row>
        <row r="4878">
          <cell r="A4878">
            <v>575200006</v>
          </cell>
        </row>
        <row r="4879">
          <cell r="A4879">
            <v>576100001</v>
          </cell>
        </row>
        <row r="4880">
          <cell r="A4880">
            <v>576600001</v>
          </cell>
        </row>
        <row r="4881">
          <cell r="A4881">
            <v>581000002</v>
          </cell>
        </row>
        <row r="4882">
          <cell r="A4882">
            <v>614000004</v>
          </cell>
        </row>
        <row r="4883">
          <cell r="A4883">
            <v>627800002</v>
          </cell>
        </row>
        <row r="4884">
          <cell r="A4884">
            <v>721100011</v>
          </cell>
        </row>
        <row r="4885">
          <cell r="A4885">
            <v>1000000</v>
          </cell>
        </row>
        <row r="4886">
          <cell r="A4886">
            <v>1100000</v>
          </cell>
        </row>
        <row r="4887">
          <cell r="A4887">
            <v>1110000</v>
          </cell>
        </row>
        <row r="4888">
          <cell r="A4888">
            <v>11100211</v>
          </cell>
        </row>
        <row r="4889">
          <cell r="A4889">
            <v>11100311</v>
          </cell>
        </row>
        <row r="4890">
          <cell r="A4890">
            <v>11100313</v>
          </cell>
        </row>
        <row r="4891">
          <cell r="A4891">
            <v>11100314</v>
          </cell>
        </row>
        <row r="4892">
          <cell r="A4892">
            <v>11100332</v>
          </cell>
        </row>
        <row r="4893">
          <cell r="A4893">
            <v>11100333</v>
          </cell>
        </row>
        <row r="4894">
          <cell r="A4894">
            <v>11100334</v>
          </cell>
        </row>
        <row r="4895">
          <cell r="A4895">
            <v>11100335</v>
          </cell>
        </row>
        <row r="4896">
          <cell r="A4896">
            <v>11100336</v>
          </cell>
        </row>
        <row r="4897">
          <cell r="A4897">
            <v>11100427</v>
          </cell>
        </row>
        <row r="4898">
          <cell r="A4898">
            <v>11100441</v>
          </cell>
        </row>
        <row r="4899">
          <cell r="A4899">
            <v>11100443</v>
          </cell>
        </row>
        <row r="4900">
          <cell r="A4900">
            <v>11100444</v>
          </cell>
        </row>
        <row r="4901">
          <cell r="A4901">
            <v>11100445</v>
          </cell>
        </row>
        <row r="4902">
          <cell r="A4902">
            <v>11100449</v>
          </cell>
        </row>
        <row r="4903">
          <cell r="A4903">
            <v>11100451</v>
          </cell>
        </row>
        <row r="4904">
          <cell r="A4904">
            <v>11100452</v>
          </cell>
        </row>
        <row r="4905">
          <cell r="A4905">
            <v>11100459</v>
          </cell>
        </row>
        <row r="4906">
          <cell r="A4906">
            <v>11100512</v>
          </cell>
        </row>
        <row r="4907">
          <cell r="A4907">
            <v>11100515</v>
          </cell>
        </row>
        <row r="4908">
          <cell r="A4908">
            <v>11100516</v>
          </cell>
        </row>
        <row r="4909">
          <cell r="A4909">
            <v>11100522</v>
          </cell>
        </row>
        <row r="4910">
          <cell r="A4910">
            <v>11100523</v>
          </cell>
        </row>
        <row r="4911">
          <cell r="A4911">
            <v>11100524</v>
          </cell>
        </row>
        <row r="4912">
          <cell r="A4912">
            <v>11100539</v>
          </cell>
        </row>
        <row r="4913">
          <cell r="A4913">
            <v>1111000</v>
          </cell>
        </row>
        <row r="4914">
          <cell r="A4914">
            <v>1112000</v>
          </cell>
        </row>
        <row r="4915">
          <cell r="A4915">
            <v>1113000</v>
          </cell>
        </row>
        <row r="4916">
          <cell r="A4916">
            <v>1114000</v>
          </cell>
        </row>
        <row r="4917">
          <cell r="A4917">
            <v>1115000</v>
          </cell>
        </row>
        <row r="4918">
          <cell r="A4918">
            <v>1116000</v>
          </cell>
        </row>
        <row r="4919">
          <cell r="A4919">
            <v>1116100</v>
          </cell>
        </row>
        <row r="4920">
          <cell r="A4920">
            <v>1116200</v>
          </cell>
        </row>
        <row r="4921">
          <cell r="A4921">
            <v>1117000</v>
          </cell>
        </row>
        <row r="4922">
          <cell r="A4922">
            <v>1118000</v>
          </cell>
        </row>
        <row r="4923">
          <cell r="A4923">
            <v>1120000</v>
          </cell>
        </row>
        <row r="4924">
          <cell r="A4924">
            <v>11200000</v>
          </cell>
        </row>
        <row r="4925">
          <cell r="A4925">
            <v>1121000</v>
          </cell>
        </row>
        <row r="4926">
          <cell r="A4926">
            <v>1122000</v>
          </cell>
        </row>
        <row r="4927">
          <cell r="A4927">
            <v>1122100</v>
          </cell>
        </row>
        <row r="4928">
          <cell r="A4928">
            <v>1122200</v>
          </cell>
        </row>
        <row r="4929">
          <cell r="A4929">
            <v>1123000</v>
          </cell>
        </row>
        <row r="4930">
          <cell r="A4930">
            <v>1124000</v>
          </cell>
        </row>
        <row r="4931">
          <cell r="A4931">
            <v>1125000</v>
          </cell>
        </row>
        <row r="4932">
          <cell r="A4932">
            <v>1126000</v>
          </cell>
        </row>
        <row r="4933">
          <cell r="A4933">
            <v>1127000</v>
          </cell>
        </row>
        <row r="4934">
          <cell r="A4934">
            <v>1128000</v>
          </cell>
        </row>
        <row r="4935">
          <cell r="A4935">
            <v>1129000</v>
          </cell>
        </row>
        <row r="4936">
          <cell r="A4936">
            <v>1130000</v>
          </cell>
        </row>
        <row r="4937">
          <cell r="A4937">
            <v>1131000</v>
          </cell>
        </row>
        <row r="4938">
          <cell r="A4938">
            <v>11310000</v>
          </cell>
        </row>
        <row r="4939">
          <cell r="A4939">
            <v>11310001</v>
          </cell>
        </row>
        <row r="4940">
          <cell r="A4940">
            <v>11320000</v>
          </cell>
        </row>
        <row r="4941">
          <cell r="A4941">
            <v>11330000</v>
          </cell>
        </row>
        <row r="4942">
          <cell r="A4942">
            <v>11340000</v>
          </cell>
        </row>
        <row r="4943">
          <cell r="A4943">
            <v>11350000</v>
          </cell>
        </row>
        <row r="4944">
          <cell r="A4944">
            <v>11360000</v>
          </cell>
        </row>
        <row r="4945">
          <cell r="A4945">
            <v>11370000</v>
          </cell>
        </row>
        <row r="4946">
          <cell r="A4946">
            <v>11410000</v>
          </cell>
        </row>
        <row r="4947">
          <cell r="A4947">
            <v>11410001</v>
          </cell>
        </row>
        <row r="4948">
          <cell r="A4948">
            <v>11420000</v>
          </cell>
        </row>
        <row r="4949">
          <cell r="A4949">
            <v>11430000</v>
          </cell>
        </row>
        <row r="4950">
          <cell r="A4950">
            <v>11440000</v>
          </cell>
        </row>
        <row r="4951">
          <cell r="A4951">
            <v>11450000</v>
          </cell>
        </row>
        <row r="4952">
          <cell r="A4952">
            <v>11460000</v>
          </cell>
        </row>
        <row r="4953">
          <cell r="A4953">
            <v>11490000</v>
          </cell>
        </row>
        <row r="4954">
          <cell r="A4954">
            <v>11510000</v>
          </cell>
        </row>
        <row r="4955">
          <cell r="A4955">
            <v>11510001</v>
          </cell>
        </row>
        <row r="4956">
          <cell r="A4956">
            <v>11520000</v>
          </cell>
        </row>
        <row r="4957">
          <cell r="A4957">
            <v>11590000</v>
          </cell>
        </row>
        <row r="4958">
          <cell r="A4958">
            <v>1200000</v>
          </cell>
        </row>
        <row r="4959">
          <cell r="A4959">
            <v>1210000</v>
          </cell>
        </row>
        <row r="4960">
          <cell r="A4960">
            <v>12110000</v>
          </cell>
        </row>
        <row r="4961">
          <cell r="A4961">
            <v>12120000</v>
          </cell>
        </row>
        <row r="4962">
          <cell r="A4962">
            <v>12130000</v>
          </cell>
        </row>
        <row r="4963">
          <cell r="A4963">
            <v>12180000</v>
          </cell>
        </row>
        <row r="4964">
          <cell r="A4964">
            <v>12190000</v>
          </cell>
        </row>
        <row r="4965">
          <cell r="A4965">
            <v>1220000</v>
          </cell>
        </row>
        <row r="4966">
          <cell r="A4966">
            <v>12220000</v>
          </cell>
        </row>
        <row r="4967">
          <cell r="A4967">
            <v>12230000</v>
          </cell>
        </row>
        <row r="4968">
          <cell r="A4968">
            <v>12240000</v>
          </cell>
        </row>
        <row r="4969">
          <cell r="A4969">
            <v>12240441</v>
          </cell>
        </row>
        <row r="4970">
          <cell r="A4970">
            <v>12240445</v>
          </cell>
        </row>
        <row r="4971">
          <cell r="A4971">
            <v>12240449</v>
          </cell>
        </row>
        <row r="4972">
          <cell r="A4972">
            <v>12240535</v>
          </cell>
        </row>
        <row r="4973">
          <cell r="A4973">
            <v>12280000</v>
          </cell>
        </row>
        <row r="4974">
          <cell r="A4974">
            <v>12290000</v>
          </cell>
        </row>
        <row r="4975">
          <cell r="A4975">
            <v>1230000</v>
          </cell>
        </row>
        <row r="4976">
          <cell r="A4976">
            <v>12310000</v>
          </cell>
        </row>
        <row r="4977">
          <cell r="A4977">
            <v>12320000</v>
          </cell>
        </row>
        <row r="4978">
          <cell r="A4978">
            <v>12330000</v>
          </cell>
        </row>
        <row r="4979">
          <cell r="A4979">
            <v>1240000</v>
          </cell>
        </row>
        <row r="4980">
          <cell r="A4980">
            <v>12410000</v>
          </cell>
        </row>
        <row r="4981">
          <cell r="A4981">
            <v>12420000</v>
          </cell>
        </row>
        <row r="4982">
          <cell r="A4982">
            <v>12420001</v>
          </cell>
        </row>
        <row r="4983">
          <cell r="A4983">
            <v>12430000</v>
          </cell>
        </row>
        <row r="4984">
          <cell r="A4984">
            <v>12440000</v>
          </cell>
        </row>
        <row r="4985">
          <cell r="A4985">
            <v>12490000</v>
          </cell>
        </row>
        <row r="4986">
          <cell r="A4986">
            <v>12510000</v>
          </cell>
        </row>
        <row r="4987">
          <cell r="A4987">
            <v>12510001</v>
          </cell>
        </row>
        <row r="4988">
          <cell r="A4988">
            <v>12520000</v>
          </cell>
        </row>
        <row r="4989">
          <cell r="A4989">
            <v>12590000</v>
          </cell>
        </row>
        <row r="4990">
          <cell r="A4990">
            <v>12610000</v>
          </cell>
        </row>
        <row r="4991">
          <cell r="A4991">
            <v>12620000</v>
          </cell>
        </row>
        <row r="4992">
          <cell r="A4992">
            <v>12620001</v>
          </cell>
        </row>
        <row r="4993">
          <cell r="A4993">
            <v>12630000</v>
          </cell>
        </row>
        <row r="4994">
          <cell r="A4994">
            <v>12640000</v>
          </cell>
        </row>
        <row r="4995">
          <cell r="A4995">
            <v>12650000</v>
          </cell>
        </row>
        <row r="4996">
          <cell r="A4996">
            <v>12660000</v>
          </cell>
        </row>
        <row r="4997">
          <cell r="A4997">
            <v>12670000</v>
          </cell>
        </row>
        <row r="4998">
          <cell r="A4998">
            <v>19100000</v>
          </cell>
        </row>
        <row r="4999">
          <cell r="A4999">
            <v>19110000</v>
          </cell>
        </row>
        <row r="5000">
          <cell r="A5000">
            <v>19120000</v>
          </cell>
        </row>
        <row r="5001">
          <cell r="A5001">
            <v>19200000</v>
          </cell>
        </row>
        <row r="5002">
          <cell r="A5002">
            <v>19210000</v>
          </cell>
        </row>
        <row r="5003">
          <cell r="A5003">
            <v>19220000</v>
          </cell>
        </row>
        <row r="5004">
          <cell r="A5004">
            <v>19230000</v>
          </cell>
        </row>
        <row r="5005">
          <cell r="A5005">
            <v>19240000</v>
          </cell>
        </row>
        <row r="5006">
          <cell r="A5006">
            <v>19250000</v>
          </cell>
        </row>
        <row r="5007">
          <cell r="A5007">
            <v>22100001</v>
          </cell>
        </row>
        <row r="5008">
          <cell r="A5008">
            <v>31990000</v>
          </cell>
        </row>
        <row r="5009">
          <cell r="A5009">
            <v>411100001</v>
          </cell>
        </row>
        <row r="5010">
          <cell r="A5010">
            <v>411100002</v>
          </cell>
        </row>
        <row r="5011">
          <cell r="A5011">
            <v>411100003</v>
          </cell>
        </row>
        <row r="5012">
          <cell r="A5012">
            <v>411100004</v>
          </cell>
        </row>
        <row r="5013">
          <cell r="A5013">
            <v>411100005</v>
          </cell>
        </row>
        <row r="5014">
          <cell r="A5014">
            <v>411100006</v>
          </cell>
        </row>
        <row r="5015">
          <cell r="A5015">
            <v>411100007</v>
          </cell>
        </row>
        <row r="5016">
          <cell r="A5016">
            <v>411100008</v>
          </cell>
        </row>
        <row r="5017">
          <cell r="A5017">
            <v>411100009</v>
          </cell>
        </row>
        <row r="5018">
          <cell r="A5018">
            <v>411100013</v>
          </cell>
        </row>
        <row r="5019">
          <cell r="A5019">
            <v>411100016</v>
          </cell>
        </row>
        <row r="5020">
          <cell r="A5020">
            <v>411100017</v>
          </cell>
        </row>
        <row r="5021">
          <cell r="A5021">
            <v>411100020</v>
          </cell>
        </row>
        <row r="5022">
          <cell r="A5022">
            <v>412000001</v>
          </cell>
        </row>
        <row r="5023">
          <cell r="A5023">
            <v>412000002</v>
          </cell>
        </row>
        <row r="5024">
          <cell r="A5024">
            <v>412000003</v>
          </cell>
        </row>
        <row r="5025">
          <cell r="A5025">
            <v>414000001</v>
          </cell>
        </row>
        <row r="5026">
          <cell r="A5026">
            <v>414000002</v>
          </cell>
        </row>
        <row r="5027">
          <cell r="A5027">
            <v>414000003</v>
          </cell>
        </row>
        <row r="5028">
          <cell r="A5028">
            <v>415000001</v>
          </cell>
        </row>
        <row r="5029">
          <cell r="A5029">
            <v>415000002</v>
          </cell>
        </row>
        <row r="5030">
          <cell r="A5030">
            <v>415000003</v>
          </cell>
        </row>
        <row r="5031">
          <cell r="A5031">
            <v>415000004</v>
          </cell>
        </row>
        <row r="5032">
          <cell r="A5032">
            <v>416000001</v>
          </cell>
        </row>
        <row r="5033">
          <cell r="A5033">
            <v>416000002</v>
          </cell>
        </row>
        <row r="5034">
          <cell r="A5034">
            <v>416000003</v>
          </cell>
        </row>
        <row r="5035">
          <cell r="A5035">
            <v>416000004</v>
          </cell>
        </row>
        <row r="5036">
          <cell r="A5036">
            <v>417000001</v>
          </cell>
        </row>
        <row r="5037">
          <cell r="A5037">
            <v>417000002</v>
          </cell>
        </row>
        <row r="5038">
          <cell r="A5038">
            <v>417000003</v>
          </cell>
        </row>
        <row r="5039">
          <cell r="A5039">
            <v>418000001</v>
          </cell>
        </row>
        <row r="5040">
          <cell r="A5040">
            <v>418000002</v>
          </cell>
        </row>
        <row r="5041">
          <cell r="A5041">
            <v>418000003</v>
          </cell>
        </row>
        <row r="5042">
          <cell r="A5042">
            <v>418000004</v>
          </cell>
        </row>
        <row r="5043">
          <cell r="A5043">
            <v>418000005</v>
          </cell>
        </row>
        <row r="5044">
          <cell r="A5044">
            <v>421000001</v>
          </cell>
        </row>
        <row r="5045">
          <cell r="A5045">
            <v>421000002</v>
          </cell>
        </row>
        <row r="5046">
          <cell r="A5046">
            <v>421000003</v>
          </cell>
        </row>
        <row r="5047">
          <cell r="A5047">
            <v>421000004</v>
          </cell>
        </row>
        <row r="5048">
          <cell r="A5048">
            <v>421000005</v>
          </cell>
        </row>
        <row r="5049">
          <cell r="A5049">
            <v>421000006</v>
          </cell>
        </row>
        <row r="5050">
          <cell r="A5050">
            <v>421000007</v>
          </cell>
        </row>
        <row r="5051">
          <cell r="A5051">
            <v>421000008</v>
          </cell>
        </row>
        <row r="5052">
          <cell r="A5052">
            <v>421000009</v>
          </cell>
        </row>
        <row r="5053">
          <cell r="A5053">
            <v>421000010</v>
          </cell>
        </row>
        <row r="5054">
          <cell r="A5054">
            <v>421000011</v>
          </cell>
        </row>
        <row r="5055">
          <cell r="A5055">
            <v>430000001</v>
          </cell>
        </row>
        <row r="5056">
          <cell r="A5056">
            <v>430000002</v>
          </cell>
        </row>
        <row r="5057">
          <cell r="A5057">
            <v>430000003</v>
          </cell>
        </row>
        <row r="5058">
          <cell r="A5058">
            <v>430000004</v>
          </cell>
        </row>
        <row r="5059">
          <cell r="A5059">
            <v>430000005</v>
          </cell>
        </row>
        <row r="5060">
          <cell r="A5060">
            <v>430000006</v>
          </cell>
        </row>
        <row r="5061">
          <cell r="A5061">
            <v>430000007</v>
          </cell>
        </row>
        <row r="5062">
          <cell r="A5062">
            <v>430000008</v>
          </cell>
        </row>
        <row r="5063">
          <cell r="A5063">
            <v>430000009</v>
          </cell>
        </row>
        <row r="5064">
          <cell r="A5064">
            <v>430000011</v>
          </cell>
        </row>
        <row r="5065">
          <cell r="A5065">
            <v>430000012</v>
          </cell>
        </row>
        <row r="5066">
          <cell r="A5066">
            <v>430000013</v>
          </cell>
        </row>
        <row r="5067">
          <cell r="A5067">
            <v>430000014</v>
          </cell>
        </row>
        <row r="5068">
          <cell r="A5068">
            <v>430000015</v>
          </cell>
        </row>
        <row r="5069">
          <cell r="A5069">
            <v>430000016</v>
          </cell>
        </row>
        <row r="5070">
          <cell r="A5070">
            <v>430000021</v>
          </cell>
        </row>
        <row r="5071">
          <cell r="A5071">
            <v>430000022</v>
          </cell>
        </row>
        <row r="5072">
          <cell r="A5072">
            <v>430000031</v>
          </cell>
        </row>
        <row r="5073">
          <cell r="A5073">
            <v>430000041</v>
          </cell>
        </row>
        <row r="5074">
          <cell r="A5074">
            <v>430000042</v>
          </cell>
        </row>
        <row r="5075">
          <cell r="A5075">
            <v>430000051</v>
          </cell>
        </row>
        <row r="5076">
          <cell r="A5076">
            <v>440100001</v>
          </cell>
        </row>
        <row r="5077">
          <cell r="A5077">
            <v>440100002</v>
          </cell>
        </row>
        <row r="5078">
          <cell r="A5078">
            <v>440100006</v>
          </cell>
        </row>
        <row r="5079">
          <cell r="A5079">
            <v>440100007</v>
          </cell>
        </row>
        <row r="5080">
          <cell r="A5080">
            <v>440100008</v>
          </cell>
        </row>
        <row r="5081">
          <cell r="A5081">
            <v>440100009</v>
          </cell>
        </row>
        <row r="5082">
          <cell r="A5082">
            <v>440200001</v>
          </cell>
        </row>
        <row r="5083">
          <cell r="A5083">
            <v>440200002</v>
          </cell>
        </row>
        <row r="5084">
          <cell r="A5084">
            <v>440200003</v>
          </cell>
        </row>
        <row r="5085">
          <cell r="A5085">
            <v>440200005</v>
          </cell>
        </row>
        <row r="5086">
          <cell r="A5086">
            <v>440200019</v>
          </cell>
        </row>
        <row r="5087">
          <cell r="A5087">
            <v>441100001</v>
          </cell>
        </row>
        <row r="5088">
          <cell r="A5088">
            <v>441100002</v>
          </cell>
        </row>
        <row r="5089">
          <cell r="A5089">
            <v>441100003</v>
          </cell>
        </row>
        <row r="5090">
          <cell r="A5090">
            <v>441100004</v>
          </cell>
        </row>
        <row r="5091">
          <cell r="A5091">
            <v>441100005</v>
          </cell>
        </row>
        <row r="5092">
          <cell r="A5092">
            <v>441100006</v>
          </cell>
        </row>
        <row r="5093">
          <cell r="A5093">
            <v>441100007</v>
          </cell>
        </row>
        <row r="5094">
          <cell r="A5094">
            <v>441100008</v>
          </cell>
        </row>
        <row r="5095">
          <cell r="A5095">
            <v>441100011</v>
          </cell>
        </row>
        <row r="5096">
          <cell r="A5096">
            <v>441200001</v>
          </cell>
        </row>
        <row r="5097">
          <cell r="A5097">
            <v>441200002</v>
          </cell>
        </row>
        <row r="5098">
          <cell r="A5098">
            <v>441200003</v>
          </cell>
        </row>
        <row r="5099">
          <cell r="A5099">
            <v>441200004</v>
          </cell>
        </row>
        <row r="5100">
          <cell r="A5100">
            <v>441200005</v>
          </cell>
        </row>
        <row r="5101">
          <cell r="A5101">
            <v>441200006</v>
          </cell>
        </row>
        <row r="5102">
          <cell r="A5102">
            <v>441200007</v>
          </cell>
        </row>
        <row r="5103">
          <cell r="A5103">
            <v>441300001</v>
          </cell>
        </row>
        <row r="5104">
          <cell r="A5104">
            <v>441300002</v>
          </cell>
        </row>
        <row r="5105">
          <cell r="A5105">
            <v>441300003</v>
          </cell>
        </row>
        <row r="5106">
          <cell r="A5106">
            <v>441300004</v>
          </cell>
        </row>
        <row r="5107">
          <cell r="A5107">
            <v>441300005</v>
          </cell>
        </row>
        <row r="5108">
          <cell r="A5108">
            <v>441300006</v>
          </cell>
        </row>
        <row r="5109">
          <cell r="A5109">
            <v>441300007</v>
          </cell>
        </row>
        <row r="5110">
          <cell r="A5110">
            <v>441300008</v>
          </cell>
        </row>
        <row r="5111">
          <cell r="A5111">
            <v>441300009</v>
          </cell>
        </row>
        <row r="5112">
          <cell r="A5112">
            <v>441300010</v>
          </cell>
        </row>
        <row r="5113">
          <cell r="A5113">
            <v>441300011</v>
          </cell>
        </row>
        <row r="5114">
          <cell r="A5114">
            <v>441300012</v>
          </cell>
        </row>
        <row r="5115">
          <cell r="A5115">
            <v>441300013</v>
          </cell>
        </row>
        <row r="5116">
          <cell r="A5116">
            <v>441300014</v>
          </cell>
        </row>
        <row r="5117">
          <cell r="A5117">
            <v>441300015</v>
          </cell>
        </row>
        <row r="5118">
          <cell r="A5118">
            <v>441300016</v>
          </cell>
        </row>
        <row r="5119">
          <cell r="A5119">
            <v>441300017</v>
          </cell>
        </row>
        <row r="5120">
          <cell r="A5120">
            <v>441300018</v>
          </cell>
        </row>
        <row r="5121">
          <cell r="A5121">
            <v>441300019</v>
          </cell>
        </row>
        <row r="5122">
          <cell r="A5122">
            <v>441300020</v>
          </cell>
        </row>
        <row r="5123">
          <cell r="A5123">
            <v>441300021</v>
          </cell>
        </row>
        <row r="5124">
          <cell r="A5124">
            <v>441300022</v>
          </cell>
        </row>
        <row r="5125">
          <cell r="A5125">
            <v>441300028</v>
          </cell>
        </row>
        <row r="5126">
          <cell r="A5126">
            <v>441300030</v>
          </cell>
        </row>
        <row r="5127">
          <cell r="A5127">
            <v>441300031</v>
          </cell>
        </row>
        <row r="5128">
          <cell r="A5128">
            <v>441300033</v>
          </cell>
        </row>
        <row r="5129">
          <cell r="A5129">
            <v>441300101</v>
          </cell>
        </row>
        <row r="5130">
          <cell r="A5130">
            <v>441300102</v>
          </cell>
        </row>
        <row r="5131">
          <cell r="A5131">
            <v>441400001</v>
          </cell>
        </row>
        <row r="5132">
          <cell r="A5132">
            <v>441400002</v>
          </cell>
        </row>
        <row r="5133">
          <cell r="A5133">
            <v>441400003</v>
          </cell>
        </row>
        <row r="5134">
          <cell r="A5134">
            <v>441400004</v>
          </cell>
        </row>
        <row r="5135">
          <cell r="A5135">
            <v>441400005</v>
          </cell>
        </row>
        <row r="5136">
          <cell r="A5136">
            <v>441400006</v>
          </cell>
        </row>
        <row r="5137">
          <cell r="A5137">
            <v>441400007</v>
          </cell>
        </row>
        <row r="5138">
          <cell r="A5138">
            <v>441400008</v>
          </cell>
        </row>
        <row r="5139">
          <cell r="A5139">
            <v>441400013</v>
          </cell>
        </row>
        <row r="5140">
          <cell r="A5140">
            <v>441400014</v>
          </cell>
        </row>
        <row r="5141">
          <cell r="A5141">
            <v>441400015</v>
          </cell>
        </row>
        <row r="5142">
          <cell r="A5142">
            <v>441400016</v>
          </cell>
        </row>
        <row r="5143">
          <cell r="A5143">
            <v>441400017</v>
          </cell>
        </row>
        <row r="5144">
          <cell r="A5144">
            <v>441400018</v>
          </cell>
        </row>
        <row r="5145">
          <cell r="A5145">
            <v>441400022</v>
          </cell>
        </row>
        <row r="5146">
          <cell r="A5146">
            <v>441400026</v>
          </cell>
        </row>
        <row r="5147">
          <cell r="A5147">
            <v>441400028</v>
          </cell>
        </row>
        <row r="5148">
          <cell r="A5148">
            <v>441400029</v>
          </cell>
        </row>
        <row r="5149">
          <cell r="A5149">
            <v>441400030</v>
          </cell>
        </row>
        <row r="5150">
          <cell r="A5150">
            <v>441400031</v>
          </cell>
        </row>
        <row r="5151">
          <cell r="A5151">
            <v>441400032</v>
          </cell>
        </row>
        <row r="5152">
          <cell r="A5152">
            <v>441400033</v>
          </cell>
        </row>
        <row r="5153">
          <cell r="A5153">
            <v>441400035</v>
          </cell>
        </row>
        <row r="5154">
          <cell r="A5154">
            <v>441400036</v>
          </cell>
        </row>
        <row r="5155">
          <cell r="A5155">
            <v>441400101</v>
          </cell>
        </row>
        <row r="5156">
          <cell r="A5156">
            <v>441400303</v>
          </cell>
        </row>
        <row r="5157">
          <cell r="A5157">
            <v>441400304</v>
          </cell>
        </row>
        <row r="5158">
          <cell r="A5158">
            <v>441400305</v>
          </cell>
        </row>
        <row r="5159">
          <cell r="A5159">
            <v>441400306</v>
          </cell>
        </row>
        <row r="5160">
          <cell r="A5160">
            <v>441400307</v>
          </cell>
        </row>
        <row r="5161">
          <cell r="A5161">
            <v>441600001</v>
          </cell>
        </row>
        <row r="5162">
          <cell r="A5162">
            <v>441600002</v>
          </cell>
        </row>
        <row r="5163">
          <cell r="A5163">
            <v>441600003</v>
          </cell>
        </row>
        <row r="5164">
          <cell r="A5164">
            <v>441600004</v>
          </cell>
        </row>
        <row r="5165">
          <cell r="A5165">
            <v>441600005</v>
          </cell>
        </row>
        <row r="5166">
          <cell r="A5166">
            <v>441700030</v>
          </cell>
        </row>
        <row r="5167">
          <cell r="A5167">
            <v>441700031</v>
          </cell>
        </row>
        <row r="5168">
          <cell r="A5168">
            <v>441700032</v>
          </cell>
        </row>
        <row r="5169">
          <cell r="A5169">
            <v>441700033</v>
          </cell>
        </row>
        <row r="5170">
          <cell r="A5170">
            <v>450000001</v>
          </cell>
        </row>
        <row r="5171">
          <cell r="A5171">
            <v>450000002</v>
          </cell>
        </row>
        <row r="5172">
          <cell r="A5172">
            <v>461100001</v>
          </cell>
        </row>
        <row r="5173">
          <cell r="A5173">
            <v>461100002</v>
          </cell>
        </row>
        <row r="5174">
          <cell r="A5174">
            <v>461100003</v>
          </cell>
        </row>
        <row r="5175">
          <cell r="A5175">
            <v>461100004</v>
          </cell>
        </row>
        <row r="5176">
          <cell r="A5176">
            <v>461100005</v>
          </cell>
        </row>
        <row r="5177">
          <cell r="A5177">
            <v>461100006</v>
          </cell>
        </row>
        <row r="5178">
          <cell r="A5178">
            <v>461100007</v>
          </cell>
        </row>
        <row r="5179">
          <cell r="A5179">
            <v>461100008</v>
          </cell>
        </row>
        <row r="5180">
          <cell r="A5180">
            <v>461100009</v>
          </cell>
        </row>
        <row r="5181">
          <cell r="A5181">
            <v>461100010</v>
          </cell>
        </row>
        <row r="5182">
          <cell r="A5182">
            <v>461100011</v>
          </cell>
        </row>
        <row r="5183">
          <cell r="A5183">
            <v>461100012</v>
          </cell>
        </row>
        <row r="5184">
          <cell r="A5184">
            <v>461100013</v>
          </cell>
        </row>
        <row r="5185">
          <cell r="A5185">
            <v>461100015</v>
          </cell>
        </row>
        <row r="5186">
          <cell r="A5186">
            <v>461100018</v>
          </cell>
        </row>
        <row r="5187">
          <cell r="A5187">
            <v>461100019</v>
          </cell>
        </row>
        <row r="5188">
          <cell r="A5188">
            <v>461100020</v>
          </cell>
        </row>
        <row r="5189">
          <cell r="A5189">
            <v>461100021</v>
          </cell>
        </row>
        <row r="5190">
          <cell r="A5190">
            <v>461100022</v>
          </cell>
        </row>
        <row r="5191">
          <cell r="A5191">
            <v>461100023</v>
          </cell>
        </row>
        <row r="5192">
          <cell r="A5192">
            <v>461100024</v>
          </cell>
        </row>
        <row r="5193">
          <cell r="A5193">
            <v>461100025</v>
          </cell>
        </row>
        <row r="5194">
          <cell r="A5194">
            <v>461100026</v>
          </cell>
        </row>
        <row r="5195">
          <cell r="A5195">
            <v>461100027</v>
          </cell>
        </row>
        <row r="5196">
          <cell r="A5196">
            <v>461100028</v>
          </cell>
        </row>
        <row r="5197">
          <cell r="A5197">
            <v>461100032</v>
          </cell>
        </row>
        <row r="5198">
          <cell r="A5198">
            <v>461100035</v>
          </cell>
        </row>
        <row r="5199">
          <cell r="A5199">
            <v>461100036</v>
          </cell>
        </row>
        <row r="5200">
          <cell r="A5200">
            <v>461100037</v>
          </cell>
        </row>
        <row r="5201">
          <cell r="A5201">
            <v>461100039</v>
          </cell>
        </row>
        <row r="5202">
          <cell r="A5202">
            <v>461100040</v>
          </cell>
        </row>
        <row r="5203">
          <cell r="A5203">
            <v>461100041</v>
          </cell>
        </row>
        <row r="5204">
          <cell r="A5204">
            <v>461100042</v>
          </cell>
        </row>
        <row r="5205">
          <cell r="A5205">
            <v>461100301</v>
          </cell>
        </row>
        <row r="5206">
          <cell r="A5206">
            <v>461100302</v>
          </cell>
        </row>
        <row r="5207">
          <cell r="A5207">
            <v>461100303</v>
          </cell>
        </row>
        <row r="5208">
          <cell r="A5208">
            <v>461100304</v>
          </cell>
        </row>
        <row r="5209">
          <cell r="A5209">
            <v>461100305</v>
          </cell>
        </row>
        <row r="5210">
          <cell r="A5210">
            <v>461100306</v>
          </cell>
        </row>
        <row r="5211">
          <cell r="A5211">
            <v>461100307</v>
          </cell>
        </row>
        <row r="5212">
          <cell r="A5212">
            <v>461100308</v>
          </cell>
        </row>
        <row r="5213">
          <cell r="A5213">
            <v>461100309</v>
          </cell>
        </row>
        <row r="5214">
          <cell r="A5214">
            <v>461100310</v>
          </cell>
        </row>
        <row r="5215">
          <cell r="A5215">
            <v>461100311</v>
          </cell>
        </row>
        <row r="5216">
          <cell r="A5216">
            <v>461100351</v>
          </cell>
        </row>
        <row r="5217">
          <cell r="A5217">
            <v>461100352</v>
          </cell>
        </row>
        <row r="5218">
          <cell r="A5218">
            <v>461100353</v>
          </cell>
        </row>
        <row r="5219">
          <cell r="A5219">
            <v>461100354</v>
          </cell>
        </row>
        <row r="5220">
          <cell r="A5220">
            <v>462100001</v>
          </cell>
        </row>
        <row r="5221">
          <cell r="A5221">
            <v>462100002</v>
          </cell>
        </row>
        <row r="5222">
          <cell r="A5222">
            <v>462100003</v>
          </cell>
        </row>
        <row r="5223">
          <cell r="A5223">
            <v>462100004</v>
          </cell>
        </row>
        <row r="5224">
          <cell r="A5224">
            <v>462100005</v>
          </cell>
        </row>
        <row r="5225">
          <cell r="A5225">
            <v>462101001</v>
          </cell>
        </row>
        <row r="5226">
          <cell r="A5226">
            <v>462101002</v>
          </cell>
        </row>
        <row r="5227">
          <cell r="A5227">
            <v>462101003</v>
          </cell>
        </row>
        <row r="5228">
          <cell r="A5228">
            <v>462101004</v>
          </cell>
        </row>
        <row r="5229">
          <cell r="A5229">
            <v>470000001</v>
          </cell>
        </row>
        <row r="5230">
          <cell r="A5230">
            <v>470000002</v>
          </cell>
        </row>
        <row r="5231">
          <cell r="A5231">
            <v>470000003</v>
          </cell>
        </row>
        <row r="5232">
          <cell r="A5232">
            <v>470000004</v>
          </cell>
        </row>
        <row r="5233">
          <cell r="A5233">
            <v>470000005</v>
          </cell>
        </row>
        <row r="5234">
          <cell r="A5234">
            <v>470000006</v>
          </cell>
        </row>
        <row r="5235">
          <cell r="A5235">
            <v>470000007</v>
          </cell>
        </row>
        <row r="5236">
          <cell r="A5236">
            <v>470000008</v>
          </cell>
        </row>
        <row r="5237">
          <cell r="A5237">
            <v>470000009</v>
          </cell>
        </row>
        <row r="5238">
          <cell r="A5238">
            <v>470000021</v>
          </cell>
        </row>
        <row r="5239">
          <cell r="A5239">
            <v>470000022</v>
          </cell>
        </row>
        <row r="5240">
          <cell r="A5240">
            <v>471000001</v>
          </cell>
        </row>
        <row r="5241">
          <cell r="A5241">
            <v>471000002</v>
          </cell>
        </row>
        <row r="5242">
          <cell r="A5242">
            <v>471000003</v>
          </cell>
        </row>
        <row r="5243">
          <cell r="A5243">
            <v>471000006</v>
          </cell>
        </row>
        <row r="5244">
          <cell r="A5244">
            <v>471000007</v>
          </cell>
        </row>
        <row r="5245">
          <cell r="A5245">
            <v>471000008</v>
          </cell>
        </row>
        <row r="5246">
          <cell r="A5246">
            <v>481100001</v>
          </cell>
        </row>
        <row r="5247">
          <cell r="A5247">
            <v>481100002</v>
          </cell>
        </row>
        <row r="5248">
          <cell r="A5248">
            <v>481200001</v>
          </cell>
        </row>
        <row r="5249">
          <cell r="A5249">
            <v>482100001</v>
          </cell>
        </row>
        <row r="5250">
          <cell r="A5250">
            <v>483100008</v>
          </cell>
        </row>
        <row r="5251">
          <cell r="A5251">
            <v>483200001</v>
          </cell>
        </row>
        <row r="5252">
          <cell r="A5252">
            <v>483200002</v>
          </cell>
        </row>
        <row r="5253">
          <cell r="A5253">
            <v>483300001</v>
          </cell>
        </row>
        <row r="5254">
          <cell r="A5254">
            <v>483300011</v>
          </cell>
        </row>
        <row r="5255">
          <cell r="A5255">
            <v>484000001</v>
          </cell>
        </row>
        <row r="5256">
          <cell r="A5256">
            <v>484000002</v>
          </cell>
        </row>
        <row r="5257">
          <cell r="A5257">
            <v>484000004</v>
          </cell>
        </row>
        <row r="5258">
          <cell r="A5258">
            <v>484000005</v>
          </cell>
        </row>
        <row r="5259">
          <cell r="A5259">
            <v>484000007</v>
          </cell>
        </row>
        <row r="5260">
          <cell r="A5260">
            <v>484000008</v>
          </cell>
        </row>
        <row r="5261">
          <cell r="A5261">
            <v>484000009</v>
          </cell>
        </row>
        <row r="5262">
          <cell r="A5262">
            <v>484000011</v>
          </cell>
        </row>
        <row r="5263">
          <cell r="A5263">
            <v>484000012</v>
          </cell>
        </row>
        <row r="5264">
          <cell r="A5264">
            <v>484000013</v>
          </cell>
        </row>
        <row r="5265">
          <cell r="A5265">
            <v>484000014</v>
          </cell>
        </row>
        <row r="5266">
          <cell r="A5266">
            <v>484000021</v>
          </cell>
        </row>
        <row r="5267">
          <cell r="A5267">
            <v>484000022</v>
          </cell>
        </row>
        <row r="5268">
          <cell r="A5268">
            <v>484000023</v>
          </cell>
        </row>
        <row r="5269">
          <cell r="A5269">
            <v>484000024</v>
          </cell>
        </row>
        <row r="5270">
          <cell r="A5270">
            <v>484000025</v>
          </cell>
        </row>
        <row r="5271">
          <cell r="A5271">
            <v>484000033</v>
          </cell>
        </row>
        <row r="5272">
          <cell r="A5272">
            <v>484000034</v>
          </cell>
        </row>
        <row r="5273">
          <cell r="A5273">
            <v>484000035</v>
          </cell>
        </row>
        <row r="5274">
          <cell r="A5274">
            <v>484000036</v>
          </cell>
        </row>
        <row r="5275">
          <cell r="A5275">
            <v>484000041</v>
          </cell>
        </row>
        <row r="5276">
          <cell r="A5276">
            <v>484000042</v>
          </cell>
        </row>
        <row r="5277">
          <cell r="A5277">
            <v>484000043</v>
          </cell>
        </row>
        <row r="5278">
          <cell r="A5278">
            <v>484000051</v>
          </cell>
        </row>
        <row r="5279">
          <cell r="A5279">
            <v>484000052</v>
          </cell>
        </row>
        <row r="5280">
          <cell r="A5280">
            <v>484000061</v>
          </cell>
        </row>
        <row r="5281">
          <cell r="A5281">
            <v>484000062</v>
          </cell>
        </row>
        <row r="5282">
          <cell r="A5282">
            <v>484000063</v>
          </cell>
        </row>
        <row r="5283">
          <cell r="A5283">
            <v>484000071</v>
          </cell>
        </row>
        <row r="5284">
          <cell r="A5284">
            <v>484000072</v>
          </cell>
        </row>
        <row r="5285">
          <cell r="A5285">
            <v>484000073</v>
          </cell>
        </row>
        <row r="5286">
          <cell r="A5286">
            <v>484000101</v>
          </cell>
        </row>
        <row r="5287">
          <cell r="A5287">
            <v>484000102</v>
          </cell>
        </row>
        <row r="5288">
          <cell r="A5288">
            <v>484000103</v>
          </cell>
        </row>
        <row r="5289">
          <cell r="A5289">
            <v>484000201</v>
          </cell>
        </row>
        <row r="5290">
          <cell r="A5290">
            <v>484000202</v>
          </cell>
        </row>
        <row r="5291">
          <cell r="A5291">
            <v>484000501</v>
          </cell>
        </row>
        <row r="5292">
          <cell r="A5292">
            <v>484000502</v>
          </cell>
        </row>
        <row r="5293">
          <cell r="A5293">
            <v>484000503</v>
          </cell>
        </row>
        <row r="5294">
          <cell r="A5294">
            <v>484000504</v>
          </cell>
        </row>
        <row r="5295">
          <cell r="A5295">
            <v>484000505</v>
          </cell>
        </row>
        <row r="5296">
          <cell r="A5296">
            <v>484000506</v>
          </cell>
        </row>
        <row r="5297">
          <cell r="A5297">
            <v>484000507</v>
          </cell>
        </row>
        <row r="5298">
          <cell r="A5298">
            <v>484000508</v>
          </cell>
        </row>
        <row r="5299">
          <cell r="A5299">
            <v>484000509</v>
          </cell>
        </row>
        <row r="5300">
          <cell r="A5300">
            <v>484000510</v>
          </cell>
        </row>
        <row r="5301">
          <cell r="A5301">
            <v>484999999</v>
          </cell>
        </row>
        <row r="5302">
          <cell r="A5302">
            <v>485000001</v>
          </cell>
        </row>
        <row r="5303">
          <cell r="A5303">
            <v>485000002</v>
          </cell>
        </row>
        <row r="5304">
          <cell r="A5304">
            <v>485000003</v>
          </cell>
        </row>
        <row r="5305">
          <cell r="A5305">
            <v>485000004</v>
          </cell>
        </row>
        <row r="5306">
          <cell r="A5306">
            <v>485000005</v>
          </cell>
        </row>
        <row r="5307">
          <cell r="A5307">
            <v>485000006</v>
          </cell>
        </row>
        <row r="5308">
          <cell r="A5308">
            <v>486000001</v>
          </cell>
        </row>
        <row r="5309">
          <cell r="A5309">
            <v>510000006</v>
          </cell>
        </row>
        <row r="5310">
          <cell r="A5310">
            <v>510000007</v>
          </cell>
        </row>
        <row r="5311">
          <cell r="A5311">
            <v>510000008</v>
          </cell>
        </row>
        <row r="5312">
          <cell r="A5312">
            <v>510000009</v>
          </cell>
        </row>
        <row r="5313">
          <cell r="A5313">
            <v>510000010</v>
          </cell>
        </row>
        <row r="5314">
          <cell r="A5314">
            <v>510000011</v>
          </cell>
        </row>
        <row r="5315">
          <cell r="A5315">
            <v>511000001</v>
          </cell>
        </row>
        <row r="5316">
          <cell r="A5316">
            <v>511000002</v>
          </cell>
        </row>
        <row r="5317">
          <cell r="A5317">
            <v>511000003</v>
          </cell>
        </row>
        <row r="5318">
          <cell r="A5318">
            <v>511000004</v>
          </cell>
        </row>
        <row r="5319">
          <cell r="A5319">
            <v>511000005</v>
          </cell>
        </row>
        <row r="5320">
          <cell r="A5320">
            <v>511000101</v>
          </cell>
        </row>
        <row r="5321">
          <cell r="A5321">
            <v>521000001</v>
          </cell>
        </row>
        <row r="5322">
          <cell r="A5322">
            <v>521000002</v>
          </cell>
        </row>
        <row r="5323">
          <cell r="A5323">
            <v>521000003</v>
          </cell>
        </row>
        <row r="5324">
          <cell r="A5324">
            <v>521000004</v>
          </cell>
        </row>
        <row r="5325">
          <cell r="A5325">
            <v>521000005</v>
          </cell>
        </row>
        <row r="5326">
          <cell r="A5326">
            <v>521000006</v>
          </cell>
        </row>
        <row r="5327">
          <cell r="A5327">
            <v>521000007</v>
          </cell>
        </row>
        <row r="5328">
          <cell r="A5328">
            <v>521000008</v>
          </cell>
        </row>
        <row r="5329">
          <cell r="A5329">
            <v>531000001</v>
          </cell>
        </row>
        <row r="5330">
          <cell r="A5330">
            <v>531000002</v>
          </cell>
        </row>
        <row r="5331">
          <cell r="A5331">
            <v>531000004</v>
          </cell>
        </row>
        <row r="5332">
          <cell r="A5332">
            <v>531000005</v>
          </cell>
        </row>
        <row r="5333">
          <cell r="A5333">
            <v>531000006</v>
          </cell>
        </row>
        <row r="5334">
          <cell r="A5334">
            <v>531000007</v>
          </cell>
        </row>
        <row r="5335">
          <cell r="A5335">
            <v>531000008</v>
          </cell>
        </row>
        <row r="5336">
          <cell r="A5336">
            <v>531000009</v>
          </cell>
        </row>
        <row r="5337">
          <cell r="A5337">
            <v>531000010</v>
          </cell>
        </row>
        <row r="5338">
          <cell r="A5338">
            <v>531000011</v>
          </cell>
        </row>
        <row r="5339">
          <cell r="A5339">
            <v>531100001</v>
          </cell>
        </row>
        <row r="5340">
          <cell r="A5340">
            <v>531100002</v>
          </cell>
        </row>
        <row r="5341">
          <cell r="A5341">
            <v>531100003</v>
          </cell>
        </row>
        <row r="5342">
          <cell r="A5342">
            <v>531100004</v>
          </cell>
        </row>
        <row r="5343">
          <cell r="A5343">
            <v>531100005</v>
          </cell>
        </row>
        <row r="5344">
          <cell r="A5344">
            <v>531100006</v>
          </cell>
        </row>
        <row r="5345">
          <cell r="A5345">
            <v>531100007</v>
          </cell>
        </row>
        <row r="5346">
          <cell r="A5346">
            <v>531100008</v>
          </cell>
        </row>
        <row r="5347">
          <cell r="A5347">
            <v>531100009</v>
          </cell>
        </row>
        <row r="5348">
          <cell r="A5348">
            <v>531100010</v>
          </cell>
        </row>
        <row r="5349">
          <cell r="A5349">
            <v>531100011</v>
          </cell>
        </row>
        <row r="5350">
          <cell r="A5350">
            <v>531100012</v>
          </cell>
        </row>
        <row r="5351">
          <cell r="A5351">
            <v>531100013</v>
          </cell>
        </row>
        <row r="5352">
          <cell r="A5352">
            <v>531200001</v>
          </cell>
        </row>
        <row r="5353">
          <cell r="A5353">
            <v>531200002</v>
          </cell>
        </row>
        <row r="5354">
          <cell r="A5354">
            <v>531200003</v>
          </cell>
        </row>
        <row r="5355">
          <cell r="A5355">
            <v>531200004</v>
          </cell>
        </row>
        <row r="5356">
          <cell r="A5356">
            <v>531300001</v>
          </cell>
        </row>
        <row r="5357">
          <cell r="A5357">
            <v>531300002</v>
          </cell>
        </row>
        <row r="5358">
          <cell r="A5358">
            <v>531300003</v>
          </cell>
        </row>
        <row r="5359">
          <cell r="A5359">
            <v>531300004</v>
          </cell>
        </row>
        <row r="5360">
          <cell r="A5360">
            <v>531300005</v>
          </cell>
        </row>
        <row r="5361">
          <cell r="A5361">
            <v>531400001</v>
          </cell>
        </row>
        <row r="5362">
          <cell r="A5362">
            <v>531400002</v>
          </cell>
        </row>
        <row r="5363">
          <cell r="A5363">
            <v>531500001</v>
          </cell>
        </row>
        <row r="5364">
          <cell r="A5364">
            <v>531500002</v>
          </cell>
        </row>
        <row r="5365">
          <cell r="A5365">
            <v>531500003</v>
          </cell>
        </row>
        <row r="5366">
          <cell r="A5366">
            <v>531500004</v>
          </cell>
        </row>
        <row r="5367">
          <cell r="A5367">
            <v>531500005</v>
          </cell>
        </row>
        <row r="5368">
          <cell r="A5368">
            <v>531500006</v>
          </cell>
        </row>
        <row r="5369">
          <cell r="A5369">
            <v>531500007</v>
          </cell>
        </row>
        <row r="5370">
          <cell r="A5370">
            <v>531500009</v>
          </cell>
        </row>
        <row r="5371">
          <cell r="A5371">
            <v>531500010</v>
          </cell>
        </row>
        <row r="5372">
          <cell r="A5372">
            <v>531500011</v>
          </cell>
        </row>
        <row r="5373">
          <cell r="A5373">
            <v>531500012</v>
          </cell>
        </row>
        <row r="5374">
          <cell r="A5374">
            <v>531500013</v>
          </cell>
        </row>
        <row r="5375">
          <cell r="A5375">
            <v>531500014</v>
          </cell>
        </row>
        <row r="5376">
          <cell r="A5376">
            <v>531500015</v>
          </cell>
        </row>
        <row r="5377">
          <cell r="A5377">
            <v>531500016</v>
          </cell>
        </row>
        <row r="5378">
          <cell r="A5378">
            <v>531500017</v>
          </cell>
        </row>
        <row r="5379">
          <cell r="A5379">
            <v>531500018</v>
          </cell>
        </row>
        <row r="5380">
          <cell r="A5380">
            <v>531600001</v>
          </cell>
        </row>
        <row r="5381">
          <cell r="A5381">
            <v>531600002</v>
          </cell>
        </row>
        <row r="5382">
          <cell r="A5382">
            <v>541000001</v>
          </cell>
        </row>
        <row r="5383">
          <cell r="A5383">
            <v>541000002</v>
          </cell>
        </row>
        <row r="5384">
          <cell r="A5384">
            <v>541000003</v>
          </cell>
        </row>
        <row r="5385">
          <cell r="A5385">
            <v>541000004</v>
          </cell>
        </row>
        <row r="5386">
          <cell r="A5386">
            <v>541000005</v>
          </cell>
        </row>
        <row r="5387">
          <cell r="A5387">
            <v>541000006</v>
          </cell>
        </row>
        <row r="5388">
          <cell r="A5388">
            <v>541000007</v>
          </cell>
        </row>
        <row r="5389">
          <cell r="A5389">
            <v>541000008</v>
          </cell>
        </row>
        <row r="5390">
          <cell r="A5390">
            <v>541000009</v>
          </cell>
        </row>
        <row r="5391">
          <cell r="A5391">
            <v>541000021</v>
          </cell>
        </row>
        <row r="5392">
          <cell r="A5392">
            <v>541999999</v>
          </cell>
        </row>
        <row r="5393">
          <cell r="A5393">
            <v>542000001</v>
          </cell>
        </row>
        <row r="5394">
          <cell r="A5394">
            <v>543000001</v>
          </cell>
        </row>
        <row r="5395">
          <cell r="A5395">
            <v>551000001</v>
          </cell>
        </row>
        <row r="5396">
          <cell r="A5396">
            <v>551000002</v>
          </cell>
        </row>
        <row r="5397">
          <cell r="A5397">
            <v>551000003</v>
          </cell>
        </row>
        <row r="5398">
          <cell r="A5398">
            <v>551000004</v>
          </cell>
        </row>
        <row r="5399">
          <cell r="A5399">
            <v>551000005</v>
          </cell>
        </row>
        <row r="5400">
          <cell r="A5400">
            <v>561000101</v>
          </cell>
        </row>
        <row r="5401">
          <cell r="A5401">
            <v>561000102</v>
          </cell>
        </row>
        <row r="5402">
          <cell r="A5402">
            <v>561000103</v>
          </cell>
        </row>
        <row r="5403">
          <cell r="A5403">
            <v>561000104</v>
          </cell>
        </row>
        <row r="5404">
          <cell r="A5404">
            <v>561000105</v>
          </cell>
        </row>
        <row r="5405">
          <cell r="A5405">
            <v>561000106</v>
          </cell>
        </row>
        <row r="5406">
          <cell r="A5406">
            <v>561000107</v>
          </cell>
        </row>
        <row r="5407">
          <cell r="A5407">
            <v>561000108</v>
          </cell>
        </row>
        <row r="5408">
          <cell r="A5408">
            <v>561000109</v>
          </cell>
        </row>
        <row r="5409">
          <cell r="A5409">
            <v>561000110</v>
          </cell>
        </row>
        <row r="5410">
          <cell r="A5410">
            <v>561000113</v>
          </cell>
        </row>
        <row r="5411">
          <cell r="A5411">
            <v>561000115</v>
          </cell>
        </row>
        <row r="5412">
          <cell r="A5412">
            <v>561000117</v>
          </cell>
        </row>
        <row r="5413">
          <cell r="A5413">
            <v>561000118</v>
          </cell>
        </row>
        <row r="5414">
          <cell r="A5414">
            <v>561000119</v>
          </cell>
        </row>
        <row r="5415">
          <cell r="A5415">
            <v>561000120</v>
          </cell>
        </row>
        <row r="5416">
          <cell r="A5416">
            <v>561000121</v>
          </cell>
        </row>
        <row r="5417">
          <cell r="A5417">
            <v>561000134</v>
          </cell>
        </row>
        <row r="5418">
          <cell r="A5418">
            <v>561000201</v>
          </cell>
        </row>
        <row r="5419">
          <cell r="A5419">
            <v>561000202</v>
          </cell>
        </row>
        <row r="5420">
          <cell r="A5420">
            <v>561000203</v>
          </cell>
        </row>
        <row r="5421">
          <cell r="A5421">
            <v>561000204</v>
          </cell>
        </row>
        <row r="5422">
          <cell r="A5422">
            <v>561000205</v>
          </cell>
        </row>
        <row r="5423">
          <cell r="A5423">
            <v>561000206</v>
          </cell>
        </row>
        <row r="5424">
          <cell r="A5424">
            <v>561000207</v>
          </cell>
        </row>
        <row r="5425">
          <cell r="A5425">
            <v>561000208</v>
          </cell>
        </row>
        <row r="5426">
          <cell r="A5426">
            <v>561000209</v>
          </cell>
        </row>
        <row r="5427">
          <cell r="A5427">
            <v>561000211</v>
          </cell>
        </row>
        <row r="5428">
          <cell r="A5428">
            <v>561000212</v>
          </cell>
        </row>
        <row r="5429">
          <cell r="A5429">
            <v>561000213</v>
          </cell>
        </row>
        <row r="5430">
          <cell r="A5430">
            <v>561000351</v>
          </cell>
        </row>
        <row r="5431">
          <cell r="A5431">
            <v>561000352</v>
          </cell>
        </row>
        <row r="5432">
          <cell r="A5432">
            <v>562000001</v>
          </cell>
        </row>
        <row r="5433">
          <cell r="A5433">
            <v>562000002</v>
          </cell>
        </row>
        <row r="5434">
          <cell r="A5434">
            <v>562000003</v>
          </cell>
        </row>
        <row r="5435">
          <cell r="A5435">
            <v>562000004</v>
          </cell>
        </row>
        <row r="5436">
          <cell r="A5436">
            <v>562000005</v>
          </cell>
        </row>
        <row r="5437">
          <cell r="A5437">
            <v>562000006</v>
          </cell>
        </row>
        <row r="5438">
          <cell r="A5438">
            <v>562000007</v>
          </cell>
        </row>
        <row r="5439">
          <cell r="A5439">
            <v>562000008</v>
          </cell>
        </row>
        <row r="5440">
          <cell r="A5440">
            <v>562000009</v>
          </cell>
        </row>
        <row r="5441">
          <cell r="A5441">
            <v>562000010</v>
          </cell>
        </row>
        <row r="5442">
          <cell r="A5442">
            <v>562000011</v>
          </cell>
        </row>
        <row r="5443">
          <cell r="A5443">
            <v>562000012</v>
          </cell>
        </row>
        <row r="5444">
          <cell r="A5444">
            <v>562000013</v>
          </cell>
        </row>
        <row r="5445">
          <cell r="A5445">
            <v>562000014</v>
          </cell>
        </row>
        <row r="5446">
          <cell r="A5446">
            <v>562000015</v>
          </cell>
        </row>
        <row r="5447">
          <cell r="A5447">
            <v>562000016</v>
          </cell>
        </row>
        <row r="5448">
          <cell r="A5448">
            <v>562000017</v>
          </cell>
        </row>
        <row r="5449">
          <cell r="A5449">
            <v>562000018</v>
          </cell>
        </row>
        <row r="5450">
          <cell r="A5450">
            <v>562000019</v>
          </cell>
        </row>
        <row r="5451">
          <cell r="A5451">
            <v>562000020</v>
          </cell>
        </row>
        <row r="5452">
          <cell r="A5452">
            <v>562000021</v>
          </cell>
        </row>
        <row r="5453">
          <cell r="A5453">
            <v>562000022</v>
          </cell>
        </row>
        <row r="5454">
          <cell r="A5454">
            <v>565100001</v>
          </cell>
        </row>
        <row r="5455">
          <cell r="A5455">
            <v>565100002</v>
          </cell>
        </row>
        <row r="5456">
          <cell r="A5456">
            <v>565100003</v>
          </cell>
        </row>
        <row r="5457">
          <cell r="A5457">
            <v>565100004</v>
          </cell>
        </row>
        <row r="5458">
          <cell r="A5458">
            <v>565100005</v>
          </cell>
        </row>
        <row r="5459">
          <cell r="A5459">
            <v>565100006</v>
          </cell>
        </row>
        <row r="5460">
          <cell r="A5460">
            <v>565100007</v>
          </cell>
        </row>
        <row r="5461">
          <cell r="A5461">
            <v>565100008</v>
          </cell>
        </row>
        <row r="5462">
          <cell r="A5462">
            <v>565100011</v>
          </cell>
        </row>
        <row r="5463">
          <cell r="A5463">
            <v>565200001</v>
          </cell>
        </row>
        <row r="5464">
          <cell r="A5464">
            <v>565200002</v>
          </cell>
        </row>
        <row r="5465">
          <cell r="A5465">
            <v>565200003</v>
          </cell>
        </row>
        <row r="5466">
          <cell r="A5466">
            <v>565200004</v>
          </cell>
        </row>
        <row r="5467">
          <cell r="A5467">
            <v>565200005</v>
          </cell>
        </row>
        <row r="5468">
          <cell r="A5468">
            <v>565200006</v>
          </cell>
        </row>
        <row r="5469">
          <cell r="A5469">
            <v>565300001</v>
          </cell>
        </row>
        <row r="5470">
          <cell r="A5470">
            <v>565300002</v>
          </cell>
        </row>
        <row r="5471">
          <cell r="A5471">
            <v>565300003</v>
          </cell>
        </row>
        <row r="5472">
          <cell r="A5472">
            <v>565300004</v>
          </cell>
        </row>
        <row r="5473">
          <cell r="A5473">
            <v>565300005</v>
          </cell>
        </row>
        <row r="5474">
          <cell r="A5474">
            <v>565300006</v>
          </cell>
        </row>
        <row r="5475">
          <cell r="A5475">
            <v>565300007</v>
          </cell>
        </row>
        <row r="5476">
          <cell r="A5476">
            <v>565300008</v>
          </cell>
        </row>
        <row r="5477">
          <cell r="A5477">
            <v>565300009</v>
          </cell>
        </row>
        <row r="5478">
          <cell r="A5478">
            <v>565300010</v>
          </cell>
        </row>
        <row r="5479">
          <cell r="A5479">
            <v>565300011</v>
          </cell>
        </row>
        <row r="5480">
          <cell r="A5480">
            <v>565300012</v>
          </cell>
        </row>
        <row r="5481">
          <cell r="A5481">
            <v>565300013</v>
          </cell>
        </row>
        <row r="5482">
          <cell r="A5482">
            <v>565300014</v>
          </cell>
        </row>
        <row r="5483">
          <cell r="A5483">
            <v>565300015</v>
          </cell>
        </row>
        <row r="5484">
          <cell r="A5484">
            <v>565300016</v>
          </cell>
        </row>
        <row r="5485">
          <cell r="A5485">
            <v>565300017</v>
          </cell>
        </row>
        <row r="5486">
          <cell r="A5486">
            <v>565300018</v>
          </cell>
        </row>
        <row r="5487">
          <cell r="A5487">
            <v>565300019</v>
          </cell>
        </row>
        <row r="5488">
          <cell r="A5488">
            <v>565300020</v>
          </cell>
        </row>
        <row r="5489">
          <cell r="A5489">
            <v>565300021</v>
          </cell>
        </row>
        <row r="5490">
          <cell r="A5490">
            <v>565300022</v>
          </cell>
        </row>
        <row r="5491">
          <cell r="A5491">
            <v>565300029</v>
          </cell>
        </row>
        <row r="5492">
          <cell r="A5492">
            <v>565300030</v>
          </cell>
        </row>
        <row r="5493">
          <cell r="A5493">
            <v>565300032</v>
          </cell>
        </row>
        <row r="5494">
          <cell r="A5494">
            <v>565300033</v>
          </cell>
        </row>
        <row r="5495">
          <cell r="A5495">
            <v>565300101</v>
          </cell>
        </row>
        <row r="5496">
          <cell r="A5496">
            <v>565300102</v>
          </cell>
        </row>
        <row r="5497">
          <cell r="A5497">
            <v>565400001</v>
          </cell>
        </row>
        <row r="5498">
          <cell r="A5498">
            <v>565400002</v>
          </cell>
        </row>
        <row r="5499">
          <cell r="A5499">
            <v>565400003</v>
          </cell>
        </row>
        <row r="5500">
          <cell r="A5500">
            <v>565400005</v>
          </cell>
        </row>
        <row r="5501">
          <cell r="A5501">
            <v>565400006</v>
          </cell>
        </row>
        <row r="5502">
          <cell r="A5502">
            <v>565400007</v>
          </cell>
        </row>
        <row r="5503">
          <cell r="A5503">
            <v>565400013</v>
          </cell>
        </row>
        <row r="5504">
          <cell r="A5504">
            <v>565400014</v>
          </cell>
        </row>
        <row r="5505">
          <cell r="A5505">
            <v>565400015</v>
          </cell>
        </row>
        <row r="5506">
          <cell r="A5506">
            <v>565400016</v>
          </cell>
        </row>
        <row r="5507">
          <cell r="A5507">
            <v>565400017</v>
          </cell>
        </row>
        <row r="5508">
          <cell r="A5508">
            <v>565400018</v>
          </cell>
        </row>
        <row r="5509">
          <cell r="A5509">
            <v>565400021</v>
          </cell>
        </row>
        <row r="5510">
          <cell r="A5510">
            <v>565400023</v>
          </cell>
        </row>
        <row r="5511">
          <cell r="A5511">
            <v>565400026</v>
          </cell>
        </row>
        <row r="5512">
          <cell r="A5512">
            <v>565400027</v>
          </cell>
        </row>
        <row r="5513">
          <cell r="A5513">
            <v>565400028</v>
          </cell>
        </row>
        <row r="5514">
          <cell r="A5514">
            <v>565400029</v>
          </cell>
        </row>
        <row r="5515">
          <cell r="A5515">
            <v>565400030</v>
          </cell>
        </row>
        <row r="5516">
          <cell r="A5516">
            <v>565400031</v>
          </cell>
        </row>
        <row r="5517">
          <cell r="A5517">
            <v>565400032</v>
          </cell>
        </row>
        <row r="5518">
          <cell r="A5518">
            <v>565400033</v>
          </cell>
        </row>
        <row r="5519">
          <cell r="A5519">
            <v>565400034</v>
          </cell>
        </row>
        <row r="5520">
          <cell r="A5520">
            <v>565400035</v>
          </cell>
        </row>
        <row r="5521">
          <cell r="A5521">
            <v>565400036</v>
          </cell>
        </row>
        <row r="5522">
          <cell r="A5522">
            <v>565400037</v>
          </cell>
        </row>
        <row r="5523">
          <cell r="A5523">
            <v>565400038</v>
          </cell>
        </row>
        <row r="5524">
          <cell r="A5524">
            <v>565400039</v>
          </cell>
        </row>
        <row r="5525">
          <cell r="A5525">
            <v>565400101</v>
          </cell>
        </row>
        <row r="5526">
          <cell r="A5526">
            <v>565400103</v>
          </cell>
        </row>
        <row r="5527">
          <cell r="A5527">
            <v>565400104</v>
          </cell>
        </row>
        <row r="5528">
          <cell r="A5528">
            <v>565400106</v>
          </cell>
        </row>
        <row r="5529">
          <cell r="A5529">
            <v>565400111</v>
          </cell>
        </row>
        <row r="5530">
          <cell r="A5530">
            <v>565400113</v>
          </cell>
        </row>
        <row r="5531">
          <cell r="A5531">
            <v>565400115</v>
          </cell>
        </row>
        <row r="5532">
          <cell r="A5532">
            <v>565400116</v>
          </cell>
        </row>
        <row r="5533">
          <cell r="A5533">
            <v>565400117</v>
          </cell>
        </row>
        <row r="5534">
          <cell r="A5534">
            <v>565400118</v>
          </cell>
        </row>
        <row r="5535">
          <cell r="A5535">
            <v>565400119</v>
          </cell>
        </row>
        <row r="5536">
          <cell r="A5536">
            <v>565400120</v>
          </cell>
        </row>
        <row r="5537">
          <cell r="A5537">
            <v>565400121</v>
          </cell>
        </row>
        <row r="5538">
          <cell r="A5538">
            <v>565400201</v>
          </cell>
        </row>
        <row r="5539">
          <cell r="A5539">
            <v>565400203</v>
          </cell>
        </row>
        <row r="5540">
          <cell r="A5540">
            <v>565400207</v>
          </cell>
        </row>
        <row r="5541">
          <cell r="A5541">
            <v>565400208</v>
          </cell>
        </row>
        <row r="5542">
          <cell r="A5542">
            <v>565410005</v>
          </cell>
        </row>
        <row r="5543">
          <cell r="A5543">
            <v>565500001</v>
          </cell>
        </row>
        <row r="5544">
          <cell r="A5544">
            <v>565500002</v>
          </cell>
        </row>
        <row r="5545">
          <cell r="A5545">
            <v>565500003</v>
          </cell>
        </row>
        <row r="5546">
          <cell r="A5546">
            <v>569999999</v>
          </cell>
        </row>
        <row r="5547">
          <cell r="A5547">
            <v>571000001</v>
          </cell>
        </row>
        <row r="5548">
          <cell r="A5548">
            <v>571000002</v>
          </cell>
        </row>
        <row r="5549">
          <cell r="A5549">
            <v>572000001</v>
          </cell>
        </row>
        <row r="5550">
          <cell r="A5550">
            <v>572000002</v>
          </cell>
        </row>
        <row r="5551">
          <cell r="A5551">
            <v>572000003</v>
          </cell>
        </row>
        <row r="5552">
          <cell r="A5552">
            <v>572000004</v>
          </cell>
        </row>
        <row r="5553">
          <cell r="A5553">
            <v>573000001</v>
          </cell>
        </row>
        <row r="5554">
          <cell r="A5554">
            <v>573000002</v>
          </cell>
        </row>
        <row r="5555">
          <cell r="A5555">
            <v>573000003</v>
          </cell>
        </row>
        <row r="5556">
          <cell r="A5556">
            <v>574000001</v>
          </cell>
        </row>
        <row r="5557">
          <cell r="A5557">
            <v>575000002</v>
          </cell>
        </row>
        <row r="5558">
          <cell r="A5558">
            <v>575100001</v>
          </cell>
        </row>
        <row r="5559">
          <cell r="A5559">
            <v>575100002</v>
          </cell>
        </row>
        <row r="5560">
          <cell r="A5560">
            <v>575100003</v>
          </cell>
        </row>
        <row r="5561">
          <cell r="A5561">
            <v>575200001</v>
          </cell>
        </row>
        <row r="5562">
          <cell r="A5562">
            <v>575200002</v>
          </cell>
        </row>
        <row r="5563">
          <cell r="A5563">
            <v>575200003</v>
          </cell>
        </row>
        <row r="5564">
          <cell r="A5564">
            <v>575200004</v>
          </cell>
        </row>
        <row r="5565">
          <cell r="A5565">
            <v>575200005</v>
          </cell>
        </row>
        <row r="5566">
          <cell r="A5566">
            <v>575200006</v>
          </cell>
        </row>
        <row r="5567">
          <cell r="A5567">
            <v>575210001</v>
          </cell>
        </row>
        <row r="5568">
          <cell r="A5568">
            <v>575210003</v>
          </cell>
        </row>
        <row r="5569">
          <cell r="A5569">
            <v>575210005</v>
          </cell>
        </row>
        <row r="5570">
          <cell r="A5570">
            <v>575220001</v>
          </cell>
        </row>
        <row r="5571">
          <cell r="A5571">
            <v>575300001</v>
          </cell>
        </row>
        <row r="5572">
          <cell r="A5572">
            <v>575300002</v>
          </cell>
        </row>
        <row r="5573">
          <cell r="A5573">
            <v>575300003</v>
          </cell>
        </row>
        <row r="5574">
          <cell r="A5574">
            <v>575300004</v>
          </cell>
        </row>
        <row r="5575">
          <cell r="A5575">
            <v>575300005</v>
          </cell>
        </row>
        <row r="5576">
          <cell r="A5576">
            <v>575300006</v>
          </cell>
        </row>
        <row r="5577">
          <cell r="A5577">
            <v>575300007</v>
          </cell>
        </row>
        <row r="5578">
          <cell r="A5578">
            <v>575300008</v>
          </cell>
        </row>
        <row r="5579">
          <cell r="A5579">
            <v>575300009</v>
          </cell>
        </row>
        <row r="5580">
          <cell r="A5580">
            <v>575400001</v>
          </cell>
        </row>
        <row r="5581">
          <cell r="A5581">
            <v>575400002</v>
          </cell>
        </row>
        <row r="5582">
          <cell r="A5582">
            <v>575400003</v>
          </cell>
        </row>
        <row r="5583">
          <cell r="A5583">
            <v>575400004</v>
          </cell>
        </row>
        <row r="5584">
          <cell r="A5584">
            <v>575500001</v>
          </cell>
        </row>
        <row r="5585">
          <cell r="A5585">
            <v>575500002</v>
          </cell>
        </row>
        <row r="5586">
          <cell r="A5586">
            <v>575500003</v>
          </cell>
        </row>
        <row r="5587">
          <cell r="A5587">
            <v>575500004</v>
          </cell>
        </row>
        <row r="5588">
          <cell r="A5588">
            <v>575700001</v>
          </cell>
        </row>
        <row r="5589">
          <cell r="A5589">
            <v>575700002</v>
          </cell>
        </row>
        <row r="5590">
          <cell r="A5590">
            <v>575800001</v>
          </cell>
        </row>
        <row r="5591">
          <cell r="A5591">
            <v>575800002</v>
          </cell>
        </row>
        <row r="5592">
          <cell r="A5592">
            <v>575800003</v>
          </cell>
        </row>
        <row r="5593">
          <cell r="A5593">
            <v>575900001</v>
          </cell>
        </row>
        <row r="5594">
          <cell r="A5594">
            <v>575900002</v>
          </cell>
        </row>
        <row r="5595">
          <cell r="A5595">
            <v>575900003</v>
          </cell>
        </row>
        <row r="5596">
          <cell r="A5596">
            <v>575900004</v>
          </cell>
        </row>
        <row r="5597">
          <cell r="A5597">
            <v>575900005</v>
          </cell>
        </row>
        <row r="5598">
          <cell r="A5598">
            <v>575900006</v>
          </cell>
        </row>
        <row r="5599">
          <cell r="A5599">
            <v>575900007</v>
          </cell>
        </row>
        <row r="5600">
          <cell r="A5600">
            <v>575900008</v>
          </cell>
        </row>
        <row r="5601">
          <cell r="A5601">
            <v>575900009</v>
          </cell>
        </row>
        <row r="5602">
          <cell r="A5602">
            <v>575900010</v>
          </cell>
        </row>
        <row r="5603">
          <cell r="A5603">
            <v>575900011</v>
          </cell>
        </row>
        <row r="5604">
          <cell r="A5604">
            <v>575900012</v>
          </cell>
        </row>
        <row r="5605">
          <cell r="A5605">
            <v>575900013</v>
          </cell>
        </row>
        <row r="5606">
          <cell r="A5606">
            <v>575900015</v>
          </cell>
        </row>
        <row r="5607">
          <cell r="A5607">
            <v>575900016</v>
          </cell>
        </row>
        <row r="5608">
          <cell r="A5608">
            <v>575900017</v>
          </cell>
        </row>
        <row r="5609">
          <cell r="A5609">
            <v>575900018</v>
          </cell>
        </row>
        <row r="5610">
          <cell r="A5610">
            <v>575900019</v>
          </cell>
        </row>
        <row r="5611">
          <cell r="A5611">
            <v>575900020</v>
          </cell>
        </row>
        <row r="5612">
          <cell r="A5612">
            <v>575900021</v>
          </cell>
        </row>
        <row r="5613">
          <cell r="A5613">
            <v>575900022</v>
          </cell>
        </row>
        <row r="5614">
          <cell r="A5614">
            <v>575900023</v>
          </cell>
        </row>
        <row r="5615">
          <cell r="A5615">
            <v>575900024</v>
          </cell>
        </row>
        <row r="5616">
          <cell r="A5616">
            <v>575900025</v>
          </cell>
        </row>
        <row r="5617">
          <cell r="A5617">
            <v>575900026</v>
          </cell>
        </row>
        <row r="5618">
          <cell r="A5618">
            <v>575910019</v>
          </cell>
        </row>
        <row r="5619">
          <cell r="A5619">
            <v>576000001</v>
          </cell>
        </row>
        <row r="5620">
          <cell r="A5620">
            <v>576100001</v>
          </cell>
        </row>
        <row r="5621">
          <cell r="A5621">
            <v>576200001</v>
          </cell>
        </row>
        <row r="5622">
          <cell r="A5622">
            <v>576200002</v>
          </cell>
        </row>
        <row r="5623">
          <cell r="A5623">
            <v>576400001</v>
          </cell>
        </row>
        <row r="5624">
          <cell r="A5624">
            <v>576500001</v>
          </cell>
        </row>
        <row r="5625">
          <cell r="A5625">
            <v>576500101</v>
          </cell>
        </row>
        <row r="5626">
          <cell r="A5626">
            <v>576500201</v>
          </cell>
        </row>
        <row r="5627">
          <cell r="A5627">
            <v>576500301</v>
          </cell>
        </row>
        <row r="5628">
          <cell r="A5628">
            <v>576500401</v>
          </cell>
        </row>
        <row r="5629">
          <cell r="A5629">
            <v>576600001</v>
          </cell>
        </row>
        <row r="5630">
          <cell r="A5630">
            <v>576700001</v>
          </cell>
        </row>
        <row r="5631">
          <cell r="A5631">
            <v>576700002</v>
          </cell>
        </row>
        <row r="5632">
          <cell r="A5632">
            <v>576700003</v>
          </cell>
        </row>
        <row r="5633">
          <cell r="A5633">
            <v>576700004</v>
          </cell>
        </row>
        <row r="5634">
          <cell r="A5634">
            <v>576700005</v>
          </cell>
        </row>
        <row r="5635">
          <cell r="A5635">
            <v>576700006</v>
          </cell>
        </row>
        <row r="5636">
          <cell r="A5636">
            <v>576700008</v>
          </cell>
        </row>
        <row r="5637">
          <cell r="A5637">
            <v>576700009</v>
          </cell>
        </row>
        <row r="5638">
          <cell r="A5638">
            <v>576700010</v>
          </cell>
        </row>
        <row r="5639">
          <cell r="A5639">
            <v>576700011</v>
          </cell>
        </row>
        <row r="5640">
          <cell r="A5640">
            <v>576700012</v>
          </cell>
        </row>
        <row r="5641">
          <cell r="A5641">
            <v>576700013</v>
          </cell>
        </row>
        <row r="5642">
          <cell r="A5642">
            <v>576700014</v>
          </cell>
        </row>
        <row r="5643">
          <cell r="A5643">
            <v>576700030</v>
          </cell>
        </row>
        <row r="5644">
          <cell r="A5644">
            <v>576700031</v>
          </cell>
        </row>
        <row r="5645">
          <cell r="A5645">
            <v>576700032</v>
          </cell>
        </row>
        <row r="5646">
          <cell r="A5646">
            <v>576700033</v>
          </cell>
        </row>
        <row r="5647">
          <cell r="A5647">
            <v>576800001</v>
          </cell>
        </row>
        <row r="5648">
          <cell r="A5648">
            <v>577000001</v>
          </cell>
        </row>
        <row r="5649">
          <cell r="A5649">
            <v>579999999</v>
          </cell>
        </row>
        <row r="5650">
          <cell r="A5650">
            <v>581000001</v>
          </cell>
        </row>
        <row r="5651">
          <cell r="A5651">
            <v>581000002</v>
          </cell>
        </row>
        <row r="5652">
          <cell r="A5652">
            <v>582000001</v>
          </cell>
        </row>
        <row r="5653">
          <cell r="A5653">
            <v>591000001</v>
          </cell>
        </row>
        <row r="5654">
          <cell r="A5654">
            <v>592000001</v>
          </cell>
        </row>
        <row r="5655">
          <cell r="A5655">
            <v>721100011</v>
          </cell>
        </row>
        <row r="5656">
          <cell r="A5656">
            <v>111100001</v>
          </cell>
        </row>
        <row r="5657">
          <cell r="A5657">
            <v>111100002</v>
          </cell>
        </row>
        <row r="5658">
          <cell r="A5658">
            <v>111100003</v>
          </cell>
        </row>
        <row r="5659">
          <cell r="A5659">
            <v>111100004</v>
          </cell>
        </row>
        <row r="5660">
          <cell r="A5660">
            <v>111100011</v>
          </cell>
        </row>
        <row r="5661">
          <cell r="A5661">
            <v>111100012</v>
          </cell>
        </row>
        <row r="5662">
          <cell r="A5662">
            <v>111100013</v>
          </cell>
        </row>
        <row r="5663">
          <cell r="A5663">
            <v>111100014</v>
          </cell>
        </row>
        <row r="5664">
          <cell r="A5664">
            <v>111100015</v>
          </cell>
        </row>
        <row r="5665">
          <cell r="A5665">
            <v>111100016</v>
          </cell>
        </row>
        <row r="5666">
          <cell r="A5666">
            <v>111100017</v>
          </cell>
        </row>
        <row r="5667">
          <cell r="A5667">
            <v>111100018</v>
          </cell>
        </row>
        <row r="5668">
          <cell r="A5668">
            <v>111100019</v>
          </cell>
        </row>
        <row r="5669">
          <cell r="A5669">
            <v>111100021</v>
          </cell>
        </row>
        <row r="5670">
          <cell r="A5670">
            <v>111100022</v>
          </cell>
        </row>
        <row r="5671">
          <cell r="A5671">
            <v>111100031</v>
          </cell>
        </row>
        <row r="5672">
          <cell r="A5672">
            <v>111100032</v>
          </cell>
        </row>
        <row r="5673">
          <cell r="A5673">
            <v>111100033</v>
          </cell>
        </row>
        <row r="5674">
          <cell r="A5674">
            <v>111101011</v>
          </cell>
        </row>
        <row r="5675">
          <cell r="A5675">
            <v>111101012</v>
          </cell>
        </row>
        <row r="5676">
          <cell r="A5676">
            <v>111101021</v>
          </cell>
        </row>
        <row r="5677">
          <cell r="A5677">
            <v>111101031</v>
          </cell>
        </row>
        <row r="5678">
          <cell r="A5678">
            <v>111110001</v>
          </cell>
        </row>
        <row r="5679">
          <cell r="A5679">
            <v>111110002</v>
          </cell>
        </row>
        <row r="5680">
          <cell r="A5680">
            <v>111200001</v>
          </cell>
        </row>
        <row r="5681">
          <cell r="A5681">
            <v>111200002</v>
          </cell>
        </row>
        <row r="5682">
          <cell r="A5682">
            <v>111200011</v>
          </cell>
        </row>
        <row r="5683">
          <cell r="A5683">
            <v>111200012</v>
          </cell>
        </row>
        <row r="5684">
          <cell r="A5684">
            <v>111200013</v>
          </cell>
        </row>
        <row r="5685">
          <cell r="A5685">
            <v>111200015</v>
          </cell>
        </row>
        <row r="5686">
          <cell r="A5686">
            <v>111200016</v>
          </cell>
        </row>
        <row r="5687">
          <cell r="A5687">
            <v>111200017</v>
          </cell>
        </row>
        <row r="5688">
          <cell r="A5688">
            <v>111200022</v>
          </cell>
        </row>
        <row r="5689">
          <cell r="A5689">
            <v>111200030</v>
          </cell>
        </row>
        <row r="5690">
          <cell r="A5690">
            <v>111200031</v>
          </cell>
        </row>
        <row r="5691">
          <cell r="A5691">
            <v>111200032</v>
          </cell>
        </row>
        <row r="5692">
          <cell r="A5692">
            <v>111200033</v>
          </cell>
        </row>
        <row r="5693">
          <cell r="A5693">
            <v>112110001</v>
          </cell>
        </row>
        <row r="5694">
          <cell r="A5694">
            <v>112110002</v>
          </cell>
        </row>
        <row r="5695">
          <cell r="A5695">
            <v>112210001</v>
          </cell>
        </row>
        <row r="5696">
          <cell r="A5696">
            <v>112210002</v>
          </cell>
        </row>
        <row r="5697">
          <cell r="A5697">
            <v>112210003</v>
          </cell>
        </row>
        <row r="5698">
          <cell r="A5698">
            <v>113110001</v>
          </cell>
        </row>
        <row r="5699">
          <cell r="A5699">
            <v>113110002</v>
          </cell>
        </row>
        <row r="5700">
          <cell r="A5700">
            <v>113111001</v>
          </cell>
        </row>
        <row r="5701">
          <cell r="A5701">
            <v>113111002</v>
          </cell>
        </row>
        <row r="5702">
          <cell r="A5702">
            <v>113210001</v>
          </cell>
        </row>
        <row r="5703">
          <cell r="A5703">
            <v>113210002</v>
          </cell>
        </row>
        <row r="5704">
          <cell r="A5704">
            <v>113310001</v>
          </cell>
        </row>
        <row r="5705">
          <cell r="A5705">
            <v>113410001</v>
          </cell>
        </row>
        <row r="5706">
          <cell r="A5706">
            <v>113510001</v>
          </cell>
        </row>
        <row r="5707">
          <cell r="A5707">
            <v>113610001</v>
          </cell>
        </row>
        <row r="5708">
          <cell r="A5708">
            <v>113610002</v>
          </cell>
        </row>
        <row r="5709">
          <cell r="A5709">
            <v>113710001</v>
          </cell>
        </row>
        <row r="5710">
          <cell r="A5710">
            <v>113810001</v>
          </cell>
        </row>
        <row r="5711">
          <cell r="A5711">
            <v>113910001</v>
          </cell>
        </row>
        <row r="5712">
          <cell r="A5712">
            <v>113920001</v>
          </cell>
        </row>
        <row r="5713">
          <cell r="A5713">
            <v>113920002</v>
          </cell>
        </row>
        <row r="5714">
          <cell r="A5714">
            <v>114110001</v>
          </cell>
        </row>
        <row r="5715">
          <cell r="A5715">
            <v>114110002</v>
          </cell>
        </row>
        <row r="5716">
          <cell r="A5716">
            <v>114110005</v>
          </cell>
        </row>
        <row r="5717">
          <cell r="A5717">
            <v>114110006</v>
          </cell>
        </row>
        <row r="5718">
          <cell r="A5718">
            <v>114110007</v>
          </cell>
        </row>
        <row r="5719">
          <cell r="A5719">
            <v>114110008</v>
          </cell>
        </row>
        <row r="5720">
          <cell r="A5720">
            <v>114110009</v>
          </cell>
        </row>
        <row r="5721">
          <cell r="A5721">
            <v>114110010</v>
          </cell>
        </row>
        <row r="5722">
          <cell r="A5722">
            <v>114110011</v>
          </cell>
        </row>
        <row r="5723">
          <cell r="A5723">
            <v>114110012</v>
          </cell>
        </row>
        <row r="5724">
          <cell r="A5724">
            <v>114110013</v>
          </cell>
        </row>
        <row r="5725">
          <cell r="A5725">
            <v>114110014</v>
          </cell>
        </row>
        <row r="5726">
          <cell r="A5726">
            <v>114110015</v>
          </cell>
        </row>
        <row r="5727">
          <cell r="A5727">
            <v>114110016</v>
          </cell>
        </row>
        <row r="5728">
          <cell r="A5728">
            <v>114110017</v>
          </cell>
        </row>
        <row r="5729">
          <cell r="A5729">
            <v>114111101</v>
          </cell>
        </row>
        <row r="5730">
          <cell r="A5730">
            <v>114111102</v>
          </cell>
        </row>
        <row r="5731">
          <cell r="A5731">
            <v>114111103</v>
          </cell>
        </row>
        <row r="5732">
          <cell r="A5732">
            <v>114111201</v>
          </cell>
        </row>
        <row r="5733">
          <cell r="A5733">
            <v>114111601</v>
          </cell>
        </row>
        <row r="5734">
          <cell r="A5734">
            <v>114112101</v>
          </cell>
        </row>
        <row r="5735">
          <cell r="A5735">
            <v>114113101</v>
          </cell>
        </row>
        <row r="5736">
          <cell r="A5736">
            <v>114114001</v>
          </cell>
        </row>
        <row r="5737">
          <cell r="A5737">
            <v>114114002</v>
          </cell>
        </row>
        <row r="5738">
          <cell r="A5738">
            <v>114114003</v>
          </cell>
        </row>
        <row r="5739">
          <cell r="A5739">
            <v>114119001</v>
          </cell>
        </row>
        <row r="5740">
          <cell r="A5740">
            <v>114210001</v>
          </cell>
        </row>
        <row r="5741">
          <cell r="A5741">
            <v>114210002</v>
          </cell>
        </row>
        <row r="5742">
          <cell r="A5742">
            <v>114220101</v>
          </cell>
        </row>
        <row r="5743">
          <cell r="A5743">
            <v>114220102</v>
          </cell>
        </row>
        <row r="5744">
          <cell r="A5744">
            <v>114220103</v>
          </cell>
        </row>
        <row r="5745">
          <cell r="A5745">
            <v>114220201</v>
          </cell>
        </row>
        <row r="5746">
          <cell r="A5746">
            <v>114220601</v>
          </cell>
        </row>
        <row r="5747">
          <cell r="A5747">
            <v>115110001</v>
          </cell>
        </row>
        <row r="5748">
          <cell r="A5748">
            <v>115130021</v>
          </cell>
        </row>
        <row r="5749">
          <cell r="A5749">
            <v>115131001</v>
          </cell>
        </row>
        <row r="5750">
          <cell r="A5750">
            <v>115131002</v>
          </cell>
        </row>
        <row r="5751">
          <cell r="A5751">
            <v>115131004</v>
          </cell>
        </row>
        <row r="5752">
          <cell r="A5752">
            <v>115131005</v>
          </cell>
        </row>
        <row r="5753">
          <cell r="A5753">
            <v>115131006</v>
          </cell>
        </row>
        <row r="5754">
          <cell r="A5754">
            <v>115141007</v>
          </cell>
        </row>
        <row r="5755">
          <cell r="A5755">
            <v>115141008</v>
          </cell>
        </row>
        <row r="5756">
          <cell r="A5756">
            <v>115210001</v>
          </cell>
        </row>
        <row r="5757">
          <cell r="A5757">
            <v>115220001</v>
          </cell>
        </row>
        <row r="5758">
          <cell r="A5758">
            <v>116100001</v>
          </cell>
        </row>
        <row r="5759">
          <cell r="A5759">
            <v>116100002</v>
          </cell>
        </row>
        <row r="5760">
          <cell r="A5760">
            <v>116100003</v>
          </cell>
        </row>
        <row r="5761">
          <cell r="A5761">
            <v>116100004</v>
          </cell>
        </row>
        <row r="5762">
          <cell r="A5762">
            <v>116100005</v>
          </cell>
        </row>
        <row r="5763">
          <cell r="A5763">
            <v>116100021</v>
          </cell>
        </row>
        <row r="5764">
          <cell r="A5764">
            <v>116210001</v>
          </cell>
        </row>
        <row r="5765">
          <cell r="A5765">
            <v>116210002</v>
          </cell>
        </row>
        <row r="5766">
          <cell r="A5766">
            <v>116211001</v>
          </cell>
        </row>
        <row r="5767">
          <cell r="A5767">
            <v>116220001</v>
          </cell>
        </row>
        <row r="5768">
          <cell r="A5768">
            <v>116230001</v>
          </cell>
        </row>
        <row r="5769">
          <cell r="A5769">
            <v>116300001</v>
          </cell>
        </row>
        <row r="5770">
          <cell r="A5770">
            <v>116300002</v>
          </cell>
        </row>
        <row r="5771">
          <cell r="A5771">
            <v>116300003</v>
          </cell>
        </row>
        <row r="5772">
          <cell r="A5772">
            <v>116300004</v>
          </cell>
        </row>
        <row r="5773">
          <cell r="A5773">
            <v>116400001</v>
          </cell>
        </row>
        <row r="5774">
          <cell r="A5774">
            <v>116400002</v>
          </cell>
        </row>
        <row r="5775">
          <cell r="A5775">
            <v>116400003</v>
          </cell>
        </row>
        <row r="5776">
          <cell r="A5776">
            <v>116400004</v>
          </cell>
        </row>
        <row r="5777">
          <cell r="A5777">
            <v>116499999</v>
          </cell>
        </row>
        <row r="5778">
          <cell r="A5778">
            <v>116500001</v>
          </cell>
        </row>
        <row r="5779">
          <cell r="A5779">
            <v>117000001</v>
          </cell>
        </row>
        <row r="5780">
          <cell r="A5780">
            <v>117000002</v>
          </cell>
        </row>
        <row r="5781">
          <cell r="A5781">
            <v>118000001</v>
          </cell>
        </row>
        <row r="5782">
          <cell r="A5782">
            <v>119000001</v>
          </cell>
        </row>
        <row r="5783">
          <cell r="A5783">
            <v>119000002</v>
          </cell>
        </row>
        <row r="5784">
          <cell r="A5784">
            <v>119100001</v>
          </cell>
        </row>
        <row r="5785">
          <cell r="A5785">
            <v>119100002</v>
          </cell>
        </row>
        <row r="5786">
          <cell r="A5786">
            <v>121110001</v>
          </cell>
        </row>
        <row r="5787">
          <cell r="A5787">
            <v>121110002</v>
          </cell>
        </row>
        <row r="5788">
          <cell r="A5788">
            <v>121200001</v>
          </cell>
        </row>
        <row r="5789">
          <cell r="A5789">
            <v>121300001</v>
          </cell>
        </row>
        <row r="5790">
          <cell r="A5790">
            <v>121300002</v>
          </cell>
        </row>
        <row r="5791">
          <cell r="A5791">
            <v>121300003</v>
          </cell>
        </row>
        <row r="5792">
          <cell r="A5792">
            <v>121300004</v>
          </cell>
        </row>
        <row r="5793">
          <cell r="A5793">
            <v>121300005</v>
          </cell>
        </row>
        <row r="5794">
          <cell r="A5794">
            <v>121300006</v>
          </cell>
        </row>
        <row r="5795">
          <cell r="A5795">
            <v>121300007</v>
          </cell>
        </row>
        <row r="5796">
          <cell r="A5796">
            <v>121400001</v>
          </cell>
        </row>
        <row r="5797">
          <cell r="A5797">
            <v>12210000</v>
          </cell>
        </row>
        <row r="5798">
          <cell r="A5798">
            <v>122110001</v>
          </cell>
        </row>
        <row r="5799">
          <cell r="A5799">
            <v>122110002</v>
          </cell>
        </row>
        <row r="5800">
          <cell r="A5800">
            <v>122120001</v>
          </cell>
        </row>
        <row r="5801">
          <cell r="A5801">
            <v>122120002</v>
          </cell>
        </row>
        <row r="5802">
          <cell r="A5802">
            <v>122310001</v>
          </cell>
        </row>
        <row r="5803">
          <cell r="A5803">
            <v>122310002</v>
          </cell>
        </row>
        <row r="5804">
          <cell r="A5804">
            <v>123110001</v>
          </cell>
        </row>
        <row r="5805">
          <cell r="A5805">
            <v>123110004</v>
          </cell>
        </row>
        <row r="5806">
          <cell r="A5806">
            <v>123110006</v>
          </cell>
        </row>
        <row r="5807">
          <cell r="A5807">
            <v>123210001</v>
          </cell>
        </row>
        <row r="5808">
          <cell r="A5808">
            <v>124110001</v>
          </cell>
        </row>
        <row r="5809">
          <cell r="A5809">
            <v>124120001</v>
          </cell>
        </row>
        <row r="5810">
          <cell r="A5810">
            <v>124130001</v>
          </cell>
        </row>
        <row r="5811">
          <cell r="A5811">
            <v>124130002</v>
          </cell>
        </row>
        <row r="5812">
          <cell r="A5812">
            <v>124130003</v>
          </cell>
        </row>
        <row r="5813">
          <cell r="A5813">
            <v>124130004</v>
          </cell>
        </row>
        <row r="5814">
          <cell r="A5814">
            <v>124130005</v>
          </cell>
        </row>
        <row r="5815">
          <cell r="A5815">
            <v>124130006</v>
          </cell>
        </row>
        <row r="5816">
          <cell r="A5816">
            <v>124130021</v>
          </cell>
        </row>
        <row r="5817">
          <cell r="A5817">
            <v>125100001</v>
          </cell>
        </row>
        <row r="5818">
          <cell r="A5818">
            <v>125100002</v>
          </cell>
        </row>
        <row r="5819">
          <cell r="A5819">
            <v>125100003</v>
          </cell>
        </row>
        <row r="5820">
          <cell r="A5820">
            <v>125100004</v>
          </cell>
        </row>
        <row r="5821">
          <cell r="A5821">
            <v>125200001</v>
          </cell>
        </row>
        <row r="5822">
          <cell r="A5822">
            <v>125200004</v>
          </cell>
        </row>
        <row r="5823">
          <cell r="A5823">
            <v>125300001</v>
          </cell>
        </row>
        <row r="5824">
          <cell r="A5824">
            <v>126100001</v>
          </cell>
        </row>
        <row r="5825">
          <cell r="A5825">
            <v>126100002</v>
          </cell>
        </row>
        <row r="5826">
          <cell r="A5826">
            <v>126100004</v>
          </cell>
        </row>
        <row r="5827">
          <cell r="A5827">
            <v>126200001</v>
          </cell>
        </row>
        <row r="5828">
          <cell r="A5828">
            <v>126200004</v>
          </cell>
        </row>
        <row r="5829">
          <cell r="A5829">
            <v>126300001</v>
          </cell>
        </row>
        <row r="5830">
          <cell r="A5830">
            <v>126300002</v>
          </cell>
        </row>
        <row r="5831">
          <cell r="A5831">
            <v>126300003</v>
          </cell>
        </row>
        <row r="5832">
          <cell r="A5832">
            <v>126300004</v>
          </cell>
        </row>
        <row r="5833">
          <cell r="A5833">
            <v>126300005</v>
          </cell>
        </row>
        <row r="5834">
          <cell r="A5834">
            <v>126300006</v>
          </cell>
        </row>
        <row r="5835">
          <cell r="A5835">
            <v>126300007</v>
          </cell>
        </row>
        <row r="5836">
          <cell r="A5836">
            <v>126300008</v>
          </cell>
        </row>
        <row r="5837">
          <cell r="A5837">
            <v>126300012</v>
          </cell>
        </row>
        <row r="5838">
          <cell r="A5838">
            <v>127100001</v>
          </cell>
        </row>
        <row r="5839">
          <cell r="A5839">
            <v>127100004</v>
          </cell>
        </row>
        <row r="5840">
          <cell r="A5840">
            <v>127200001</v>
          </cell>
        </row>
        <row r="5841">
          <cell r="A5841">
            <v>127300001</v>
          </cell>
        </row>
        <row r="5842">
          <cell r="A5842">
            <v>127300004</v>
          </cell>
        </row>
        <row r="5843">
          <cell r="A5843">
            <v>127400001</v>
          </cell>
        </row>
        <row r="5844">
          <cell r="A5844">
            <v>127400002</v>
          </cell>
        </row>
        <row r="5845">
          <cell r="A5845">
            <v>127400004</v>
          </cell>
        </row>
        <row r="5846">
          <cell r="A5846">
            <v>127500001</v>
          </cell>
        </row>
        <row r="5847">
          <cell r="A5847">
            <v>127500002</v>
          </cell>
        </row>
        <row r="5848">
          <cell r="A5848">
            <v>127500004</v>
          </cell>
        </row>
        <row r="5849">
          <cell r="A5849">
            <v>127600001</v>
          </cell>
        </row>
        <row r="5850">
          <cell r="A5850">
            <v>127600002</v>
          </cell>
        </row>
        <row r="5851">
          <cell r="A5851">
            <v>127600003</v>
          </cell>
        </row>
        <row r="5852">
          <cell r="A5852">
            <v>127600004</v>
          </cell>
        </row>
        <row r="5853">
          <cell r="A5853">
            <v>127600005</v>
          </cell>
        </row>
        <row r="5854">
          <cell r="A5854">
            <v>127600006</v>
          </cell>
        </row>
        <row r="5855">
          <cell r="A5855">
            <v>127600007</v>
          </cell>
        </row>
        <row r="5856">
          <cell r="A5856">
            <v>127600008</v>
          </cell>
        </row>
        <row r="5857">
          <cell r="A5857">
            <v>127600009</v>
          </cell>
        </row>
        <row r="5858">
          <cell r="A5858">
            <v>127600010</v>
          </cell>
        </row>
        <row r="5859">
          <cell r="A5859">
            <v>127600011</v>
          </cell>
        </row>
        <row r="5860">
          <cell r="A5860">
            <v>127600012</v>
          </cell>
        </row>
        <row r="5861">
          <cell r="A5861">
            <v>127600013</v>
          </cell>
        </row>
        <row r="5862">
          <cell r="A5862">
            <v>127600014</v>
          </cell>
        </row>
        <row r="5863">
          <cell r="A5863">
            <v>127600015</v>
          </cell>
        </row>
        <row r="5864">
          <cell r="A5864">
            <v>127600016</v>
          </cell>
        </row>
        <row r="5865">
          <cell r="A5865">
            <v>127600017</v>
          </cell>
        </row>
        <row r="5866">
          <cell r="A5866">
            <v>127600018</v>
          </cell>
        </row>
        <row r="5867">
          <cell r="A5867">
            <v>128100001</v>
          </cell>
        </row>
        <row r="5868">
          <cell r="A5868">
            <v>128100002</v>
          </cell>
        </row>
        <row r="5869">
          <cell r="A5869">
            <v>128100004</v>
          </cell>
        </row>
        <row r="5870">
          <cell r="A5870">
            <v>128200001</v>
          </cell>
        </row>
        <row r="5871">
          <cell r="A5871">
            <v>128200004</v>
          </cell>
        </row>
        <row r="5872">
          <cell r="A5872">
            <v>128300001</v>
          </cell>
        </row>
        <row r="5873">
          <cell r="A5873">
            <v>128300004</v>
          </cell>
        </row>
        <row r="5874">
          <cell r="A5874">
            <v>128400001</v>
          </cell>
        </row>
        <row r="5875">
          <cell r="A5875">
            <v>128400002</v>
          </cell>
        </row>
        <row r="5876">
          <cell r="A5876">
            <v>128400004</v>
          </cell>
        </row>
        <row r="5877">
          <cell r="A5877">
            <v>128510001</v>
          </cell>
        </row>
        <row r="5878">
          <cell r="A5878">
            <v>128510002</v>
          </cell>
        </row>
        <row r="5879">
          <cell r="A5879">
            <v>128510004</v>
          </cell>
        </row>
        <row r="5880">
          <cell r="A5880">
            <v>128520001</v>
          </cell>
        </row>
        <row r="5881">
          <cell r="A5881">
            <v>128520004</v>
          </cell>
        </row>
        <row r="5882">
          <cell r="A5882">
            <v>128600001</v>
          </cell>
        </row>
        <row r="5883">
          <cell r="A5883">
            <v>128600002</v>
          </cell>
        </row>
        <row r="5884">
          <cell r="A5884">
            <v>128600004</v>
          </cell>
        </row>
        <row r="5885">
          <cell r="A5885">
            <v>128610001</v>
          </cell>
        </row>
        <row r="5886">
          <cell r="A5886">
            <v>128610004</v>
          </cell>
        </row>
        <row r="5887">
          <cell r="A5887">
            <v>128700001</v>
          </cell>
        </row>
        <row r="5888">
          <cell r="A5888">
            <v>128800001</v>
          </cell>
        </row>
        <row r="5889">
          <cell r="A5889">
            <v>128800002</v>
          </cell>
        </row>
        <row r="5890">
          <cell r="A5890">
            <v>128800004</v>
          </cell>
        </row>
        <row r="5891">
          <cell r="A5891">
            <v>128900001</v>
          </cell>
        </row>
        <row r="5892">
          <cell r="A5892">
            <v>128900002</v>
          </cell>
        </row>
        <row r="5893">
          <cell r="A5893">
            <v>128900003</v>
          </cell>
        </row>
        <row r="5894">
          <cell r="A5894">
            <v>128900004</v>
          </cell>
        </row>
        <row r="5895">
          <cell r="A5895">
            <v>128900005</v>
          </cell>
        </row>
        <row r="5896">
          <cell r="A5896">
            <v>128900006</v>
          </cell>
        </row>
        <row r="5897">
          <cell r="A5897">
            <v>128900007</v>
          </cell>
        </row>
        <row r="5898">
          <cell r="A5898">
            <v>128900008</v>
          </cell>
        </row>
        <row r="5899">
          <cell r="A5899">
            <v>128900009</v>
          </cell>
        </row>
        <row r="5900">
          <cell r="A5900">
            <v>128900010</v>
          </cell>
        </row>
        <row r="5901">
          <cell r="A5901">
            <v>128900011</v>
          </cell>
        </row>
        <row r="5902">
          <cell r="A5902">
            <v>128900012</v>
          </cell>
        </row>
        <row r="5903">
          <cell r="A5903">
            <v>128900013</v>
          </cell>
        </row>
        <row r="5904">
          <cell r="A5904">
            <v>128900014</v>
          </cell>
        </row>
        <row r="5905">
          <cell r="A5905">
            <v>128900015</v>
          </cell>
        </row>
        <row r="5906">
          <cell r="A5906">
            <v>128900016</v>
          </cell>
        </row>
        <row r="5907">
          <cell r="A5907">
            <v>128900017</v>
          </cell>
        </row>
        <row r="5908">
          <cell r="A5908">
            <v>128900018</v>
          </cell>
        </row>
        <row r="5909">
          <cell r="A5909">
            <v>128900019</v>
          </cell>
        </row>
        <row r="5910">
          <cell r="A5910">
            <v>128900020</v>
          </cell>
        </row>
        <row r="5911">
          <cell r="A5911">
            <v>128900021</v>
          </cell>
        </row>
        <row r="5912">
          <cell r="A5912">
            <v>128900022</v>
          </cell>
        </row>
        <row r="5913">
          <cell r="A5913">
            <v>128900023</v>
          </cell>
        </row>
        <row r="5914">
          <cell r="A5914">
            <v>128900024</v>
          </cell>
        </row>
        <row r="5915">
          <cell r="A5915">
            <v>128900025</v>
          </cell>
        </row>
        <row r="5916">
          <cell r="A5916">
            <v>128900026</v>
          </cell>
        </row>
        <row r="5917">
          <cell r="A5917">
            <v>128900027</v>
          </cell>
        </row>
        <row r="5918">
          <cell r="A5918">
            <v>128900028</v>
          </cell>
        </row>
        <row r="5919">
          <cell r="A5919">
            <v>128900029</v>
          </cell>
        </row>
        <row r="5920">
          <cell r="A5920">
            <v>128900030</v>
          </cell>
        </row>
        <row r="5921">
          <cell r="A5921">
            <v>128900031</v>
          </cell>
        </row>
        <row r="5922">
          <cell r="A5922">
            <v>128900032</v>
          </cell>
        </row>
        <row r="5923">
          <cell r="A5923">
            <v>128900033</v>
          </cell>
        </row>
        <row r="5924">
          <cell r="A5924">
            <v>128900034</v>
          </cell>
        </row>
        <row r="5925">
          <cell r="A5925">
            <v>128900035</v>
          </cell>
        </row>
        <row r="5926">
          <cell r="A5926">
            <v>128900036</v>
          </cell>
        </row>
        <row r="5927">
          <cell r="A5927">
            <v>128900037</v>
          </cell>
        </row>
        <row r="5928">
          <cell r="A5928">
            <v>128900038</v>
          </cell>
        </row>
        <row r="5929">
          <cell r="A5929">
            <v>128900039</v>
          </cell>
        </row>
        <row r="5930">
          <cell r="A5930">
            <v>128900040</v>
          </cell>
        </row>
        <row r="5931">
          <cell r="A5931">
            <v>128900041</v>
          </cell>
        </row>
        <row r="5932">
          <cell r="A5932">
            <v>128900042</v>
          </cell>
        </row>
        <row r="5933">
          <cell r="A5933">
            <v>128900043</v>
          </cell>
        </row>
        <row r="5934">
          <cell r="A5934">
            <v>129100001</v>
          </cell>
        </row>
        <row r="5935">
          <cell r="A5935">
            <v>129110001</v>
          </cell>
        </row>
        <row r="5936">
          <cell r="A5936">
            <v>129120001</v>
          </cell>
        </row>
        <row r="5937">
          <cell r="A5937">
            <v>129130001</v>
          </cell>
        </row>
        <row r="5938">
          <cell r="A5938">
            <v>130110001</v>
          </cell>
        </row>
        <row r="5939">
          <cell r="A5939">
            <v>130110021</v>
          </cell>
        </row>
        <row r="5940">
          <cell r="A5940">
            <v>130111001</v>
          </cell>
        </row>
        <row r="5941">
          <cell r="A5941">
            <v>130111101</v>
          </cell>
        </row>
        <row r="5942">
          <cell r="A5942">
            <v>130112001</v>
          </cell>
        </row>
        <row r="5943">
          <cell r="A5943">
            <v>130120001</v>
          </cell>
        </row>
        <row r="5944">
          <cell r="A5944">
            <v>130120002</v>
          </cell>
        </row>
        <row r="5945">
          <cell r="A5945">
            <v>130120101</v>
          </cell>
        </row>
        <row r="5946">
          <cell r="A5946">
            <v>130130001</v>
          </cell>
        </row>
        <row r="5947">
          <cell r="A5947">
            <v>130130002</v>
          </cell>
        </row>
        <row r="5948">
          <cell r="A5948">
            <v>130130003</v>
          </cell>
        </row>
        <row r="5949">
          <cell r="A5949">
            <v>130130004</v>
          </cell>
        </row>
        <row r="5950">
          <cell r="A5950">
            <v>130130005</v>
          </cell>
        </row>
        <row r="5951">
          <cell r="A5951">
            <v>130130006</v>
          </cell>
        </row>
        <row r="5952">
          <cell r="A5952">
            <v>130130007</v>
          </cell>
        </row>
        <row r="5953">
          <cell r="A5953">
            <v>130130008</v>
          </cell>
        </row>
        <row r="5954">
          <cell r="A5954">
            <v>130130009</v>
          </cell>
        </row>
        <row r="5955">
          <cell r="A5955">
            <v>130140001</v>
          </cell>
        </row>
        <row r="5956">
          <cell r="A5956">
            <v>130150001</v>
          </cell>
        </row>
        <row r="5957">
          <cell r="A5957">
            <v>130150002</v>
          </cell>
        </row>
        <row r="5958">
          <cell r="A5958">
            <v>140000001</v>
          </cell>
        </row>
        <row r="5959">
          <cell r="A5959">
            <v>140000002</v>
          </cell>
        </row>
        <row r="5960">
          <cell r="A5960">
            <v>150000001</v>
          </cell>
        </row>
        <row r="5961">
          <cell r="A5961">
            <v>160000001</v>
          </cell>
        </row>
        <row r="5962">
          <cell r="A5962">
            <v>170000001</v>
          </cell>
        </row>
        <row r="5963">
          <cell r="A5963">
            <v>211100001</v>
          </cell>
        </row>
        <row r="5964">
          <cell r="A5964">
            <v>211100002</v>
          </cell>
        </row>
        <row r="5965">
          <cell r="A5965">
            <v>211100003</v>
          </cell>
        </row>
        <row r="5966">
          <cell r="A5966">
            <v>211100004</v>
          </cell>
        </row>
        <row r="5967">
          <cell r="A5967">
            <v>211100005</v>
          </cell>
        </row>
        <row r="5968">
          <cell r="A5968">
            <v>211100006</v>
          </cell>
        </row>
        <row r="5969">
          <cell r="A5969">
            <v>211100007</v>
          </cell>
        </row>
        <row r="5970">
          <cell r="A5970">
            <v>211100008</v>
          </cell>
        </row>
        <row r="5971">
          <cell r="A5971">
            <v>211100009</v>
          </cell>
        </row>
        <row r="5972">
          <cell r="A5972">
            <v>211100011</v>
          </cell>
        </row>
        <row r="5973">
          <cell r="A5973">
            <v>211100012</v>
          </cell>
        </row>
        <row r="5974">
          <cell r="A5974">
            <v>211100013</v>
          </cell>
        </row>
        <row r="5975">
          <cell r="A5975">
            <v>211100016</v>
          </cell>
        </row>
        <row r="5976">
          <cell r="A5976">
            <v>211100017</v>
          </cell>
        </row>
        <row r="5977">
          <cell r="A5977">
            <v>211100018</v>
          </cell>
        </row>
        <row r="5978">
          <cell r="A5978">
            <v>211100019</v>
          </cell>
        </row>
        <row r="5979">
          <cell r="A5979">
            <v>211100020</v>
          </cell>
        </row>
        <row r="5980">
          <cell r="A5980">
            <v>211100021</v>
          </cell>
        </row>
        <row r="5981">
          <cell r="A5981">
            <v>211100022</v>
          </cell>
        </row>
        <row r="5982">
          <cell r="A5982">
            <v>211100051</v>
          </cell>
        </row>
        <row r="5983">
          <cell r="A5983">
            <v>211109001</v>
          </cell>
        </row>
        <row r="5984">
          <cell r="A5984">
            <v>211120029</v>
          </cell>
        </row>
        <row r="5985">
          <cell r="A5985">
            <v>211120032</v>
          </cell>
        </row>
        <row r="5986">
          <cell r="A5986">
            <v>212110001</v>
          </cell>
        </row>
        <row r="5987">
          <cell r="A5987">
            <v>212110002</v>
          </cell>
        </row>
        <row r="5988">
          <cell r="A5988">
            <v>212130001</v>
          </cell>
        </row>
        <row r="5989">
          <cell r="A5989">
            <v>212200001</v>
          </cell>
        </row>
        <row r="5990">
          <cell r="A5990">
            <v>212200002</v>
          </cell>
        </row>
        <row r="5991">
          <cell r="A5991">
            <v>212310001</v>
          </cell>
        </row>
        <row r="5992">
          <cell r="A5992">
            <v>212310002</v>
          </cell>
        </row>
        <row r="5993">
          <cell r="A5993">
            <v>212410001</v>
          </cell>
        </row>
        <row r="5994">
          <cell r="A5994">
            <v>212410002</v>
          </cell>
        </row>
        <row r="5995">
          <cell r="A5995">
            <v>212410003</v>
          </cell>
        </row>
        <row r="5996">
          <cell r="A5996">
            <v>212410004</v>
          </cell>
        </row>
        <row r="5997">
          <cell r="A5997">
            <v>212410005</v>
          </cell>
        </row>
        <row r="5998">
          <cell r="A5998">
            <v>212410006</v>
          </cell>
        </row>
        <row r="5999">
          <cell r="A5999">
            <v>212410007</v>
          </cell>
        </row>
        <row r="6000">
          <cell r="A6000">
            <v>212410008</v>
          </cell>
        </row>
        <row r="6001">
          <cell r="A6001">
            <v>212410021</v>
          </cell>
        </row>
        <row r="6002">
          <cell r="A6002">
            <v>212420001</v>
          </cell>
        </row>
        <row r="6003">
          <cell r="A6003">
            <v>212510001</v>
          </cell>
        </row>
        <row r="6004">
          <cell r="A6004">
            <v>213110001</v>
          </cell>
        </row>
        <row r="6005">
          <cell r="A6005">
            <v>213110002</v>
          </cell>
        </row>
        <row r="6006">
          <cell r="A6006">
            <v>213120001</v>
          </cell>
        </row>
        <row r="6007">
          <cell r="A6007">
            <v>213120002</v>
          </cell>
        </row>
        <row r="6008">
          <cell r="A6008">
            <v>213130001</v>
          </cell>
        </row>
        <row r="6009">
          <cell r="A6009">
            <v>213130002</v>
          </cell>
        </row>
        <row r="6010">
          <cell r="A6010">
            <v>213210001</v>
          </cell>
        </row>
        <row r="6011">
          <cell r="A6011">
            <v>213210002</v>
          </cell>
        </row>
        <row r="6012">
          <cell r="A6012">
            <v>213210003</v>
          </cell>
        </row>
        <row r="6013">
          <cell r="A6013">
            <v>213210004</v>
          </cell>
        </row>
        <row r="6014">
          <cell r="A6014">
            <v>213210005</v>
          </cell>
        </row>
        <row r="6015">
          <cell r="A6015">
            <v>213210006</v>
          </cell>
        </row>
        <row r="6016">
          <cell r="A6016">
            <v>213210007</v>
          </cell>
        </row>
        <row r="6017">
          <cell r="A6017">
            <v>213220001</v>
          </cell>
        </row>
        <row r="6018">
          <cell r="A6018">
            <v>213220002</v>
          </cell>
        </row>
        <row r="6019">
          <cell r="A6019">
            <v>213220003</v>
          </cell>
        </row>
        <row r="6020">
          <cell r="A6020">
            <v>213220004</v>
          </cell>
        </row>
        <row r="6021">
          <cell r="A6021">
            <v>213220005</v>
          </cell>
        </row>
        <row r="6022">
          <cell r="A6022">
            <v>213230001</v>
          </cell>
        </row>
        <row r="6023">
          <cell r="A6023">
            <v>213230002</v>
          </cell>
        </row>
        <row r="6024">
          <cell r="A6024">
            <v>213240001</v>
          </cell>
        </row>
        <row r="6025">
          <cell r="A6025">
            <v>213240002</v>
          </cell>
        </row>
        <row r="6026">
          <cell r="A6026">
            <v>213240003</v>
          </cell>
        </row>
        <row r="6027">
          <cell r="A6027">
            <v>213250001</v>
          </cell>
        </row>
        <row r="6028">
          <cell r="A6028">
            <v>213260001</v>
          </cell>
        </row>
        <row r="6029">
          <cell r="A6029">
            <v>213260002</v>
          </cell>
        </row>
        <row r="6030">
          <cell r="A6030">
            <v>213260003</v>
          </cell>
        </row>
        <row r="6031">
          <cell r="A6031">
            <v>213280001</v>
          </cell>
        </row>
        <row r="6032">
          <cell r="A6032">
            <v>214100001</v>
          </cell>
        </row>
        <row r="6033">
          <cell r="A6033">
            <v>214100002</v>
          </cell>
        </row>
        <row r="6034">
          <cell r="A6034">
            <v>214200001</v>
          </cell>
        </row>
        <row r="6035">
          <cell r="A6035">
            <v>214200002</v>
          </cell>
        </row>
        <row r="6036">
          <cell r="A6036">
            <v>214200003</v>
          </cell>
        </row>
        <row r="6037">
          <cell r="A6037">
            <v>214200004</v>
          </cell>
        </row>
        <row r="6038">
          <cell r="A6038">
            <v>214200005</v>
          </cell>
        </row>
        <row r="6039">
          <cell r="A6039">
            <v>214200006</v>
          </cell>
        </row>
        <row r="6040">
          <cell r="A6040">
            <v>214200007</v>
          </cell>
        </row>
        <row r="6041">
          <cell r="A6041">
            <v>214200008</v>
          </cell>
        </row>
        <row r="6042">
          <cell r="A6042">
            <v>214200021</v>
          </cell>
        </row>
        <row r="6043">
          <cell r="A6043">
            <v>214300001</v>
          </cell>
        </row>
        <row r="6044">
          <cell r="A6044">
            <v>214300002</v>
          </cell>
        </row>
        <row r="6045">
          <cell r="A6045">
            <v>214300003</v>
          </cell>
        </row>
        <row r="6046">
          <cell r="A6046">
            <v>214300004</v>
          </cell>
        </row>
        <row r="6047">
          <cell r="A6047">
            <v>214300006</v>
          </cell>
        </row>
        <row r="6048">
          <cell r="A6048">
            <v>214300007</v>
          </cell>
        </row>
        <row r="6049">
          <cell r="A6049">
            <v>214300008</v>
          </cell>
        </row>
        <row r="6050">
          <cell r="A6050">
            <v>214300009</v>
          </cell>
        </row>
        <row r="6051">
          <cell r="A6051">
            <v>214300010</v>
          </cell>
        </row>
        <row r="6052">
          <cell r="A6052">
            <v>214300011</v>
          </cell>
        </row>
        <row r="6053">
          <cell r="A6053">
            <v>214300012</v>
          </cell>
        </row>
        <row r="6054">
          <cell r="A6054">
            <v>214300013</v>
          </cell>
        </row>
        <row r="6055">
          <cell r="A6055">
            <v>214300014</v>
          </cell>
        </row>
        <row r="6056">
          <cell r="A6056">
            <v>214300015</v>
          </cell>
        </row>
        <row r="6057">
          <cell r="A6057">
            <v>214300016</v>
          </cell>
        </row>
        <row r="6058">
          <cell r="A6058">
            <v>214300018</v>
          </cell>
        </row>
        <row r="6059">
          <cell r="A6059">
            <v>214300019</v>
          </cell>
        </row>
        <row r="6060">
          <cell r="A6060">
            <v>214300023</v>
          </cell>
        </row>
        <row r="6061">
          <cell r="A6061">
            <v>214300025</v>
          </cell>
        </row>
        <row r="6062">
          <cell r="A6062">
            <v>214300026</v>
          </cell>
        </row>
        <row r="6063">
          <cell r="A6063">
            <v>214300027</v>
          </cell>
        </row>
        <row r="6064">
          <cell r="A6064">
            <v>214300028</v>
          </cell>
        </row>
        <row r="6065">
          <cell r="A6065">
            <v>214300030</v>
          </cell>
        </row>
        <row r="6066">
          <cell r="A6066">
            <v>214300031</v>
          </cell>
        </row>
        <row r="6067">
          <cell r="A6067">
            <v>214300032</v>
          </cell>
        </row>
        <row r="6068">
          <cell r="A6068">
            <v>214300033</v>
          </cell>
        </row>
        <row r="6069">
          <cell r="A6069">
            <v>214399999</v>
          </cell>
        </row>
        <row r="6070">
          <cell r="A6070">
            <v>214400001</v>
          </cell>
        </row>
        <row r="6071">
          <cell r="A6071">
            <v>214400002</v>
          </cell>
        </row>
        <row r="6072">
          <cell r="A6072">
            <v>214400003</v>
          </cell>
        </row>
        <row r="6073">
          <cell r="A6073">
            <v>214510001</v>
          </cell>
        </row>
        <row r="6074">
          <cell r="A6074">
            <v>214510002</v>
          </cell>
        </row>
        <row r="6075">
          <cell r="A6075">
            <v>214520001</v>
          </cell>
        </row>
        <row r="6076">
          <cell r="A6076">
            <v>214530001</v>
          </cell>
        </row>
        <row r="6077">
          <cell r="A6077">
            <v>214530002</v>
          </cell>
        </row>
        <row r="6078">
          <cell r="A6078">
            <v>214540001</v>
          </cell>
        </row>
        <row r="6079">
          <cell r="A6079">
            <v>214550001</v>
          </cell>
        </row>
        <row r="6080">
          <cell r="A6080">
            <v>214560001</v>
          </cell>
        </row>
        <row r="6081">
          <cell r="A6081">
            <v>214570001</v>
          </cell>
        </row>
        <row r="6082">
          <cell r="A6082">
            <v>214580001</v>
          </cell>
        </row>
        <row r="6083">
          <cell r="A6083">
            <v>214580002</v>
          </cell>
        </row>
        <row r="6084">
          <cell r="A6084">
            <v>214590001</v>
          </cell>
        </row>
        <row r="6085">
          <cell r="A6085">
            <v>214610101</v>
          </cell>
        </row>
        <row r="6086">
          <cell r="A6086">
            <v>214610201</v>
          </cell>
        </row>
        <row r="6087">
          <cell r="A6087">
            <v>215000001</v>
          </cell>
        </row>
        <row r="6088">
          <cell r="A6088">
            <v>215000002</v>
          </cell>
        </row>
        <row r="6089">
          <cell r="A6089">
            <v>216000001</v>
          </cell>
        </row>
        <row r="6090">
          <cell r="A6090">
            <v>221110001</v>
          </cell>
        </row>
        <row r="6091">
          <cell r="A6091">
            <v>221110002</v>
          </cell>
        </row>
        <row r="6092">
          <cell r="A6092">
            <v>221110003</v>
          </cell>
        </row>
        <row r="6093">
          <cell r="A6093">
            <v>221110005</v>
          </cell>
        </row>
        <row r="6094">
          <cell r="A6094">
            <v>221110006</v>
          </cell>
        </row>
        <row r="6095">
          <cell r="A6095">
            <v>221110007</v>
          </cell>
        </row>
        <row r="6096">
          <cell r="A6096">
            <v>221110008</v>
          </cell>
        </row>
        <row r="6097">
          <cell r="A6097">
            <v>222100001</v>
          </cell>
        </row>
        <row r="6098">
          <cell r="A6098">
            <v>222100002</v>
          </cell>
        </row>
        <row r="6099">
          <cell r="A6099">
            <v>222100003</v>
          </cell>
        </row>
        <row r="6100">
          <cell r="A6100">
            <v>222200001</v>
          </cell>
        </row>
        <row r="6101">
          <cell r="A6101">
            <v>222200002</v>
          </cell>
        </row>
        <row r="6102">
          <cell r="A6102">
            <v>222310001</v>
          </cell>
        </row>
        <row r="6103">
          <cell r="A6103">
            <v>222310002</v>
          </cell>
        </row>
        <row r="6104">
          <cell r="A6104">
            <v>222310003</v>
          </cell>
        </row>
        <row r="6105">
          <cell r="A6105">
            <v>222310004</v>
          </cell>
        </row>
        <row r="6106">
          <cell r="A6106">
            <v>222310005</v>
          </cell>
        </row>
        <row r="6107">
          <cell r="A6107">
            <v>222310006</v>
          </cell>
        </row>
        <row r="6108">
          <cell r="A6108">
            <v>222310021</v>
          </cell>
        </row>
        <row r="6109">
          <cell r="A6109">
            <v>222320001</v>
          </cell>
        </row>
        <row r="6110">
          <cell r="A6110">
            <v>222410001</v>
          </cell>
        </row>
        <row r="6111">
          <cell r="A6111">
            <v>222410002</v>
          </cell>
        </row>
        <row r="6112">
          <cell r="A6112">
            <v>223100001</v>
          </cell>
        </row>
        <row r="6113">
          <cell r="A6113">
            <v>223200001</v>
          </cell>
        </row>
        <row r="6114">
          <cell r="A6114">
            <v>223200002</v>
          </cell>
        </row>
        <row r="6115">
          <cell r="A6115">
            <v>223300001</v>
          </cell>
        </row>
        <row r="6116">
          <cell r="A6116">
            <v>223300002</v>
          </cell>
        </row>
        <row r="6117">
          <cell r="A6117">
            <v>223410001</v>
          </cell>
        </row>
        <row r="6118">
          <cell r="A6118">
            <v>223410002</v>
          </cell>
        </row>
        <row r="6119">
          <cell r="A6119">
            <v>223410004</v>
          </cell>
        </row>
        <row r="6120">
          <cell r="A6120">
            <v>223410005</v>
          </cell>
        </row>
        <row r="6121">
          <cell r="A6121">
            <v>223410006</v>
          </cell>
        </row>
        <row r="6122">
          <cell r="A6122">
            <v>223410007</v>
          </cell>
        </row>
        <row r="6123">
          <cell r="A6123">
            <v>223420001</v>
          </cell>
        </row>
        <row r="6124">
          <cell r="A6124">
            <v>223420003</v>
          </cell>
        </row>
        <row r="6125">
          <cell r="A6125">
            <v>223420004</v>
          </cell>
        </row>
        <row r="6126">
          <cell r="A6126">
            <v>223420005</v>
          </cell>
        </row>
        <row r="6127">
          <cell r="A6127">
            <v>223430001</v>
          </cell>
        </row>
        <row r="6128">
          <cell r="A6128">
            <v>223430002</v>
          </cell>
        </row>
        <row r="6129">
          <cell r="A6129">
            <v>223440001</v>
          </cell>
        </row>
        <row r="6130">
          <cell r="A6130">
            <v>223440002</v>
          </cell>
        </row>
        <row r="6131">
          <cell r="A6131">
            <v>223440003</v>
          </cell>
        </row>
        <row r="6132">
          <cell r="A6132">
            <v>223450001</v>
          </cell>
        </row>
        <row r="6133">
          <cell r="A6133">
            <v>223460001</v>
          </cell>
        </row>
        <row r="6134">
          <cell r="A6134">
            <v>223460002</v>
          </cell>
        </row>
        <row r="6135">
          <cell r="A6135">
            <v>223470001</v>
          </cell>
        </row>
        <row r="6136">
          <cell r="A6136">
            <v>223480001</v>
          </cell>
        </row>
        <row r="6137">
          <cell r="A6137">
            <v>224100001</v>
          </cell>
        </row>
        <row r="6138">
          <cell r="A6138">
            <v>224100002</v>
          </cell>
        </row>
        <row r="6139">
          <cell r="A6139">
            <v>224200001</v>
          </cell>
        </row>
        <row r="6140">
          <cell r="A6140">
            <v>224200021</v>
          </cell>
        </row>
        <row r="6141">
          <cell r="A6141">
            <v>224300001</v>
          </cell>
        </row>
        <row r="6142">
          <cell r="A6142">
            <v>224300002</v>
          </cell>
        </row>
        <row r="6143">
          <cell r="A6143">
            <v>224300003</v>
          </cell>
        </row>
        <row r="6144">
          <cell r="A6144">
            <v>224300004</v>
          </cell>
        </row>
        <row r="6145">
          <cell r="A6145">
            <v>224300005</v>
          </cell>
        </row>
        <row r="6146">
          <cell r="A6146">
            <v>224300006</v>
          </cell>
        </row>
        <row r="6147">
          <cell r="A6147">
            <v>224300007</v>
          </cell>
        </row>
        <row r="6148">
          <cell r="A6148">
            <v>224300008</v>
          </cell>
        </row>
        <row r="6149">
          <cell r="A6149">
            <v>224300025</v>
          </cell>
        </row>
        <row r="6150">
          <cell r="A6150">
            <v>224300026</v>
          </cell>
        </row>
        <row r="6151">
          <cell r="A6151">
            <v>224300027</v>
          </cell>
        </row>
        <row r="6152">
          <cell r="A6152">
            <v>224300028</v>
          </cell>
        </row>
        <row r="6153">
          <cell r="A6153">
            <v>224400001</v>
          </cell>
        </row>
        <row r="6154">
          <cell r="A6154">
            <v>224400002</v>
          </cell>
        </row>
        <row r="6155">
          <cell r="A6155">
            <v>224500001</v>
          </cell>
        </row>
        <row r="6156">
          <cell r="A6156">
            <v>225000001</v>
          </cell>
        </row>
        <row r="6157">
          <cell r="A6157">
            <v>225000002</v>
          </cell>
        </row>
        <row r="6158">
          <cell r="A6158">
            <v>3000000</v>
          </cell>
        </row>
        <row r="6159">
          <cell r="A6159">
            <v>300000089</v>
          </cell>
        </row>
        <row r="6160">
          <cell r="A6160">
            <v>3100000</v>
          </cell>
        </row>
        <row r="6161">
          <cell r="A6161">
            <v>3110000</v>
          </cell>
        </row>
        <row r="6162">
          <cell r="A6162">
            <v>3111000</v>
          </cell>
        </row>
        <row r="6163">
          <cell r="A6163">
            <v>311100001</v>
          </cell>
        </row>
        <row r="6164">
          <cell r="A6164">
            <v>311100002</v>
          </cell>
        </row>
        <row r="6165">
          <cell r="A6165">
            <v>311100003</v>
          </cell>
        </row>
        <row r="6166">
          <cell r="A6166">
            <v>311100004</v>
          </cell>
        </row>
        <row r="6167">
          <cell r="A6167">
            <v>311100005</v>
          </cell>
        </row>
        <row r="6168">
          <cell r="A6168">
            <v>311100006</v>
          </cell>
        </row>
        <row r="6169">
          <cell r="A6169">
            <v>311100007</v>
          </cell>
        </row>
        <row r="6170">
          <cell r="A6170">
            <v>311100009</v>
          </cell>
        </row>
        <row r="6171">
          <cell r="A6171">
            <v>311100011</v>
          </cell>
        </row>
        <row r="6172">
          <cell r="A6172">
            <v>311100012</v>
          </cell>
        </row>
        <row r="6173">
          <cell r="A6173">
            <v>311100013</v>
          </cell>
        </row>
        <row r="6174">
          <cell r="A6174">
            <v>311100014</v>
          </cell>
        </row>
        <row r="6175">
          <cell r="A6175">
            <v>311100015</v>
          </cell>
        </row>
        <row r="6176">
          <cell r="A6176">
            <v>311100016</v>
          </cell>
        </row>
        <row r="6177">
          <cell r="A6177">
            <v>311100017</v>
          </cell>
        </row>
        <row r="6178">
          <cell r="A6178">
            <v>311100018</v>
          </cell>
        </row>
        <row r="6179">
          <cell r="A6179">
            <v>311100019</v>
          </cell>
        </row>
        <row r="6180">
          <cell r="A6180">
            <v>311100020</v>
          </cell>
        </row>
        <row r="6181">
          <cell r="A6181">
            <v>311100021</v>
          </cell>
        </row>
        <row r="6182">
          <cell r="A6182">
            <v>311100022</v>
          </cell>
        </row>
        <row r="6183">
          <cell r="A6183">
            <v>311100023</v>
          </cell>
        </row>
        <row r="6184">
          <cell r="A6184">
            <v>311100024</v>
          </cell>
        </row>
        <row r="6185">
          <cell r="A6185">
            <v>311100025</v>
          </cell>
        </row>
        <row r="6186">
          <cell r="A6186">
            <v>311100026</v>
          </cell>
        </row>
        <row r="6187">
          <cell r="A6187">
            <v>311100027</v>
          </cell>
        </row>
        <row r="6188">
          <cell r="A6188">
            <v>311100028</v>
          </cell>
        </row>
        <row r="6189">
          <cell r="A6189">
            <v>311100029</v>
          </cell>
        </row>
        <row r="6190">
          <cell r="A6190">
            <v>311100030</v>
          </cell>
        </row>
        <row r="6191">
          <cell r="A6191">
            <v>311100031</v>
          </cell>
        </row>
        <row r="6192">
          <cell r="A6192">
            <v>311100032</v>
          </cell>
        </row>
        <row r="6193">
          <cell r="A6193">
            <v>311100033</v>
          </cell>
        </row>
        <row r="6194">
          <cell r="A6194">
            <v>3112000</v>
          </cell>
        </row>
        <row r="6195">
          <cell r="A6195">
            <v>3113000</v>
          </cell>
        </row>
        <row r="6196">
          <cell r="A6196">
            <v>3114000</v>
          </cell>
        </row>
        <row r="6197">
          <cell r="A6197">
            <v>3115000</v>
          </cell>
        </row>
        <row r="6198">
          <cell r="A6198">
            <v>3116000</v>
          </cell>
        </row>
        <row r="6199">
          <cell r="A6199">
            <v>3116100</v>
          </cell>
        </row>
        <row r="6200">
          <cell r="A6200">
            <v>3116200</v>
          </cell>
        </row>
        <row r="6201">
          <cell r="A6201">
            <v>3116300</v>
          </cell>
        </row>
        <row r="6202">
          <cell r="A6202">
            <v>3117000</v>
          </cell>
        </row>
        <row r="6203">
          <cell r="A6203">
            <v>3120000</v>
          </cell>
        </row>
        <row r="6204">
          <cell r="A6204">
            <v>3121000</v>
          </cell>
        </row>
        <row r="6205">
          <cell r="A6205">
            <v>3122000</v>
          </cell>
        </row>
        <row r="6206">
          <cell r="A6206">
            <v>3123000</v>
          </cell>
        </row>
        <row r="6207">
          <cell r="A6207">
            <v>3124000</v>
          </cell>
        </row>
        <row r="6208">
          <cell r="A6208">
            <v>3124100</v>
          </cell>
        </row>
        <row r="6209">
          <cell r="A6209">
            <v>3124200</v>
          </cell>
        </row>
        <row r="6210">
          <cell r="A6210">
            <v>3125000</v>
          </cell>
        </row>
        <row r="6211">
          <cell r="A6211">
            <v>3126000</v>
          </cell>
        </row>
        <row r="6212">
          <cell r="A6212">
            <v>3127000</v>
          </cell>
        </row>
        <row r="6213">
          <cell r="A6213">
            <v>3200000</v>
          </cell>
        </row>
        <row r="6214">
          <cell r="A6214">
            <v>3210000</v>
          </cell>
        </row>
        <row r="6215">
          <cell r="A6215">
            <v>321110001</v>
          </cell>
        </row>
        <row r="6216">
          <cell r="A6216">
            <v>321110002</v>
          </cell>
        </row>
        <row r="6217">
          <cell r="A6217">
            <v>321110003</v>
          </cell>
        </row>
        <row r="6218">
          <cell r="A6218">
            <v>321110004</v>
          </cell>
        </row>
        <row r="6219">
          <cell r="A6219">
            <v>321110005</v>
          </cell>
        </row>
        <row r="6220">
          <cell r="A6220">
            <v>321110006</v>
          </cell>
        </row>
        <row r="6221">
          <cell r="A6221">
            <v>321110007</v>
          </cell>
        </row>
        <row r="6222">
          <cell r="A6222">
            <v>321110008</v>
          </cell>
        </row>
        <row r="6223">
          <cell r="A6223">
            <v>321110009</v>
          </cell>
        </row>
        <row r="6224">
          <cell r="A6224">
            <v>321110010</v>
          </cell>
        </row>
        <row r="6225">
          <cell r="A6225">
            <v>321110011</v>
          </cell>
        </row>
        <row r="6226">
          <cell r="A6226">
            <v>321120001</v>
          </cell>
        </row>
        <row r="6227">
          <cell r="A6227">
            <v>321140001</v>
          </cell>
        </row>
        <row r="6228">
          <cell r="A6228">
            <v>321150001</v>
          </cell>
        </row>
        <row r="6229">
          <cell r="A6229">
            <v>321160001</v>
          </cell>
        </row>
        <row r="6230">
          <cell r="A6230">
            <v>321170001</v>
          </cell>
        </row>
        <row r="6231">
          <cell r="A6231">
            <v>321180001</v>
          </cell>
        </row>
        <row r="6232">
          <cell r="A6232">
            <v>321181001</v>
          </cell>
        </row>
        <row r="6233">
          <cell r="A6233">
            <v>321181002</v>
          </cell>
        </row>
        <row r="6234">
          <cell r="A6234">
            <v>321190001</v>
          </cell>
        </row>
        <row r="6235">
          <cell r="A6235">
            <v>321190002</v>
          </cell>
        </row>
        <row r="6236">
          <cell r="A6236">
            <v>3220000</v>
          </cell>
        </row>
        <row r="6237">
          <cell r="A6237">
            <v>3230000</v>
          </cell>
        </row>
        <row r="6238">
          <cell r="A6238">
            <v>3240000</v>
          </cell>
        </row>
        <row r="6239">
          <cell r="A6239">
            <v>3250000</v>
          </cell>
        </row>
        <row r="6240">
          <cell r="A6240">
            <v>3260000</v>
          </cell>
        </row>
        <row r="6241">
          <cell r="A6241">
            <v>3270000</v>
          </cell>
        </row>
        <row r="6242">
          <cell r="A6242">
            <v>330000001</v>
          </cell>
        </row>
        <row r="6243">
          <cell r="A6243">
            <v>399999999</v>
          </cell>
        </row>
        <row r="6244">
          <cell r="A6244">
            <v>4000000</v>
          </cell>
        </row>
        <row r="6245">
          <cell r="A6245">
            <v>575670001</v>
          </cell>
        </row>
        <row r="6246">
          <cell r="A6246">
            <v>81100000</v>
          </cell>
        </row>
        <row r="6247">
          <cell r="A6247">
            <v>81210000</v>
          </cell>
        </row>
        <row r="6248">
          <cell r="A6248">
            <v>81220000</v>
          </cell>
        </row>
        <row r="6249">
          <cell r="A6249">
            <v>81300000</v>
          </cell>
        </row>
        <row r="6250">
          <cell r="A6250">
            <v>81400000</v>
          </cell>
        </row>
        <row r="6251">
          <cell r="A6251">
            <v>81400001</v>
          </cell>
        </row>
        <row r="6252">
          <cell r="A6252">
            <v>81500000</v>
          </cell>
        </row>
        <row r="6253">
          <cell r="A6253">
            <v>81500001</v>
          </cell>
        </row>
        <row r="6254">
          <cell r="A6254">
            <v>81610000</v>
          </cell>
        </row>
        <row r="6255">
          <cell r="A6255">
            <v>81620000</v>
          </cell>
        </row>
        <row r="6256">
          <cell r="A6256">
            <v>81630000</v>
          </cell>
        </row>
        <row r="6257">
          <cell r="A6257">
            <v>81640000</v>
          </cell>
        </row>
        <row r="6258">
          <cell r="A6258">
            <v>81650000</v>
          </cell>
        </row>
        <row r="6259">
          <cell r="A6259">
            <v>81660000</v>
          </cell>
        </row>
        <row r="6260">
          <cell r="A6260">
            <v>81670000</v>
          </cell>
        </row>
        <row r="6261">
          <cell r="A6261">
            <v>81680000</v>
          </cell>
        </row>
        <row r="6262">
          <cell r="A6262">
            <v>81690000</v>
          </cell>
        </row>
        <row r="6263">
          <cell r="A6263">
            <v>81710000</v>
          </cell>
        </row>
        <row r="6264">
          <cell r="A6264">
            <v>81720000</v>
          </cell>
        </row>
        <row r="6265">
          <cell r="A6265">
            <v>81730000</v>
          </cell>
        </row>
        <row r="6266">
          <cell r="A6266">
            <v>81900000</v>
          </cell>
        </row>
        <row r="6267">
          <cell r="A6267">
            <v>82110000</v>
          </cell>
        </row>
        <row r="6268">
          <cell r="A6268">
            <v>82120000</v>
          </cell>
        </row>
        <row r="6269">
          <cell r="A6269">
            <v>82200000</v>
          </cell>
        </row>
        <row r="6270">
          <cell r="A6270">
            <v>82200001</v>
          </cell>
        </row>
        <row r="6271">
          <cell r="A6271">
            <v>82310000</v>
          </cell>
        </row>
        <row r="6272">
          <cell r="A6272">
            <v>82320000</v>
          </cell>
        </row>
        <row r="6273">
          <cell r="A6273">
            <v>82330000</v>
          </cell>
        </row>
        <row r="6274">
          <cell r="A6274">
            <v>82400000</v>
          </cell>
        </row>
        <row r="6275">
          <cell r="A6275">
            <v>82510000</v>
          </cell>
        </row>
        <row r="6276">
          <cell r="A6276">
            <v>82520000</v>
          </cell>
        </row>
        <row r="6277">
          <cell r="A6277">
            <v>82590000</v>
          </cell>
        </row>
        <row r="6278">
          <cell r="A6278">
            <v>82900000</v>
          </cell>
        </row>
        <row r="6279">
          <cell r="A6279">
            <v>83100000</v>
          </cell>
        </row>
        <row r="6280">
          <cell r="A6280">
            <v>83100001</v>
          </cell>
        </row>
        <row r="6281">
          <cell r="A6281">
            <v>83900000</v>
          </cell>
        </row>
        <row r="6282">
          <cell r="A6282">
            <v>999999998</v>
          </cell>
        </row>
        <row r="6283">
          <cell r="A6283">
            <v>999999999</v>
          </cell>
        </row>
        <row r="6284">
          <cell r="A6284">
            <v>21110000</v>
          </cell>
        </row>
        <row r="6285">
          <cell r="A6285">
            <v>21120000</v>
          </cell>
        </row>
        <row r="6286">
          <cell r="A6286">
            <v>21130000</v>
          </cell>
        </row>
        <row r="6287">
          <cell r="A6287">
            <v>21130001</v>
          </cell>
        </row>
        <row r="6288">
          <cell r="A6288">
            <v>21140000</v>
          </cell>
        </row>
        <row r="6289">
          <cell r="A6289">
            <v>21150000</v>
          </cell>
        </row>
        <row r="6290">
          <cell r="A6290">
            <v>21150001</v>
          </cell>
        </row>
        <row r="6291">
          <cell r="A6291">
            <v>21190000</v>
          </cell>
        </row>
        <row r="6292">
          <cell r="A6292">
            <v>21210000</v>
          </cell>
        </row>
        <row r="6293">
          <cell r="A6293">
            <v>21220000</v>
          </cell>
        </row>
        <row r="6294">
          <cell r="A6294">
            <v>21230000</v>
          </cell>
        </row>
        <row r="6295">
          <cell r="A6295">
            <v>21230001</v>
          </cell>
        </row>
        <row r="6296">
          <cell r="A6296">
            <v>21240000</v>
          </cell>
        </row>
        <row r="6297">
          <cell r="A6297">
            <v>21250000</v>
          </cell>
        </row>
        <row r="6298">
          <cell r="A6298">
            <v>21250001</v>
          </cell>
        </row>
        <row r="6299">
          <cell r="A6299">
            <v>21290000</v>
          </cell>
        </row>
        <row r="6300">
          <cell r="A6300">
            <v>22210000</v>
          </cell>
        </row>
        <row r="6301">
          <cell r="A6301">
            <v>22210211</v>
          </cell>
        </row>
        <row r="6302">
          <cell r="A6302">
            <v>22220000</v>
          </cell>
        </row>
        <row r="6303">
          <cell r="A6303">
            <v>22230000</v>
          </cell>
        </row>
        <row r="6304">
          <cell r="A6304">
            <v>22230211</v>
          </cell>
        </row>
        <row r="6305">
          <cell r="A6305">
            <v>23110000</v>
          </cell>
        </row>
        <row r="6306">
          <cell r="A6306">
            <v>23120000</v>
          </cell>
        </row>
        <row r="6307">
          <cell r="A6307">
            <v>23210000</v>
          </cell>
        </row>
        <row r="6308">
          <cell r="A6308">
            <v>23220000</v>
          </cell>
        </row>
        <row r="6309">
          <cell r="A6309">
            <v>24000001</v>
          </cell>
        </row>
        <row r="6310">
          <cell r="A6310">
            <v>25110000</v>
          </cell>
        </row>
        <row r="6311">
          <cell r="A6311">
            <v>25110001</v>
          </cell>
        </row>
        <row r="6312">
          <cell r="A6312">
            <v>25120000</v>
          </cell>
        </row>
        <row r="6313">
          <cell r="A6313">
            <v>25120001</v>
          </cell>
        </row>
        <row r="6314">
          <cell r="A6314">
            <v>25200001</v>
          </cell>
        </row>
        <row r="6315">
          <cell r="A6315">
            <v>25300001</v>
          </cell>
        </row>
        <row r="6316">
          <cell r="A6316">
            <v>25910000</v>
          </cell>
        </row>
        <row r="6317">
          <cell r="A6317">
            <v>25990000</v>
          </cell>
        </row>
        <row r="6318">
          <cell r="A6318">
            <v>26010000</v>
          </cell>
        </row>
        <row r="6319">
          <cell r="A6319">
            <v>26090000</v>
          </cell>
        </row>
        <row r="6320">
          <cell r="A6320">
            <v>5000000</v>
          </cell>
        </row>
        <row r="6321">
          <cell r="A6321">
            <v>5100000</v>
          </cell>
        </row>
        <row r="6322">
          <cell r="A6322">
            <v>5110000</v>
          </cell>
        </row>
        <row r="6323">
          <cell r="A6323">
            <v>5111000</v>
          </cell>
        </row>
        <row r="6324">
          <cell r="A6324">
            <v>5112000</v>
          </cell>
        </row>
        <row r="6325">
          <cell r="A6325">
            <v>5113000</v>
          </cell>
        </row>
        <row r="6326">
          <cell r="A6326">
            <v>5114000</v>
          </cell>
        </row>
        <row r="6327">
          <cell r="A6327">
            <v>5115000</v>
          </cell>
        </row>
        <row r="6328">
          <cell r="A6328">
            <v>5116000</v>
          </cell>
        </row>
        <row r="6329">
          <cell r="A6329">
            <v>5120000</v>
          </cell>
        </row>
        <row r="6330">
          <cell r="A6330">
            <v>5121000</v>
          </cell>
        </row>
        <row r="6331">
          <cell r="A6331">
            <v>5122000</v>
          </cell>
        </row>
        <row r="6332">
          <cell r="A6332">
            <v>5123000</v>
          </cell>
        </row>
        <row r="6333">
          <cell r="A6333">
            <v>5124000</v>
          </cell>
        </row>
        <row r="6334">
          <cell r="A6334">
            <v>5125000</v>
          </cell>
        </row>
        <row r="6335">
          <cell r="A6335">
            <v>5126000</v>
          </cell>
        </row>
        <row r="6336">
          <cell r="A6336">
            <v>5200000</v>
          </cell>
        </row>
        <row r="6337">
          <cell r="A6337">
            <v>5210000</v>
          </cell>
        </row>
        <row r="6338">
          <cell r="A6338">
            <v>5211000</v>
          </cell>
        </row>
        <row r="6339">
          <cell r="A6339">
            <v>5212000</v>
          </cell>
        </row>
        <row r="6340">
          <cell r="A6340">
            <v>5220000</v>
          </cell>
        </row>
        <row r="6341">
          <cell r="A6341">
            <v>5221000</v>
          </cell>
        </row>
        <row r="6342">
          <cell r="A6342">
            <v>5221100</v>
          </cell>
        </row>
        <row r="6343">
          <cell r="A6343">
            <v>5221200</v>
          </cell>
        </row>
        <row r="6344">
          <cell r="A6344">
            <v>5222000</v>
          </cell>
        </row>
        <row r="6345">
          <cell r="A6345">
            <v>5222100</v>
          </cell>
        </row>
        <row r="6346">
          <cell r="A6346">
            <v>5222200</v>
          </cell>
        </row>
        <row r="6347">
          <cell r="A6347">
            <v>5300000</v>
          </cell>
        </row>
        <row r="6348">
          <cell r="A6348">
            <v>5310000</v>
          </cell>
        </row>
        <row r="6349">
          <cell r="A6349">
            <v>5311000</v>
          </cell>
        </row>
        <row r="6350">
          <cell r="A6350">
            <v>5312000</v>
          </cell>
        </row>
        <row r="6351">
          <cell r="A6351">
            <v>5313000</v>
          </cell>
        </row>
        <row r="6352">
          <cell r="A6352">
            <v>5314000</v>
          </cell>
        </row>
        <row r="6353">
          <cell r="A6353">
            <v>5320000</v>
          </cell>
        </row>
        <row r="6354">
          <cell r="A6354">
            <v>5321000</v>
          </cell>
        </row>
        <row r="6355">
          <cell r="A6355">
            <v>5322000</v>
          </cell>
        </row>
        <row r="6356">
          <cell r="A6356">
            <v>5323000</v>
          </cell>
        </row>
        <row r="6357">
          <cell r="A6357">
            <v>5324000</v>
          </cell>
        </row>
        <row r="6358">
          <cell r="A6358">
            <v>5400000</v>
          </cell>
        </row>
        <row r="6359">
          <cell r="A6359">
            <v>610000001</v>
          </cell>
        </row>
        <row r="6360">
          <cell r="A6360">
            <v>611000001</v>
          </cell>
        </row>
        <row r="6361">
          <cell r="A6361">
            <v>611000002</v>
          </cell>
        </row>
        <row r="6362">
          <cell r="A6362">
            <v>611000003</v>
          </cell>
        </row>
        <row r="6363">
          <cell r="A6363">
            <v>611000004</v>
          </cell>
        </row>
        <row r="6364">
          <cell r="A6364">
            <v>611000005</v>
          </cell>
        </row>
        <row r="6365">
          <cell r="A6365">
            <v>611000006</v>
          </cell>
        </row>
        <row r="6366">
          <cell r="A6366">
            <v>611000007</v>
          </cell>
        </row>
        <row r="6367">
          <cell r="A6367">
            <v>611000008</v>
          </cell>
        </row>
        <row r="6368">
          <cell r="A6368">
            <v>611100020</v>
          </cell>
        </row>
        <row r="6369">
          <cell r="A6369">
            <v>611100101</v>
          </cell>
        </row>
        <row r="6370">
          <cell r="A6370">
            <v>611100102</v>
          </cell>
        </row>
        <row r="6371">
          <cell r="A6371">
            <v>611100103</v>
          </cell>
        </row>
        <row r="6372">
          <cell r="A6372">
            <v>611100104</v>
          </cell>
        </row>
        <row r="6373">
          <cell r="A6373">
            <v>611100105</v>
          </cell>
        </row>
        <row r="6374">
          <cell r="A6374">
            <v>611100106</v>
          </cell>
        </row>
        <row r="6375">
          <cell r="A6375">
            <v>611100107</v>
          </cell>
        </row>
        <row r="6376">
          <cell r="A6376">
            <v>611100108</v>
          </cell>
        </row>
        <row r="6377">
          <cell r="A6377">
            <v>611200101</v>
          </cell>
        </row>
        <row r="6378">
          <cell r="A6378">
            <v>611200102</v>
          </cell>
        </row>
        <row r="6379">
          <cell r="A6379">
            <v>611600101</v>
          </cell>
        </row>
        <row r="6380">
          <cell r="A6380">
            <v>611600102</v>
          </cell>
        </row>
        <row r="6381">
          <cell r="A6381">
            <v>612000001</v>
          </cell>
        </row>
        <row r="6382">
          <cell r="A6382">
            <v>612000002</v>
          </cell>
        </row>
        <row r="6383">
          <cell r="A6383">
            <v>612000003</v>
          </cell>
        </row>
        <row r="6384">
          <cell r="A6384">
            <v>612000004</v>
          </cell>
        </row>
        <row r="6385">
          <cell r="A6385">
            <v>612000005</v>
          </cell>
        </row>
        <row r="6386">
          <cell r="A6386">
            <v>612000006</v>
          </cell>
        </row>
        <row r="6387">
          <cell r="A6387">
            <v>612000007</v>
          </cell>
        </row>
        <row r="6388">
          <cell r="A6388">
            <v>612000008</v>
          </cell>
        </row>
        <row r="6389">
          <cell r="A6389">
            <v>612000009</v>
          </cell>
        </row>
        <row r="6390">
          <cell r="A6390">
            <v>612000010</v>
          </cell>
        </row>
        <row r="6391">
          <cell r="A6391">
            <v>612000011</v>
          </cell>
        </row>
        <row r="6392">
          <cell r="A6392">
            <v>612000012</v>
          </cell>
        </row>
        <row r="6393">
          <cell r="A6393">
            <v>613000001</v>
          </cell>
        </row>
        <row r="6394">
          <cell r="A6394">
            <v>613000002</v>
          </cell>
        </row>
        <row r="6395">
          <cell r="A6395">
            <v>613000003</v>
          </cell>
        </row>
        <row r="6396">
          <cell r="A6396">
            <v>613000004</v>
          </cell>
        </row>
        <row r="6397">
          <cell r="A6397">
            <v>613000005</v>
          </cell>
        </row>
        <row r="6398">
          <cell r="A6398">
            <v>613000006</v>
          </cell>
        </row>
        <row r="6399">
          <cell r="A6399">
            <v>613000007</v>
          </cell>
        </row>
        <row r="6400">
          <cell r="A6400">
            <v>613000008</v>
          </cell>
        </row>
        <row r="6401">
          <cell r="A6401">
            <v>613000011</v>
          </cell>
        </row>
        <row r="6402">
          <cell r="A6402">
            <v>613000012</v>
          </cell>
        </row>
        <row r="6403">
          <cell r="A6403">
            <v>613000022</v>
          </cell>
        </row>
        <row r="6404">
          <cell r="A6404">
            <v>614000001</v>
          </cell>
        </row>
        <row r="6405">
          <cell r="A6405">
            <v>614000002</v>
          </cell>
        </row>
        <row r="6406">
          <cell r="A6406">
            <v>614000003</v>
          </cell>
        </row>
        <row r="6407">
          <cell r="A6407">
            <v>614000004</v>
          </cell>
        </row>
        <row r="6408">
          <cell r="A6408">
            <v>614000005</v>
          </cell>
        </row>
        <row r="6409">
          <cell r="A6409">
            <v>614000006</v>
          </cell>
        </row>
        <row r="6410">
          <cell r="A6410">
            <v>614000007</v>
          </cell>
        </row>
        <row r="6411">
          <cell r="A6411">
            <v>614000008</v>
          </cell>
        </row>
        <row r="6412">
          <cell r="A6412">
            <v>614000009</v>
          </cell>
        </row>
        <row r="6413">
          <cell r="A6413">
            <v>614000019</v>
          </cell>
        </row>
        <row r="6414">
          <cell r="A6414">
            <v>615100001</v>
          </cell>
        </row>
        <row r="6415">
          <cell r="A6415">
            <v>615100002</v>
          </cell>
        </row>
        <row r="6416">
          <cell r="A6416">
            <v>615100003</v>
          </cell>
        </row>
        <row r="6417">
          <cell r="A6417">
            <v>615100004</v>
          </cell>
        </row>
        <row r="6418">
          <cell r="A6418">
            <v>615100005</v>
          </cell>
        </row>
        <row r="6419">
          <cell r="A6419">
            <v>615101001</v>
          </cell>
        </row>
        <row r="6420">
          <cell r="A6420">
            <v>615101002</v>
          </cell>
        </row>
        <row r="6421">
          <cell r="A6421">
            <v>615101003</v>
          </cell>
        </row>
        <row r="6422">
          <cell r="A6422">
            <v>615101004</v>
          </cell>
        </row>
        <row r="6423">
          <cell r="A6423">
            <v>615200001</v>
          </cell>
        </row>
        <row r="6424">
          <cell r="A6424">
            <v>615200002</v>
          </cell>
        </row>
        <row r="6425">
          <cell r="A6425">
            <v>615200003</v>
          </cell>
        </row>
        <row r="6426">
          <cell r="A6426">
            <v>615200004</v>
          </cell>
        </row>
        <row r="6427">
          <cell r="A6427">
            <v>615200005</v>
          </cell>
        </row>
        <row r="6428">
          <cell r="A6428">
            <v>615200006</v>
          </cell>
        </row>
        <row r="6429">
          <cell r="A6429">
            <v>615200007</v>
          </cell>
        </row>
        <row r="6430">
          <cell r="A6430">
            <v>615200008</v>
          </cell>
        </row>
        <row r="6431">
          <cell r="A6431">
            <v>615200009</v>
          </cell>
        </row>
        <row r="6432">
          <cell r="A6432">
            <v>615200010</v>
          </cell>
        </row>
        <row r="6433">
          <cell r="A6433">
            <v>615200011</v>
          </cell>
        </row>
        <row r="6434">
          <cell r="A6434">
            <v>615200012</v>
          </cell>
        </row>
        <row r="6435">
          <cell r="A6435">
            <v>615200013</v>
          </cell>
        </row>
        <row r="6436">
          <cell r="A6436">
            <v>615200014</v>
          </cell>
        </row>
        <row r="6437">
          <cell r="A6437">
            <v>615200015</v>
          </cell>
        </row>
        <row r="6438">
          <cell r="A6438">
            <v>615200016</v>
          </cell>
        </row>
        <row r="6439">
          <cell r="A6439">
            <v>615200017</v>
          </cell>
        </row>
        <row r="6440">
          <cell r="A6440">
            <v>615200018</v>
          </cell>
        </row>
        <row r="6441">
          <cell r="A6441">
            <v>615200019</v>
          </cell>
        </row>
        <row r="6442">
          <cell r="A6442">
            <v>615200020</v>
          </cell>
        </row>
        <row r="6443">
          <cell r="A6443">
            <v>615200023</v>
          </cell>
        </row>
        <row r="6444">
          <cell r="A6444">
            <v>615200024</v>
          </cell>
        </row>
        <row r="6445">
          <cell r="A6445">
            <v>615200027</v>
          </cell>
        </row>
        <row r="6446">
          <cell r="A6446">
            <v>615200028</v>
          </cell>
        </row>
        <row r="6447">
          <cell r="A6447">
            <v>615200029</v>
          </cell>
        </row>
        <row r="6448">
          <cell r="A6448">
            <v>615200031</v>
          </cell>
        </row>
        <row r="6449">
          <cell r="A6449">
            <v>615200032</v>
          </cell>
        </row>
        <row r="6450">
          <cell r="A6450">
            <v>615200033</v>
          </cell>
        </row>
        <row r="6451">
          <cell r="A6451">
            <v>615200034</v>
          </cell>
        </row>
        <row r="6452">
          <cell r="A6452">
            <v>615200035</v>
          </cell>
        </row>
        <row r="6453">
          <cell r="A6453">
            <v>615200036</v>
          </cell>
        </row>
        <row r="6454">
          <cell r="A6454">
            <v>615200301</v>
          </cell>
        </row>
        <row r="6455">
          <cell r="A6455">
            <v>615200302</v>
          </cell>
        </row>
        <row r="6456">
          <cell r="A6456">
            <v>615200303</v>
          </cell>
        </row>
        <row r="6457">
          <cell r="A6457">
            <v>615200304</v>
          </cell>
        </row>
        <row r="6458">
          <cell r="A6458">
            <v>615200305</v>
          </cell>
        </row>
        <row r="6459">
          <cell r="A6459">
            <v>615200306</v>
          </cell>
        </row>
        <row r="6460">
          <cell r="A6460">
            <v>615200307</v>
          </cell>
        </row>
        <row r="6461">
          <cell r="A6461">
            <v>615200308</v>
          </cell>
        </row>
        <row r="6462">
          <cell r="A6462">
            <v>615200309</v>
          </cell>
        </row>
        <row r="6463">
          <cell r="A6463">
            <v>615200310</v>
          </cell>
        </row>
        <row r="6464">
          <cell r="A6464">
            <v>615200311</v>
          </cell>
        </row>
        <row r="6465">
          <cell r="A6465">
            <v>615200351</v>
          </cell>
        </row>
        <row r="6466">
          <cell r="A6466">
            <v>615200352</v>
          </cell>
        </row>
        <row r="6467">
          <cell r="A6467">
            <v>615200353</v>
          </cell>
        </row>
        <row r="6468">
          <cell r="A6468">
            <v>615200354</v>
          </cell>
        </row>
        <row r="6469">
          <cell r="A6469">
            <v>616000001</v>
          </cell>
        </row>
        <row r="6470">
          <cell r="A6470">
            <v>616000002</v>
          </cell>
        </row>
        <row r="6471">
          <cell r="A6471">
            <v>616000003</v>
          </cell>
        </row>
        <row r="6472">
          <cell r="A6472">
            <v>616000004</v>
          </cell>
        </row>
        <row r="6473">
          <cell r="A6473">
            <v>616000005</v>
          </cell>
        </row>
        <row r="6474">
          <cell r="A6474">
            <v>616000006</v>
          </cell>
        </row>
        <row r="6475">
          <cell r="A6475">
            <v>616000007</v>
          </cell>
        </row>
        <row r="6476">
          <cell r="A6476">
            <v>616000008</v>
          </cell>
        </row>
        <row r="6477">
          <cell r="A6477">
            <v>616000009</v>
          </cell>
        </row>
        <row r="6478">
          <cell r="A6478">
            <v>616000021</v>
          </cell>
        </row>
        <row r="6479">
          <cell r="A6479">
            <v>616000022</v>
          </cell>
        </row>
        <row r="6480">
          <cell r="A6480">
            <v>617100001</v>
          </cell>
        </row>
        <row r="6481">
          <cell r="A6481">
            <v>617100002</v>
          </cell>
        </row>
        <row r="6482">
          <cell r="A6482">
            <v>617100003</v>
          </cell>
        </row>
        <row r="6483">
          <cell r="A6483">
            <v>617100004</v>
          </cell>
        </row>
        <row r="6484">
          <cell r="A6484">
            <v>617100005</v>
          </cell>
        </row>
        <row r="6485">
          <cell r="A6485">
            <v>617100006</v>
          </cell>
        </row>
        <row r="6486">
          <cell r="A6486">
            <v>617100007</v>
          </cell>
        </row>
        <row r="6487">
          <cell r="A6487">
            <v>617100008</v>
          </cell>
        </row>
        <row r="6488">
          <cell r="A6488">
            <v>617100009</v>
          </cell>
        </row>
        <row r="6489">
          <cell r="A6489">
            <v>617100010</v>
          </cell>
        </row>
        <row r="6490">
          <cell r="A6490">
            <v>617100011</v>
          </cell>
        </row>
        <row r="6491">
          <cell r="A6491">
            <v>617200001</v>
          </cell>
        </row>
        <row r="6492">
          <cell r="A6492">
            <v>617200002</v>
          </cell>
        </row>
        <row r="6493">
          <cell r="A6493">
            <v>617200003</v>
          </cell>
        </row>
        <row r="6494">
          <cell r="A6494">
            <v>617200004</v>
          </cell>
        </row>
        <row r="6495">
          <cell r="A6495">
            <v>617200005</v>
          </cell>
        </row>
        <row r="6496">
          <cell r="A6496">
            <v>617200006</v>
          </cell>
        </row>
        <row r="6497">
          <cell r="A6497">
            <v>617200007</v>
          </cell>
        </row>
        <row r="6498">
          <cell r="A6498">
            <v>617300001</v>
          </cell>
        </row>
        <row r="6499">
          <cell r="A6499">
            <v>617300002</v>
          </cell>
        </row>
        <row r="6500">
          <cell r="A6500">
            <v>617300003</v>
          </cell>
        </row>
        <row r="6501">
          <cell r="A6501">
            <v>617300004</v>
          </cell>
        </row>
        <row r="6502">
          <cell r="A6502">
            <v>617300005</v>
          </cell>
        </row>
        <row r="6503">
          <cell r="A6503">
            <v>617300006</v>
          </cell>
        </row>
        <row r="6504">
          <cell r="A6504">
            <v>617300007</v>
          </cell>
        </row>
        <row r="6505">
          <cell r="A6505">
            <v>617300008</v>
          </cell>
        </row>
        <row r="6506">
          <cell r="A6506">
            <v>617300009</v>
          </cell>
        </row>
        <row r="6507">
          <cell r="A6507">
            <v>617300010</v>
          </cell>
        </row>
        <row r="6508">
          <cell r="A6508">
            <v>617300011</v>
          </cell>
        </row>
        <row r="6509">
          <cell r="A6509">
            <v>617300012</v>
          </cell>
        </row>
        <row r="6510">
          <cell r="A6510">
            <v>617300013</v>
          </cell>
        </row>
        <row r="6511">
          <cell r="A6511">
            <v>617300014</v>
          </cell>
        </row>
        <row r="6512">
          <cell r="A6512">
            <v>617300015</v>
          </cell>
        </row>
        <row r="6513">
          <cell r="A6513">
            <v>617300016</v>
          </cell>
        </row>
        <row r="6514">
          <cell r="A6514">
            <v>617300017</v>
          </cell>
        </row>
        <row r="6515">
          <cell r="A6515">
            <v>617300018</v>
          </cell>
        </row>
        <row r="6516">
          <cell r="A6516">
            <v>617300019</v>
          </cell>
        </row>
        <row r="6517">
          <cell r="A6517">
            <v>617300020</v>
          </cell>
        </row>
        <row r="6518">
          <cell r="A6518">
            <v>617300021</v>
          </cell>
        </row>
        <row r="6519">
          <cell r="A6519">
            <v>617300022</v>
          </cell>
        </row>
        <row r="6520">
          <cell r="A6520">
            <v>617300023</v>
          </cell>
        </row>
        <row r="6521">
          <cell r="A6521">
            <v>617300028</v>
          </cell>
        </row>
        <row r="6522">
          <cell r="A6522">
            <v>617300030</v>
          </cell>
        </row>
        <row r="6523">
          <cell r="A6523">
            <v>617300031</v>
          </cell>
        </row>
        <row r="6524">
          <cell r="A6524">
            <v>617300033</v>
          </cell>
        </row>
        <row r="6525">
          <cell r="A6525">
            <v>617300101</v>
          </cell>
        </row>
        <row r="6526">
          <cell r="A6526">
            <v>617300102</v>
          </cell>
        </row>
        <row r="6527">
          <cell r="A6527">
            <v>617400001</v>
          </cell>
        </row>
        <row r="6528">
          <cell r="A6528">
            <v>617400002</v>
          </cell>
        </row>
        <row r="6529">
          <cell r="A6529">
            <v>617400003</v>
          </cell>
        </row>
        <row r="6530">
          <cell r="A6530">
            <v>617400004</v>
          </cell>
        </row>
        <row r="6531">
          <cell r="A6531">
            <v>617400005</v>
          </cell>
        </row>
        <row r="6532">
          <cell r="A6532">
            <v>617400006</v>
          </cell>
        </row>
        <row r="6533">
          <cell r="A6533">
            <v>617400007</v>
          </cell>
        </row>
        <row r="6534">
          <cell r="A6534">
            <v>617400008</v>
          </cell>
        </row>
        <row r="6535">
          <cell r="A6535">
            <v>617400013</v>
          </cell>
        </row>
        <row r="6536">
          <cell r="A6536">
            <v>617400014</v>
          </cell>
        </row>
        <row r="6537">
          <cell r="A6537">
            <v>617400015</v>
          </cell>
        </row>
        <row r="6538">
          <cell r="A6538">
            <v>617400016</v>
          </cell>
        </row>
        <row r="6539">
          <cell r="A6539">
            <v>617400017</v>
          </cell>
        </row>
        <row r="6540">
          <cell r="A6540">
            <v>617400018</v>
          </cell>
        </row>
        <row r="6541">
          <cell r="A6541">
            <v>617400023</v>
          </cell>
        </row>
        <row r="6542">
          <cell r="A6542">
            <v>617400026</v>
          </cell>
        </row>
        <row r="6543">
          <cell r="A6543">
            <v>617400028</v>
          </cell>
        </row>
        <row r="6544">
          <cell r="A6544">
            <v>617400029</v>
          </cell>
        </row>
        <row r="6545">
          <cell r="A6545">
            <v>617400030</v>
          </cell>
        </row>
        <row r="6546">
          <cell r="A6546">
            <v>617400031</v>
          </cell>
        </row>
        <row r="6547">
          <cell r="A6547">
            <v>617400032</v>
          </cell>
        </row>
        <row r="6548">
          <cell r="A6548">
            <v>617400033</v>
          </cell>
        </row>
        <row r="6549">
          <cell r="A6549">
            <v>617400035</v>
          </cell>
        </row>
        <row r="6550">
          <cell r="A6550">
            <v>617400036</v>
          </cell>
        </row>
        <row r="6551">
          <cell r="A6551">
            <v>617410001</v>
          </cell>
        </row>
        <row r="6552">
          <cell r="A6552">
            <v>617410014</v>
          </cell>
        </row>
        <row r="6553">
          <cell r="A6553">
            <v>617410015</v>
          </cell>
        </row>
        <row r="6554">
          <cell r="A6554">
            <v>617430006</v>
          </cell>
        </row>
        <row r="6555">
          <cell r="A6555">
            <v>617430007</v>
          </cell>
        </row>
        <row r="6556">
          <cell r="A6556">
            <v>617500001</v>
          </cell>
        </row>
        <row r="6557">
          <cell r="A6557">
            <v>617500002</v>
          </cell>
        </row>
        <row r="6558">
          <cell r="A6558">
            <v>617500003</v>
          </cell>
        </row>
        <row r="6559">
          <cell r="A6559">
            <v>617500004</v>
          </cell>
        </row>
        <row r="6560">
          <cell r="A6560">
            <v>617500005</v>
          </cell>
        </row>
        <row r="6561">
          <cell r="A6561">
            <v>617600030</v>
          </cell>
        </row>
        <row r="6562">
          <cell r="A6562">
            <v>617600031</v>
          </cell>
        </row>
        <row r="6563">
          <cell r="A6563">
            <v>617600032</v>
          </cell>
        </row>
        <row r="6564">
          <cell r="A6564">
            <v>617600033</v>
          </cell>
        </row>
        <row r="6565">
          <cell r="A6565">
            <v>617600034</v>
          </cell>
        </row>
        <row r="6566">
          <cell r="A6566">
            <v>619000002</v>
          </cell>
        </row>
        <row r="6567">
          <cell r="A6567">
            <v>619000061</v>
          </cell>
        </row>
        <row r="6568">
          <cell r="A6568">
            <v>619100101</v>
          </cell>
        </row>
        <row r="6569">
          <cell r="A6569">
            <v>619100102</v>
          </cell>
        </row>
        <row r="6570">
          <cell r="A6570">
            <v>619100103</v>
          </cell>
        </row>
        <row r="6571">
          <cell r="A6571">
            <v>619100111</v>
          </cell>
        </row>
        <row r="6572">
          <cell r="A6572">
            <v>619100112</v>
          </cell>
        </row>
        <row r="6573">
          <cell r="A6573">
            <v>619100121</v>
          </cell>
        </row>
        <row r="6574">
          <cell r="A6574">
            <v>619100131</v>
          </cell>
        </row>
        <row r="6575">
          <cell r="A6575">
            <v>619100132</v>
          </cell>
        </row>
        <row r="6576">
          <cell r="A6576">
            <v>619100133</v>
          </cell>
        </row>
        <row r="6577">
          <cell r="A6577">
            <v>619100134</v>
          </cell>
        </row>
        <row r="6578">
          <cell r="A6578">
            <v>619100135</v>
          </cell>
        </row>
        <row r="6579">
          <cell r="A6579">
            <v>619100136</v>
          </cell>
        </row>
        <row r="6580">
          <cell r="A6580">
            <v>619100140</v>
          </cell>
        </row>
        <row r="6581">
          <cell r="A6581">
            <v>619100141</v>
          </cell>
        </row>
        <row r="6582">
          <cell r="A6582">
            <v>619100142</v>
          </cell>
        </row>
        <row r="6583">
          <cell r="A6583">
            <v>619100143</v>
          </cell>
        </row>
        <row r="6584">
          <cell r="A6584">
            <v>619100151</v>
          </cell>
        </row>
        <row r="6585">
          <cell r="A6585">
            <v>619100161</v>
          </cell>
        </row>
        <row r="6586">
          <cell r="A6586">
            <v>619100171</v>
          </cell>
        </row>
        <row r="6587">
          <cell r="A6587">
            <v>619100173</v>
          </cell>
        </row>
        <row r="6588">
          <cell r="A6588">
            <v>619100181</v>
          </cell>
        </row>
        <row r="6589">
          <cell r="A6589">
            <v>619100182</v>
          </cell>
        </row>
        <row r="6590">
          <cell r="A6590">
            <v>619100183</v>
          </cell>
        </row>
        <row r="6591">
          <cell r="A6591">
            <v>619100184</v>
          </cell>
        </row>
        <row r="6592">
          <cell r="A6592">
            <v>619100185</v>
          </cell>
        </row>
        <row r="6593">
          <cell r="A6593">
            <v>619100186</v>
          </cell>
        </row>
        <row r="6594">
          <cell r="A6594">
            <v>619100191</v>
          </cell>
        </row>
        <row r="6595">
          <cell r="A6595">
            <v>619100201</v>
          </cell>
        </row>
        <row r="6596">
          <cell r="A6596">
            <v>619100202</v>
          </cell>
        </row>
        <row r="6597">
          <cell r="A6597">
            <v>619100203</v>
          </cell>
        </row>
        <row r="6598">
          <cell r="A6598">
            <v>619100401</v>
          </cell>
        </row>
        <row r="6599">
          <cell r="A6599">
            <v>619100402</v>
          </cell>
        </row>
        <row r="6600">
          <cell r="A6600">
            <v>619100403</v>
          </cell>
        </row>
        <row r="6601">
          <cell r="A6601">
            <v>619100501</v>
          </cell>
        </row>
        <row r="6602">
          <cell r="A6602">
            <v>619100502</v>
          </cell>
        </row>
        <row r="6603">
          <cell r="A6603">
            <v>619100601</v>
          </cell>
        </row>
        <row r="6604">
          <cell r="A6604">
            <v>619100611</v>
          </cell>
        </row>
        <row r="6605">
          <cell r="A6605">
            <v>619100700</v>
          </cell>
        </row>
        <row r="6606">
          <cell r="A6606">
            <v>619100800</v>
          </cell>
        </row>
        <row r="6607">
          <cell r="A6607">
            <v>619199999</v>
          </cell>
        </row>
        <row r="6608">
          <cell r="A6608">
            <v>621000001</v>
          </cell>
        </row>
        <row r="6609">
          <cell r="A6609">
            <v>621000002</v>
          </cell>
        </row>
        <row r="6610">
          <cell r="A6610">
            <v>621000003</v>
          </cell>
        </row>
        <row r="6611">
          <cell r="A6611">
            <v>621000004</v>
          </cell>
        </row>
        <row r="6612">
          <cell r="A6612">
            <v>621000005</v>
          </cell>
        </row>
        <row r="6613">
          <cell r="A6613">
            <v>621000007</v>
          </cell>
        </row>
        <row r="6614">
          <cell r="A6614">
            <v>622000101</v>
          </cell>
        </row>
        <row r="6615">
          <cell r="A6615">
            <v>622000102</v>
          </cell>
        </row>
        <row r="6616">
          <cell r="A6616">
            <v>622000103</v>
          </cell>
        </row>
        <row r="6617">
          <cell r="A6617">
            <v>622000201</v>
          </cell>
        </row>
        <row r="6618">
          <cell r="A6618">
            <v>622000202</v>
          </cell>
        </row>
        <row r="6619">
          <cell r="A6619">
            <v>622000203</v>
          </cell>
        </row>
        <row r="6620">
          <cell r="A6620">
            <v>622000204</v>
          </cell>
        </row>
        <row r="6621">
          <cell r="A6621">
            <v>622000205</v>
          </cell>
        </row>
        <row r="6622">
          <cell r="A6622">
            <v>622000401</v>
          </cell>
        </row>
        <row r="6623">
          <cell r="A6623">
            <v>622000501</v>
          </cell>
        </row>
        <row r="6624">
          <cell r="A6624">
            <v>623000001</v>
          </cell>
        </row>
        <row r="6625">
          <cell r="A6625">
            <v>623000002</v>
          </cell>
        </row>
        <row r="6626">
          <cell r="A6626">
            <v>623000003</v>
          </cell>
        </row>
        <row r="6627">
          <cell r="A6627">
            <v>623000004</v>
          </cell>
        </row>
        <row r="6628">
          <cell r="A6628">
            <v>623000005</v>
          </cell>
        </row>
        <row r="6629">
          <cell r="A6629">
            <v>623000006</v>
          </cell>
        </row>
        <row r="6630">
          <cell r="A6630">
            <v>623000007</v>
          </cell>
        </row>
        <row r="6631">
          <cell r="A6631">
            <v>623000008</v>
          </cell>
        </row>
        <row r="6632">
          <cell r="A6632">
            <v>623000009</v>
          </cell>
        </row>
        <row r="6633">
          <cell r="A6633">
            <v>623000021</v>
          </cell>
        </row>
        <row r="6634">
          <cell r="A6634">
            <v>623200001</v>
          </cell>
        </row>
        <row r="6635">
          <cell r="A6635">
            <v>623999999</v>
          </cell>
        </row>
        <row r="6636">
          <cell r="A6636">
            <v>624000101</v>
          </cell>
        </row>
        <row r="6637">
          <cell r="A6637">
            <v>624000102</v>
          </cell>
        </row>
        <row r="6638">
          <cell r="A6638">
            <v>624000103</v>
          </cell>
        </row>
        <row r="6639">
          <cell r="A6639">
            <v>624000105</v>
          </cell>
        </row>
        <row r="6640">
          <cell r="A6640">
            <v>624000106</v>
          </cell>
        </row>
        <row r="6641">
          <cell r="A6641">
            <v>624000107</v>
          </cell>
        </row>
        <row r="6642">
          <cell r="A6642">
            <v>624000109</v>
          </cell>
        </row>
        <row r="6643">
          <cell r="A6643">
            <v>624000110</v>
          </cell>
        </row>
        <row r="6644">
          <cell r="A6644">
            <v>624000112</v>
          </cell>
        </row>
        <row r="6645">
          <cell r="A6645">
            <v>624000114</v>
          </cell>
        </row>
        <row r="6646">
          <cell r="A6646">
            <v>624000115</v>
          </cell>
        </row>
        <row r="6647">
          <cell r="A6647">
            <v>624000116</v>
          </cell>
        </row>
        <row r="6648">
          <cell r="A6648">
            <v>624000117</v>
          </cell>
        </row>
        <row r="6649">
          <cell r="A6649">
            <v>624000118</v>
          </cell>
        </row>
        <row r="6650">
          <cell r="A6650">
            <v>624000119</v>
          </cell>
        </row>
        <row r="6651">
          <cell r="A6651">
            <v>624000120</v>
          </cell>
        </row>
        <row r="6652">
          <cell r="A6652">
            <v>624000121</v>
          </cell>
        </row>
        <row r="6653">
          <cell r="A6653">
            <v>624000122</v>
          </cell>
        </row>
        <row r="6654">
          <cell r="A6654">
            <v>624000123</v>
          </cell>
        </row>
        <row r="6655">
          <cell r="A6655">
            <v>624000125</v>
          </cell>
        </row>
        <row r="6656">
          <cell r="A6656">
            <v>624000126</v>
          </cell>
        </row>
        <row r="6657">
          <cell r="A6657">
            <v>624000127</v>
          </cell>
        </row>
        <row r="6658">
          <cell r="A6658">
            <v>624000129</v>
          </cell>
        </row>
        <row r="6659">
          <cell r="A6659">
            <v>624000130</v>
          </cell>
        </row>
        <row r="6660">
          <cell r="A6660">
            <v>624000131</v>
          </cell>
        </row>
        <row r="6661">
          <cell r="A6661">
            <v>624000132</v>
          </cell>
        </row>
        <row r="6662">
          <cell r="A6662">
            <v>624000133</v>
          </cell>
        </row>
        <row r="6663">
          <cell r="A6663">
            <v>624000134</v>
          </cell>
        </row>
        <row r="6664">
          <cell r="A6664">
            <v>624000135</v>
          </cell>
        </row>
        <row r="6665">
          <cell r="A6665">
            <v>624000351</v>
          </cell>
        </row>
        <row r="6666">
          <cell r="A6666">
            <v>624000352</v>
          </cell>
        </row>
        <row r="6667">
          <cell r="A6667">
            <v>624001001</v>
          </cell>
        </row>
        <row r="6668">
          <cell r="A6668">
            <v>624001002</v>
          </cell>
        </row>
        <row r="6669">
          <cell r="A6669">
            <v>624001003</v>
          </cell>
        </row>
        <row r="6670">
          <cell r="A6670">
            <v>624001004</v>
          </cell>
        </row>
        <row r="6671">
          <cell r="A6671">
            <v>624001005</v>
          </cell>
        </row>
        <row r="6672">
          <cell r="A6672">
            <v>624001006</v>
          </cell>
        </row>
        <row r="6673">
          <cell r="A6673">
            <v>624001007</v>
          </cell>
        </row>
        <row r="6674">
          <cell r="A6674">
            <v>624001008</v>
          </cell>
        </row>
        <row r="6675">
          <cell r="A6675">
            <v>624001009</v>
          </cell>
        </row>
        <row r="6676">
          <cell r="A6676">
            <v>624001010</v>
          </cell>
        </row>
        <row r="6677">
          <cell r="A6677">
            <v>624001011</v>
          </cell>
        </row>
        <row r="6678">
          <cell r="A6678">
            <v>624001012</v>
          </cell>
        </row>
        <row r="6679">
          <cell r="A6679">
            <v>624001013</v>
          </cell>
        </row>
        <row r="6680">
          <cell r="A6680">
            <v>624001014</v>
          </cell>
        </row>
        <row r="6681">
          <cell r="A6681">
            <v>624001015</v>
          </cell>
        </row>
        <row r="6682">
          <cell r="A6682">
            <v>624001016</v>
          </cell>
        </row>
        <row r="6683">
          <cell r="A6683">
            <v>624001017</v>
          </cell>
        </row>
        <row r="6684">
          <cell r="A6684">
            <v>624001018</v>
          </cell>
        </row>
        <row r="6685">
          <cell r="A6685">
            <v>624001019</v>
          </cell>
        </row>
        <row r="6686">
          <cell r="A6686">
            <v>624001020</v>
          </cell>
        </row>
        <row r="6687">
          <cell r="A6687">
            <v>624001021</v>
          </cell>
        </row>
        <row r="6688">
          <cell r="A6688">
            <v>624001022</v>
          </cell>
        </row>
        <row r="6689">
          <cell r="A6689">
            <v>624099999</v>
          </cell>
        </row>
        <row r="6690">
          <cell r="A6690">
            <v>624110001</v>
          </cell>
        </row>
        <row r="6691">
          <cell r="A6691">
            <v>624110002</v>
          </cell>
        </row>
        <row r="6692">
          <cell r="A6692">
            <v>624110003</v>
          </cell>
        </row>
        <row r="6693">
          <cell r="A6693">
            <v>624110004</v>
          </cell>
        </row>
        <row r="6694">
          <cell r="A6694">
            <v>624110005</v>
          </cell>
        </row>
        <row r="6695">
          <cell r="A6695">
            <v>624110006</v>
          </cell>
        </row>
        <row r="6696">
          <cell r="A6696">
            <v>624110007</v>
          </cell>
        </row>
        <row r="6697">
          <cell r="A6697">
            <v>624110008</v>
          </cell>
        </row>
        <row r="6698">
          <cell r="A6698">
            <v>624110011</v>
          </cell>
        </row>
        <row r="6699">
          <cell r="A6699">
            <v>624120001</v>
          </cell>
        </row>
        <row r="6700">
          <cell r="A6700">
            <v>624120002</v>
          </cell>
        </row>
        <row r="6701">
          <cell r="A6701">
            <v>624120003</v>
          </cell>
        </row>
        <row r="6702">
          <cell r="A6702">
            <v>624120004</v>
          </cell>
        </row>
        <row r="6703">
          <cell r="A6703">
            <v>624120005</v>
          </cell>
        </row>
        <row r="6704">
          <cell r="A6704">
            <v>624120006</v>
          </cell>
        </row>
        <row r="6705">
          <cell r="A6705">
            <v>624130001</v>
          </cell>
        </row>
        <row r="6706">
          <cell r="A6706">
            <v>624130002</v>
          </cell>
        </row>
        <row r="6707">
          <cell r="A6707">
            <v>624130003</v>
          </cell>
        </row>
        <row r="6708">
          <cell r="A6708">
            <v>624130004</v>
          </cell>
        </row>
        <row r="6709">
          <cell r="A6709">
            <v>624130005</v>
          </cell>
        </row>
        <row r="6710">
          <cell r="A6710">
            <v>624130006</v>
          </cell>
        </row>
        <row r="6711">
          <cell r="A6711">
            <v>624130007</v>
          </cell>
        </row>
        <row r="6712">
          <cell r="A6712">
            <v>624130008</v>
          </cell>
        </row>
        <row r="6713">
          <cell r="A6713">
            <v>624130009</v>
          </cell>
        </row>
        <row r="6714">
          <cell r="A6714">
            <v>624130010</v>
          </cell>
        </row>
        <row r="6715">
          <cell r="A6715">
            <v>624130011</v>
          </cell>
        </row>
        <row r="6716">
          <cell r="A6716">
            <v>624130012</v>
          </cell>
        </row>
        <row r="6717">
          <cell r="A6717">
            <v>624130013</v>
          </cell>
        </row>
        <row r="6718">
          <cell r="A6718">
            <v>624130014</v>
          </cell>
        </row>
        <row r="6719">
          <cell r="A6719">
            <v>624130015</v>
          </cell>
        </row>
        <row r="6720">
          <cell r="A6720">
            <v>624130016</v>
          </cell>
        </row>
        <row r="6721">
          <cell r="A6721">
            <v>624130017</v>
          </cell>
        </row>
        <row r="6722">
          <cell r="A6722">
            <v>624130018</v>
          </cell>
        </row>
        <row r="6723">
          <cell r="A6723">
            <v>624130019</v>
          </cell>
        </row>
        <row r="6724">
          <cell r="A6724">
            <v>624130020</v>
          </cell>
        </row>
        <row r="6725">
          <cell r="A6725">
            <v>624130021</v>
          </cell>
        </row>
        <row r="6726">
          <cell r="A6726">
            <v>624130022</v>
          </cell>
        </row>
        <row r="6727">
          <cell r="A6727">
            <v>624130028</v>
          </cell>
        </row>
        <row r="6728">
          <cell r="A6728">
            <v>624130030</v>
          </cell>
        </row>
        <row r="6729">
          <cell r="A6729">
            <v>624130032</v>
          </cell>
        </row>
        <row r="6730">
          <cell r="A6730">
            <v>624130033</v>
          </cell>
        </row>
        <row r="6731">
          <cell r="A6731">
            <v>624130101</v>
          </cell>
        </row>
        <row r="6732">
          <cell r="A6732">
            <v>624130102</v>
          </cell>
        </row>
        <row r="6733">
          <cell r="A6733">
            <v>624140001</v>
          </cell>
        </row>
        <row r="6734">
          <cell r="A6734">
            <v>624140002</v>
          </cell>
        </row>
        <row r="6735">
          <cell r="A6735">
            <v>624140003</v>
          </cell>
        </row>
        <row r="6736">
          <cell r="A6736">
            <v>624140005</v>
          </cell>
        </row>
        <row r="6737">
          <cell r="A6737">
            <v>624140006</v>
          </cell>
        </row>
        <row r="6738">
          <cell r="A6738">
            <v>624140007</v>
          </cell>
        </row>
        <row r="6739">
          <cell r="A6739">
            <v>624140013</v>
          </cell>
        </row>
        <row r="6740">
          <cell r="A6740">
            <v>624140014</v>
          </cell>
        </row>
        <row r="6741">
          <cell r="A6741">
            <v>624140015</v>
          </cell>
        </row>
        <row r="6742">
          <cell r="A6742">
            <v>624140016</v>
          </cell>
        </row>
        <row r="6743">
          <cell r="A6743">
            <v>624140017</v>
          </cell>
        </row>
        <row r="6744">
          <cell r="A6744">
            <v>624140018</v>
          </cell>
        </row>
        <row r="6745">
          <cell r="A6745">
            <v>624140021</v>
          </cell>
        </row>
        <row r="6746">
          <cell r="A6746">
            <v>624140023</v>
          </cell>
        </row>
        <row r="6747">
          <cell r="A6747">
            <v>624140026</v>
          </cell>
        </row>
        <row r="6748">
          <cell r="A6748">
            <v>624140027</v>
          </cell>
        </row>
        <row r="6749">
          <cell r="A6749">
            <v>624140028</v>
          </cell>
        </row>
        <row r="6750">
          <cell r="A6750">
            <v>624140030</v>
          </cell>
        </row>
        <row r="6751">
          <cell r="A6751">
            <v>624140031</v>
          </cell>
        </row>
        <row r="6752">
          <cell r="A6752">
            <v>624140032</v>
          </cell>
        </row>
        <row r="6753">
          <cell r="A6753">
            <v>624140033</v>
          </cell>
        </row>
        <row r="6754">
          <cell r="A6754">
            <v>624140034</v>
          </cell>
        </row>
        <row r="6755">
          <cell r="A6755">
            <v>624140035</v>
          </cell>
        </row>
        <row r="6756">
          <cell r="A6756">
            <v>624140036</v>
          </cell>
        </row>
        <row r="6757">
          <cell r="A6757">
            <v>624140037</v>
          </cell>
        </row>
        <row r="6758">
          <cell r="A6758">
            <v>624140038</v>
          </cell>
        </row>
        <row r="6759">
          <cell r="A6759">
            <v>624140039</v>
          </cell>
        </row>
        <row r="6760">
          <cell r="A6760">
            <v>624140101</v>
          </cell>
        </row>
        <row r="6761">
          <cell r="A6761">
            <v>624140102</v>
          </cell>
        </row>
        <row r="6762">
          <cell r="A6762">
            <v>624140103</v>
          </cell>
        </row>
        <row r="6763">
          <cell r="A6763">
            <v>624140104</v>
          </cell>
        </row>
        <row r="6764">
          <cell r="A6764">
            <v>624140107</v>
          </cell>
        </row>
        <row r="6765">
          <cell r="A6765">
            <v>624140109</v>
          </cell>
        </row>
        <row r="6766">
          <cell r="A6766">
            <v>624140115</v>
          </cell>
        </row>
        <row r="6767">
          <cell r="A6767">
            <v>624140117</v>
          </cell>
        </row>
        <row r="6768">
          <cell r="A6768">
            <v>624140118</v>
          </cell>
        </row>
        <row r="6769">
          <cell r="A6769">
            <v>624140119</v>
          </cell>
        </row>
        <row r="6770">
          <cell r="A6770">
            <v>624140120</v>
          </cell>
        </row>
        <row r="6771">
          <cell r="A6771">
            <v>624140121</v>
          </cell>
        </row>
        <row r="6772">
          <cell r="A6772">
            <v>624140201</v>
          </cell>
        </row>
        <row r="6773">
          <cell r="A6773">
            <v>624140204</v>
          </cell>
        </row>
        <row r="6774">
          <cell r="A6774">
            <v>624140205</v>
          </cell>
        </row>
        <row r="6775">
          <cell r="A6775">
            <v>624140207</v>
          </cell>
        </row>
        <row r="6776">
          <cell r="A6776">
            <v>624140208</v>
          </cell>
        </row>
        <row r="6777">
          <cell r="A6777">
            <v>624141002</v>
          </cell>
        </row>
        <row r="6778">
          <cell r="A6778">
            <v>624141003</v>
          </cell>
        </row>
        <row r="6779">
          <cell r="A6779">
            <v>624141004</v>
          </cell>
        </row>
        <row r="6780">
          <cell r="A6780">
            <v>624141005</v>
          </cell>
        </row>
        <row r="6781">
          <cell r="A6781">
            <v>624141006</v>
          </cell>
        </row>
        <row r="6782">
          <cell r="A6782">
            <v>624141008</v>
          </cell>
        </row>
        <row r="6783">
          <cell r="A6783">
            <v>624141009</v>
          </cell>
        </row>
        <row r="6784">
          <cell r="A6784">
            <v>624141010</v>
          </cell>
        </row>
        <row r="6785">
          <cell r="A6785">
            <v>624141011</v>
          </cell>
        </row>
        <row r="6786">
          <cell r="A6786">
            <v>624141012</v>
          </cell>
        </row>
        <row r="6787">
          <cell r="A6787">
            <v>624141013</v>
          </cell>
        </row>
        <row r="6788">
          <cell r="A6788">
            <v>624150001</v>
          </cell>
        </row>
        <row r="6789">
          <cell r="A6789">
            <v>624150002</v>
          </cell>
        </row>
        <row r="6790">
          <cell r="A6790">
            <v>624150003</v>
          </cell>
        </row>
        <row r="6791">
          <cell r="A6791">
            <v>624200101</v>
          </cell>
        </row>
        <row r="6792">
          <cell r="A6792">
            <v>624200102</v>
          </cell>
        </row>
        <row r="6793">
          <cell r="A6793">
            <v>624200103</v>
          </cell>
        </row>
        <row r="6794">
          <cell r="A6794">
            <v>624200201</v>
          </cell>
        </row>
        <row r="6795">
          <cell r="A6795">
            <v>624200202</v>
          </cell>
        </row>
        <row r="6796">
          <cell r="A6796">
            <v>625000002</v>
          </cell>
        </row>
        <row r="6797">
          <cell r="A6797">
            <v>625100001</v>
          </cell>
        </row>
        <row r="6798">
          <cell r="A6798">
            <v>625200001</v>
          </cell>
        </row>
        <row r="6799">
          <cell r="A6799">
            <v>625200005</v>
          </cell>
        </row>
        <row r="6800">
          <cell r="A6800">
            <v>625200051</v>
          </cell>
        </row>
        <row r="6801">
          <cell r="A6801">
            <v>625200101</v>
          </cell>
        </row>
        <row r="6802">
          <cell r="A6802">
            <v>625200151</v>
          </cell>
        </row>
        <row r="6803">
          <cell r="A6803">
            <v>625210019</v>
          </cell>
        </row>
        <row r="6804">
          <cell r="A6804">
            <v>625300001</v>
          </cell>
        </row>
        <row r="6805">
          <cell r="A6805">
            <v>625400001</v>
          </cell>
        </row>
        <row r="6806">
          <cell r="A6806">
            <v>625400002</v>
          </cell>
        </row>
        <row r="6807">
          <cell r="A6807">
            <v>625600001</v>
          </cell>
        </row>
        <row r="6808">
          <cell r="A6808">
            <v>625700001</v>
          </cell>
        </row>
        <row r="6809">
          <cell r="A6809">
            <v>625700002</v>
          </cell>
        </row>
        <row r="6810">
          <cell r="A6810">
            <v>625700003</v>
          </cell>
        </row>
        <row r="6811">
          <cell r="A6811">
            <v>625700004</v>
          </cell>
        </row>
        <row r="6812">
          <cell r="A6812">
            <v>625700005</v>
          </cell>
        </row>
        <row r="6813">
          <cell r="A6813">
            <v>625700006</v>
          </cell>
        </row>
        <row r="6814">
          <cell r="A6814">
            <v>625700007</v>
          </cell>
        </row>
        <row r="6815">
          <cell r="A6815">
            <v>625700008</v>
          </cell>
        </row>
        <row r="6816">
          <cell r="A6816">
            <v>625700009</v>
          </cell>
        </row>
        <row r="6817">
          <cell r="A6817">
            <v>625700010</v>
          </cell>
        </row>
        <row r="6818">
          <cell r="A6818">
            <v>625700011</v>
          </cell>
        </row>
        <row r="6819">
          <cell r="A6819">
            <v>625700012</v>
          </cell>
        </row>
        <row r="6820">
          <cell r="A6820">
            <v>625700013</v>
          </cell>
        </row>
        <row r="6821">
          <cell r="A6821">
            <v>625700014</v>
          </cell>
        </row>
        <row r="6822">
          <cell r="A6822">
            <v>625700015</v>
          </cell>
        </row>
        <row r="6823">
          <cell r="A6823">
            <v>625700016</v>
          </cell>
        </row>
        <row r="6824">
          <cell r="A6824">
            <v>625700017</v>
          </cell>
        </row>
        <row r="6825">
          <cell r="A6825">
            <v>625700018</v>
          </cell>
        </row>
        <row r="6826">
          <cell r="A6826">
            <v>625700019</v>
          </cell>
        </row>
        <row r="6827">
          <cell r="A6827">
            <v>625700020</v>
          </cell>
        </row>
        <row r="6828">
          <cell r="A6828">
            <v>625700021</v>
          </cell>
        </row>
        <row r="6829">
          <cell r="A6829">
            <v>625700022</v>
          </cell>
        </row>
        <row r="6830">
          <cell r="A6830">
            <v>625700023</v>
          </cell>
        </row>
        <row r="6831">
          <cell r="A6831">
            <v>625800001</v>
          </cell>
        </row>
        <row r="6832">
          <cell r="A6832">
            <v>625800002</v>
          </cell>
        </row>
        <row r="6833">
          <cell r="A6833">
            <v>625800005</v>
          </cell>
        </row>
        <row r="6834">
          <cell r="A6834">
            <v>625800006</v>
          </cell>
        </row>
        <row r="6835">
          <cell r="A6835">
            <v>625800007</v>
          </cell>
        </row>
        <row r="6836">
          <cell r="A6836">
            <v>625800008</v>
          </cell>
        </row>
        <row r="6837">
          <cell r="A6837">
            <v>625800009</v>
          </cell>
        </row>
        <row r="6838">
          <cell r="A6838">
            <v>625800010</v>
          </cell>
        </row>
        <row r="6839">
          <cell r="A6839">
            <v>625800011</v>
          </cell>
        </row>
        <row r="6840">
          <cell r="A6840">
            <v>625900001</v>
          </cell>
        </row>
        <row r="6841">
          <cell r="A6841">
            <v>626000001</v>
          </cell>
        </row>
        <row r="6842">
          <cell r="A6842">
            <v>626100001</v>
          </cell>
        </row>
        <row r="6843">
          <cell r="A6843">
            <v>626200001</v>
          </cell>
        </row>
        <row r="6844">
          <cell r="A6844">
            <v>626300001</v>
          </cell>
        </row>
        <row r="6845">
          <cell r="A6845">
            <v>626300002</v>
          </cell>
        </row>
        <row r="6846">
          <cell r="A6846">
            <v>626400001</v>
          </cell>
        </row>
        <row r="6847">
          <cell r="A6847">
            <v>626500001</v>
          </cell>
        </row>
        <row r="6848">
          <cell r="A6848">
            <v>626600001</v>
          </cell>
        </row>
        <row r="6849">
          <cell r="A6849">
            <v>626700001</v>
          </cell>
        </row>
        <row r="6850">
          <cell r="A6850">
            <v>626800001</v>
          </cell>
        </row>
        <row r="6851">
          <cell r="A6851">
            <v>626800101</v>
          </cell>
        </row>
        <row r="6852">
          <cell r="A6852">
            <v>626900001</v>
          </cell>
        </row>
        <row r="6853">
          <cell r="A6853">
            <v>627000001</v>
          </cell>
        </row>
        <row r="6854">
          <cell r="A6854">
            <v>627100001</v>
          </cell>
        </row>
        <row r="6855">
          <cell r="A6855">
            <v>627200001</v>
          </cell>
        </row>
        <row r="6856">
          <cell r="A6856">
            <v>627300001</v>
          </cell>
        </row>
        <row r="6857">
          <cell r="A6857">
            <v>627300002</v>
          </cell>
        </row>
        <row r="6858">
          <cell r="A6858">
            <v>627400001</v>
          </cell>
        </row>
        <row r="6859">
          <cell r="A6859">
            <v>627500001</v>
          </cell>
        </row>
        <row r="6860">
          <cell r="A6860">
            <v>627600001</v>
          </cell>
        </row>
        <row r="6861">
          <cell r="A6861">
            <v>627600003</v>
          </cell>
        </row>
        <row r="6862">
          <cell r="A6862">
            <v>627600004</v>
          </cell>
        </row>
        <row r="6863">
          <cell r="A6863">
            <v>627700001</v>
          </cell>
        </row>
        <row r="6864">
          <cell r="A6864">
            <v>627700101</v>
          </cell>
        </row>
        <row r="6865">
          <cell r="A6865">
            <v>627800001</v>
          </cell>
        </row>
        <row r="6866">
          <cell r="A6866">
            <v>627800002</v>
          </cell>
        </row>
        <row r="6867">
          <cell r="A6867">
            <v>627900001</v>
          </cell>
        </row>
        <row r="6868">
          <cell r="A6868">
            <v>627900051</v>
          </cell>
        </row>
        <row r="6869">
          <cell r="A6869">
            <v>628100001</v>
          </cell>
        </row>
        <row r="6870">
          <cell r="A6870">
            <v>628100002</v>
          </cell>
        </row>
        <row r="6871">
          <cell r="A6871">
            <v>628100003</v>
          </cell>
        </row>
        <row r="6872">
          <cell r="A6872">
            <v>628100030</v>
          </cell>
        </row>
        <row r="6873">
          <cell r="A6873">
            <v>628100031</v>
          </cell>
        </row>
        <row r="6874">
          <cell r="A6874">
            <v>628100032</v>
          </cell>
        </row>
        <row r="6875">
          <cell r="A6875">
            <v>628100033</v>
          </cell>
        </row>
        <row r="6876">
          <cell r="A6876">
            <v>628200001</v>
          </cell>
        </row>
        <row r="6877">
          <cell r="A6877">
            <v>628200002</v>
          </cell>
        </row>
        <row r="6878">
          <cell r="A6878">
            <v>628200003</v>
          </cell>
        </row>
        <row r="6879">
          <cell r="A6879">
            <v>628200006</v>
          </cell>
        </row>
        <row r="6880">
          <cell r="A6880">
            <v>628200007</v>
          </cell>
        </row>
        <row r="6881">
          <cell r="A6881">
            <v>628200016</v>
          </cell>
        </row>
        <row r="6882">
          <cell r="A6882">
            <v>628200022</v>
          </cell>
        </row>
        <row r="6883">
          <cell r="A6883">
            <v>628200024</v>
          </cell>
        </row>
        <row r="6884">
          <cell r="A6884">
            <v>628200027</v>
          </cell>
        </row>
        <row r="6885">
          <cell r="A6885">
            <v>628200032</v>
          </cell>
        </row>
        <row r="6886">
          <cell r="A6886">
            <v>628200033</v>
          </cell>
        </row>
        <row r="6887">
          <cell r="A6887">
            <v>628200034</v>
          </cell>
        </row>
        <row r="6888">
          <cell r="A6888">
            <v>628999999</v>
          </cell>
        </row>
        <row r="6889">
          <cell r="A6889">
            <v>629300001</v>
          </cell>
        </row>
        <row r="6890">
          <cell r="A6890">
            <v>629300002</v>
          </cell>
        </row>
        <row r="6891">
          <cell r="A6891">
            <v>629300003</v>
          </cell>
        </row>
        <row r="6892">
          <cell r="A6892">
            <v>629300004</v>
          </cell>
        </row>
        <row r="6893">
          <cell r="A6893">
            <v>629400001</v>
          </cell>
        </row>
        <row r="6894">
          <cell r="A6894">
            <v>711100001</v>
          </cell>
        </row>
        <row r="6895">
          <cell r="A6895">
            <v>711100002</v>
          </cell>
        </row>
        <row r="6896">
          <cell r="A6896">
            <v>711100003</v>
          </cell>
        </row>
        <row r="6897">
          <cell r="A6897">
            <v>711100004</v>
          </cell>
        </row>
        <row r="6898">
          <cell r="A6898">
            <v>711100005</v>
          </cell>
        </row>
        <row r="6899">
          <cell r="A6899">
            <v>711100006</v>
          </cell>
        </row>
        <row r="6900">
          <cell r="A6900">
            <v>711100007</v>
          </cell>
        </row>
        <row r="6901">
          <cell r="A6901">
            <v>711100008</v>
          </cell>
        </row>
        <row r="6902">
          <cell r="A6902">
            <v>711100009</v>
          </cell>
        </row>
        <row r="6903">
          <cell r="A6903">
            <v>711100010</v>
          </cell>
        </row>
        <row r="6904">
          <cell r="A6904">
            <v>711100011</v>
          </cell>
        </row>
        <row r="6905">
          <cell r="A6905">
            <v>711100012</v>
          </cell>
        </row>
        <row r="6906">
          <cell r="A6906">
            <v>711100013</v>
          </cell>
        </row>
        <row r="6907">
          <cell r="A6907">
            <v>711100014</v>
          </cell>
        </row>
        <row r="6908">
          <cell r="A6908">
            <v>711100015</v>
          </cell>
        </row>
        <row r="6909">
          <cell r="A6909">
            <v>711100016</v>
          </cell>
        </row>
        <row r="6910">
          <cell r="A6910">
            <v>711100017</v>
          </cell>
        </row>
        <row r="6911">
          <cell r="A6911">
            <v>711100018</v>
          </cell>
        </row>
        <row r="6912">
          <cell r="A6912">
            <v>712100001</v>
          </cell>
        </row>
        <row r="6913">
          <cell r="A6913">
            <v>713100001</v>
          </cell>
        </row>
        <row r="6914">
          <cell r="A6914">
            <v>713100002</v>
          </cell>
        </row>
        <row r="6915">
          <cell r="A6915">
            <v>713100003</v>
          </cell>
        </row>
        <row r="6916">
          <cell r="A6916">
            <v>713100004</v>
          </cell>
        </row>
        <row r="6917">
          <cell r="A6917">
            <v>714100001</v>
          </cell>
        </row>
        <row r="6918">
          <cell r="A6918">
            <v>714100002</v>
          </cell>
        </row>
        <row r="6919">
          <cell r="A6919">
            <v>714100003</v>
          </cell>
        </row>
        <row r="6920">
          <cell r="A6920">
            <v>714100004</v>
          </cell>
        </row>
        <row r="6921">
          <cell r="A6921">
            <v>714100005</v>
          </cell>
        </row>
        <row r="6922">
          <cell r="A6922">
            <v>714100006</v>
          </cell>
        </row>
        <row r="6923">
          <cell r="A6923">
            <v>714100007</v>
          </cell>
        </row>
        <row r="6924">
          <cell r="A6924">
            <v>714100008</v>
          </cell>
        </row>
        <row r="6925">
          <cell r="A6925">
            <v>714100009</v>
          </cell>
        </row>
        <row r="6926">
          <cell r="A6926">
            <v>714100010</v>
          </cell>
        </row>
        <row r="6927">
          <cell r="A6927">
            <v>714100011</v>
          </cell>
        </row>
        <row r="6928">
          <cell r="A6928">
            <v>714100012</v>
          </cell>
        </row>
        <row r="6929">
          <cell r="A6929">
            <v>714100013</v>
          </cell>
        </row>
        <row r="6930">
          <cell r="A6930">
            <v>714100014</v>
          </cell>
        </row>
        <row r="6931">
          <cell r="A6931">
            <v>714100015</v>
          </cell>
        </row>
        <row r="6932">
          <cell r="A6932">
            <v>714100021</v>
          </cell>
        </row>
        <row r="6933">
          <cell r="A6933">
            <v>714100022</v>
          </cell>
        </row>
        <row r="6934">
          <cell r="A6934">
            <v>714100030</v>
          </cell>
        </row>
        <row r="6935">
          <cell r="A6935">
            <v>714100031</v>
          </cell>
        </row>
        <row r="6936">
          <cell r="A6936">
            <v>714100032</v>
          </cell>
        </row>
        <row r="6937">
          <cell r="A6937">
            <v>714100033</v>
          </cell>
        </row>
        <row r="6938">
          <cell r="A6938">
            <v>721100001</v>
          </cell>
        </row>
        <row r="6939">
          <cell r="A6939">
            <v>721100002</v>
          </cell>
        </row>
        <row r="6940">
          <cell r="A6940">
            <v>721100003</v>
          </cell>
        </row>
        <row r="6941">
          <cell r="A6941">
            <v>721100004</v>
          </cell>
        </row>
        <row r="6942">
          <cell r="A6942">
            <v>721100005</v>
          </cell>
        </row>
        <row r="6943">
          <cell r="A6943">
            <v>721100006</v>
          </cell>
        </row>
        <row r="6944">
          <cell r="A6944">
            <v>721100007</v>
          </cell>
        </row>
        <row r="6945">
          <cell r="A6945">
            <v>721100008</v>
          </cell>
        </row>
        <row r="6946">
          <cell r="A6946">
            <v>721100009</v>
          </cell>
        </row>
        <row r="6947">
          <cell r="A6947">
            <v>722100001</v>
          </cell>
        </row>
        <row r="6948">
          <cell r="A6948">
            <v>722100002</v>
          </cell>
        </row>
        <row r="6949">
          <cell r="A6949">
            <v>722100003</v>
          </cell>
        </row>
        <row r="6950">
          <cell r="A6950">
            <v>722100004</v>
          </cell>
        </row>
        <row r="6951">
          <cell r="A6951">
            <v>723100001</v>
          </cell>
        </row>
        <row r="6952">
          <cell r="A6952">
            <v>724100001</v>
          </cell>
        </row>
        <row r="6953">
          <cell r="A6953">
            <v>724100002</v>
          </cell>
        </row>
        <row r="6954">
          <cell r="A6954">
            <v>724100003</v>
          </cell>
        </row>
        <row r="6955">
          <cell r="A6955">
            <v>724100004</v>
          </cell>
        </row>
        <row r="6956">
          <cell r="A6956">
            <v>724100005</v>
          </cell>
        </row>
        <row r="6957">
          <cell r="A6957">
            <v>724100006</v>
          </cell>
        </row>
        <row r="6958">
          <cell r="A6958">
            <v>724100007</v>
          </cell>
        </row>
        <row r="6959">
          <cell r="A6959">
            <v>724100008</v>
          </cell>
        </row>
        <row r="6960">
          <cell r="A6960">
            <v>724100009</v>
          </cell>
        </row>
        <row r="6961">
          <cell r="A6961">
            <v>724100021</v>
          </cell>
        </row>
        <row r="6962">
          <cell r="A6962">
            <v>724100022</v>
          </cell>
        </row>
        <row r="6963">
          <cell r="A6963">
            <v>724100030</v>
          </cell>
        </row>
        <row r="6964">
          <cell r="A6964">
            <v>724100031</v>
          </cell>
        </row>
        <row r="6965">
          <cell r="A6965">
            <v>724100032</v>
          </cell>
        </row>
        <row r="6966">
          <cell r="A6966">
            <v>724100033</v>
          </cell>
        </row>
        <row r="6967">
          <cell r="A6967">
            <v>811100001</v>
          </cell>
        </row>
        <row r="6968">
          <cell r="A6968">
            <v>811100002</v>
          </cell>
        </row>
        <row r="6969">
          <cell r="A6969">
            <v>811100003</v>
          </cell>
        </row>
        <row r="6970">
          <cell r="A6970">
            <v>811100004</v>
          </cell>
        </row>
        <row r="6971">
          <cell r="A6971">
            <v>811100006</v>
          </cell>
        </row>
        <row r="6972">
          <cell r="A6972">
            <v>811100007</v>
          </cell>
        </row>
        <row r="6973">
          <cell r="A6973">
            <v>811100009</v>
          </cell>
        </row>
        <row r="6974">
          <cell r="A6974">
            <v>811100010</v>
          </cell>
        </row>
        <row r="6975">
          <cell r="A6975">
            <v>811100011</v>
          </cell>
        </row>
        <row r="6976">
          <cell r="A6976">
            <v>811100012</v>
          </cell>
        </row>
        <row r="6977">
          <cell r="A6977">
            <v>811100014</v>
          </cell>
        </row>
        <row r="6978">
          <cell r="A6978">
            <v>811100015</v>
          </cell>
        </row>
        <row r="6979">
          <cell r="A6979">
            <v>811100016</v>
          </cell>
        </row>
        <row r="6980">
          <cell r="A6980">
            <v>811100017</v>
          </cell>
        </row>
        <row r="6981">
          <cell r="A6981">
            <v>811100018</v>
          </cell>
        </row>
        <row r="6982">
          <cell r="A6982">
            <v>811100019</v>
          </cell>
        </row>
        <row r="6983">
          <cell r="A6983">
            <v>811100020</v>
          </cell>
        </row>
        <row r="6984">
          <cell r="A6984">
            <v>811100021</v>
          </cell>
        </row>
        <row r="6985">
          <cell r="A6985">
            <v>811100030</v>
          </cell>
        </row>
        <row r="6986">
          <cell r="A6986">
            <v>811100031</v>
          </cell>
        </row>
        <row r="6987">
          <cell r="A6987">
            <v>811100032</v>
          </cell>
        </row>
        <row r="6988">
          <cell r="A6988">
            <v>811100033</v>
          </cell>
        </row>
        <row r="6989">
          <cell r="A6989">
            <v>811200001</v>
          </cell>
        </row>
        <row r="6990">
          <cell r="A6990">
            <v>811200002</v>
          </cell>
        </row>
        <row r="6991">
          <cell r="A6991">
            <v>811200003</v>
          </cell>
        </row>
        <row r="6992">
          <cell r="A6992">
            <v>811200004</v>
          </cell>
        </row>
        <row r="6993">
          <cell r="A6993">
            <v>811200005</v>
          </cell>
        </row>
        <row r="6994">
          <cell r="A6994">
            <v>811200007</v>
          </cell>
        </row>
        <row r="6995">
          <cell r="A6995">
            <v>811200008</v>
          </cell>
        </row>
        <row r="6996">
          <cell r="A6996">
            <v>811200009</v>
          </cell>
        </row>
        <row r="6997">
          <cell r="A6997">
            <v>811200021</v>
          </cell>
        </row>
        <row r="6998">
          <cell r="A6998">
            <v>821100001</v>
          </cell>
        </row>
        <row r="6999">
          <cell r="A6999">
            <v>821100002</v>
          </cell>
        </row>
        <row r="7000">
          <cell r="A7000">
            <v>821100004</v>
          </cell>
        </row>
        <row r="7001">
          <cell r="A7001">
            <v>821100005</v>
          </cell>
        </row>
        <row r="7002">
          <cell r="A7002">
            <v>821100006</v>
          </cell>
        </row>
        <row r="7003">
          <cell r="A7003">
            <v>821100007</v>
          </cell>
        </row>
        <row r="7004">
          <cell r="A7004">
            <v>821100009</v>
          </cell>
        </row>
        <row r="7005">
          <cell r="A7005">
            <v>821100011</v>
          </cell>
        </row>
        <row r="7006">
          <cell r="A7006">
            <v>821100012</v>
          </cell>
        </row>
        <row r="7007">
          <cell r="A7007">
            <v>821100013</v>
          </cell>
        </row>
        <row r="7008">
          <cell r="A7008">
            <v>821100014</v>
          </cell>
        </row>
        <row r="7009">
          <cell r="A7009">
            <v>821100015</v>
          </cell>
        </row>
        <row r="7010">
          <cell r="A7010">
            <v>821100021</v>
          </cell>
        </row>
        <row r="7011">
          <cell r="A7011">
            <v>821100030</v>
          </cell>
        </row>
        <row r="7012">
          <cell r="A7012">
            <v>821100031</v>
          </cell>
        </row>
        <row r="7013">
          <cell r="A7013">
            <v>821100032</v>
          </cell>
        </row>
        <row r="7014">
          <cell r="A7014">
            <v>821100033</v>
          </cell>
        </row>
        <row r="7015">
          <cell r="A7015">
            <v>821200001</v>
          </cell>
        </row>
        <row r="7016">
          <cell r="A7016">
            <v>821200002</v>
          </cell>
        </row>
        <row r="7017">
          <cell r="A7017">
            <v>821200003</v>
          </cell>
        </row>
        <row r="7018">
          <cell r="A7018">
            <v>821200004</v>
          </cell>
        </row>
        <row r="7019">
          <cell r="A7019">
            <v>821200005</v>
          </cell>
        </row>
        <row r="7020">
          <cell r="A7020">
            <v>821200006</v>
          </cell>
        </row>
        <row r="7021">
          <cell r="A7021">
            <v>821200007</v>
          </cell>
        </row>
        <row r="7022">
          <cell r="A7022">
            <v>821200009</v>
          </cell>
        </row>
        <row r="7023">
          <cell r="A7023">
            <v>821200010</v>
          </cell>
        </row>
        <row r="7024">
          <cell r="A7024">
            <v>821200011</v>
          </cell>
        </row>
        <row r="7025">
          <cell r="A7025">
            <v>821200012</v>
          </cell>
        </row>
        <row r="7026">
          <cell r="A7026">
            <v>821200014</v>
          </cell>
        </row>
        <row r="7027">
          <cell r="A7027">
            <v>821200021</v>
          </cell>
        </row>
        <row r="7028">
          <cell r="A7028">
            <v>910000001</v>
          </cell>
        </row>
        <row r="7029">
          <cell r="A7029">
            <v>920000001</v>
          </cell>
        </row>
        <row r="7030">
          <cell r="A7030">
            <v>930000001</v>
          </cell>
        </row>
        <row r="7031">
          <cell r="A7031">
            <v>930000002</v>
          </cell>
        </row>
        <row r="7032">
          <cell r="A7032">
            <v>930000003</v>
          </cell>
        </row>
        <row r="7033">
          <cell r="A7033">
            <v>930000005</v>
          </cell>
        </row>
        <row r="7034">
          <cell r="A7034">
            <v>930000006</v>
          </cell>
        </row>
        <row r="7035">
          <cell r="A7035">
            <v>930000007</v>
          </cell>
        </row>
        <row r="7036">
          <cell r="A7036">
            <v>930000008</v>
          </cell>
        </row>
        <row r="7037">
          <cell r="A7037">
            <v>940000001</v>
          </cell>
        </row>
        <row r="7038">
          <cell r="A7038">
            <v>999999991</v>
          </cell>
        </row>
        <row r="7039">
          <cell r="A7039">
            <v>111200024</v>
          </cell>
        </row>
        <row r="7040">
          <cell r="A7040">
            <v>111200035</v>
          </cell>
        </row>
        <row r="7041">
          <cell r="A7041">
            <v>114110018</v>
          </cell>
        </row>
        <row r="7042">
          <cell r="A7042">
            <v>117000003</v>
          </cell>
        </row>
        <row r="7043">
          <cell r="A7043">
            <v>121300008</v>
          </cell>
        </row>
        <row r="7044">
          <cell r="A7044">
            <v>160000002</v>
          </cell>
        </row>
        <row r="7045">
          <cell r="A7045">
            <v>214300024</v>
          </cell>
        </row>
        <row r="7046">
          <cell r="A7046">
            <v>214300035</v>
          </cell>
        </row>
        <row r="7047">
          <cell r="A7047">
            <v>215000003</v>
          </cell>
        </row>
        <row r="7048">
          <cell r="A7048">
            <v>225000003</v>
          </cell>
        </row>
        <row r="7049">
          <cell r="A7049">
            <v>311100035</v>
          </cell>
        </row>
        <row r="7050">
          <cell r="A7050">
            <v>41010000</v>
          </cell>
        </row>
        <row r="7051">
          <cell r="A7051">
            <v>430000101</v>
          </cell>
        </row>
        <row r="7052">
          <cell r="A7052">
            <v>470000030</v>
          </cell>
        </row>
        <row r="7053">
          <cell r="A7053">
            <v>470000035</v>
          </cell>
        </row>
        <row r="7054">
          <cell r="A7054">
            <v>483100001</v>
          </cell>
        </row>
        <row r="7055">
          <cell r="A7055">
            <v>483100002</v>
          </cell>
        </row>
        <row r="7056">
          <cell r="A7056">
            <v>483100003</v>
          </cell>
        </row>
        <row r="7057">
          <cell r="A7057">
            <v>483100005</v>
          </cell>
        </row>
        <row r="7058">
          <cell r="A7058">
            <v>483100006</v>
          </cell>
        </row>
        <row r="7059">
          <cell r="A7059">
            <v>483100010</v>
          </cell>
        </row>
        <row r="7060">
          <cell r="A7060">
            <v>483100011</v>
          </cell>
        </row>
        <row r="7061">
          <cell r="A7061">
            <v>484000015</v>
          </cell>
        </row>
        <row r="7062">
          <cell r="A7062">
            <v>484000074</v>
          </cell>
        </row>
        <row r="7063">
          <cell r="A7063">
            <v>484000511</v>
          </cell>
        </row>
        <row r="7064">
          <cell r="A7064">
            <v>50010000</v>
          </cell>
        </row>
        <row r="7065">
          <cell r="A7065">
            <v>510000101</v>
          </cell>
        </row>
        <row r="7066">
          <cell r="A7066">
            <v>511000102</v>
          </cell>
        </row>
        <row r="7067">
          <cell r="A7067">
            <v>511000103</v>
          </cell>
        </row>
        <row r="7068">
          <cell r="A7068">
            <v>521000009</v>
          </cell>
        </row>
        <row r="7069">
          <cell r="A7069">
            <v>543000002</v>
          </cell>
        </row>
        <row r="7070">
          <cell r="A7070">
            <v>575210002</v>
          </cell>
        </row>
        <row r="7071">
          <cell r="A7071">
            <v>575210004</v>
          </cell>
        </row>
        <row r="7072">
          <cell r="A7072">
            <v>575210006</v>
          </cell>
        </row>
        <row r="7073">
          <cell r="A7073">
            <v>575700004</v>
          </cell>
        </row>
        <row r="7074">
          <cell r="A7074">
            <v>575900027</v>
          </cell>
        </row>
        <row r="7075">
          <cell r="A7075">
            <v>576700007</v>
          </cell>
        </row>
        <row r="7076">
          <cell r="A7076">
            <v>598888883</v>
          </cell>
        </row>
        <row r="7077">
          <cell r="A7077">
            <v>598888884</v>
          </cell>
        </row>
        <row r="7078">
          <cell r="A7078">
            <v>598888885</v>
          </cell>
        </row>
        <row r="7079">
          <cell r="A7079">
            <v>598888886</v>
          </cell>
        </row>
        <row r="7080">
          <cell r="A7080">
            <v>598888887</v>
          </cell>
        </row>
        <row r="7081">
          <cell r="A7081">
            <v>598888889</v>
          </cell>
        </row>
        <row r="7082">
          <cell r="A7082">
            <v>598888892</v>
          </cell>
        </row>
        <row r="7083">
          <cell r="A7083">
            <v>598888893</v>
          </cell>
        </row>
        <row r="7084">
          <cell r="A7084">
            <v>598888894</v>
          </cell>
        </row>
        <row r="7085">
          <cell r="A7085">
            <v>598888895</v>
          </cell>
        </row>
        <row r="7086">
          <cell r="A7086">
            <v>598888896</v>
          </cell>
        </row>
        <row r="7087">
          <cell r="A7087">
            <v>598888897</v>
          </cell>
        </row>
        <row r="7088">
          <cell r="A7088">
            <v>598888899</v>
          </cell>
        </row>
        <row r="7089">
          <cell r="A7089">
            <v>598888900</v>
          </cell>
        </row>
        <row r="7090">
          <cell r="A7090">
            <v>613000101</v>
          </cell>
        </row>
        <row r="7091">
          <cell r="A7091">
            <v>616000030</v>
          </cell>
        </row>
        <row r="7092">
          <cell r="A7092">
            <v>616000035</v>
          </cell>
        </row>
        <row r="7093">
          <cell r="A7093">
            <v>619100104</v>
          </cell>
        </row>
        <row r="7094">
          <cell r="A7094">
            <v>621000009</v>
          </cell>
        </row>
        <row r="7095">
          <cell r="A7095">
            <v>625200152</v>
          </cell>
        </row>
        <row r="7096">
          <cell r="A7096">
            <v>625200153</v>
          </cell>
        </row>
        <row r="7097">
          <cell r="A7097">
            <v>714100024</v>
          </cell>
        </row>
        <row r="7098">
          <cell r="A7098">
            <v>724100024</v>
          </cell>
        </row>
        <row r="7099">
          <cell r="A7099">
            <v>999999928</v>
          </cell>
        </row>
        <row r="7100">
          <cell r="A7100">
            <v>400000000</v>
          </cell>
        </row>
        <row r="7101">
          <cell r="A7101">
            <v>411100001</v>
          </cell>
        </row>
        <row r="7102">
          <cell r="A7102">
            <v>411100002</v>
          </cell>
        </row>
        <row r="7103">
          <cell r="A7103">
            <v>411100003</v>
          </cell>
        </row>
        <row r="7104">
          <cell r="A7104">
            <v>411100004</v>
          </cell>
        </row>
        <row r="7105">
          <cell r="A7105">
            <v>411100005</v>
          </cell>
        </row>
        <row r="7106">
          <cell r="A7106">
            <v>411100006</v>
          </cell>
        </row>
        <row r="7107">
          <cell r="A7107">
            <v>411100007</v>
          </cell>
        </row>
        <row r="7108">
          <cell r="A7108">
            <v>411100008</v>
          </cell>
        </row>
        <row r="7109">
          <cell r="A7109">
            <v>411100009</v>
          </cell>
        </row>
        <row r="7110">
          <cell r="A7110">
            <v>411100013</v>
          </cell>
        </row>
        <row r="7111">
          <cell r="A7111">
            <v>411100016</v>
          </cell>
        </row>
        <row r="7112">
          <cell r="A7112">
            <v>411100017</v>
          </cell>
        </row>
        <row r="7113">
          <cell r="A7113">
            <v>411100020</v>
          </cell>
        </row>
        <row r="7114">
          <cell r="A7114">
            <v>412000001</v>
          </cell>
        </row>
        <row r="7115">
          <cell r="A7115">
            <v>412000003</v>
          </cell>
        </row>
        <row r="7116">
          <cell r="A7116">
            <v>414000001</v>
          </cell>
        </row>
        <row r="7117">
          <cell r="A7117">
            <v>414000002</v>
          </cell>
        </row>
        <row r="7118">
          <cell r="A7118">
            <v>414000003</v>
          </cell>
        </row>
        <row r="7119">
          <cell r="A7119">
            <v>415000001</v>
          </cell>
        </row>
        <row r="7120">
          <cell r="A7120">
            <v>415000002</v>
          </cell>
        </row>
        <row r="7121">
          <cell r="A7121">
            <v>415000003</v>
          </cell>
        </row>
        <row r="7122">
          <cell r="A7122">
            <v>415000004</v>
          </cell>
        </row>
        <row r="7123">
          <cell r="A7123">
            <v>416000001</v>
          </cell>
        </row>
        <row r="7124">
          <cell r="A7124">
            <v>416000002</v>
          </cell>
        </row>
        <row r="7125">
          <cell r="A7125">
            <v>416000003</v>
          </cell>
        </row>
        <row r="7126">
          <cell r="A7126">
            <v>416000004</v>
          </cell>
        </row>
        <row r="7127">
          <cell r="A7127">
            <v>417000001</v>
          </cell>
        </row>
        <row r="7128">
          <cell r="A7128">
            <v>417000003</v>
          </cell>
        </row>
        <row r="7129">
          <cell r="A7129">
            <v>418000001</v>
          </cell>
        </row>
        <row r="7130">
          <cell r="A7130">
            <v>418000002</v>
          </cell>
        </row>
        <row r="7131">
          <cell r="A7131">
            <v>418000003</v>
          </cell>
        </row>
        <row r="7132">
          <cell r="A7132">
            <v>418000004</v>
          </cell>
        </row>
        <row r="7133">
          <cell r="A7133">
            <v>418000005</v>
          </cell>
        </row>
        <row r="7134">
          <cell r="A7134">
            <v>421000001</v>
          </cell>
        </row>
        <row r="7135">
          <cell r="A7135">
            <v>421000002</v>
          </cell>
        </row>
        <row r="7136">
          <cell r="A7136">
            <v>421000003</v>
          </cell>
        </row>
        <row r="7137">
          <cell r="A7137">
            <v>421000004</v>
          </cell>
        </row>
        <row r="7138">
          <cell r="A7138">
            <v>421000005</v>
          </cell>
        </row>
        <row r="7139">
          <cell r="A7139">
            <v>421000006</v>
          </cell>
        </row>
        <row r="7140">
          <cell r="A7140">
            <v>421000007</v>
          </cell>
        </row>
        <row r="7141">
          <cell r="A7141">
            <v>421000008</v>
          </cell>
        </row>
        <row r="7142">
          <cell r="A7142">
            <v>421000009</v>
          </cell>
        </row>
        <row r="7143">
          <cell r="A7143">
            <v>421000010</v>
          </cell>
        </row>
        <row r="7144">
          <cell r="A7144">
            <v>421000011</v>
          </cell>
        </row>
        <row r="7145">
          <cell r="A7145">
            <v>430000001</v>
          </cell>
        </row>
        <row r="7146">
          <cell r="A7146">
            <v>430000002</v>
          </cell>
        </row>
        <row r="7147">
          <cell r="A7147">
            <v>430000003</v>
          </cell>
        </row>
        <row r="7148">
          <cell r="A7148">
            <v>430000004</v>
          </cell>
        </row>
        <row r="7149">
          <cell r="A7149">
            <v>430000005</v>
          </cell>
        </row>
        <row r="7150">
          <cell r="A7150">
            <v>430000006</v>
          </cell>
        </row>
        <row r="7151">
          <cell r="A7151">
            <v>430000007</v>
          </cell>
        </row>
        <row r="7152">
          <cell r="A7152">
            <v>430000008</v>
          </cell>
        </row>
        <row r="7153">
          <cell r="A7153">
            <v>430000009</v>
          </cell>
        </row>
        <row r="7154">
          <cell r="A7154">
            <v>430000011</v>
          </cell>
        </row>
        <row r="7155">
          <cell r="A7155">
            <v>430000012</v>
          </cell>
        </row>
        <row r="7156">
          <cell r="A7156">
            <v>430000013</v>
          </cell>
        </row>
        <row r="7157">
          <cell r="A7157">
            <v>430000014</v>
          </cell>
        </row>
        <row r="7158">
          <cell r="A7158">
            <v>430000015</v>
          </cell>
        </row>
        <row r="7159">
          <cell r="A7159">
            <v>430000016</v>
          </cell>
        </row>
        <row r="7160">
          <cell r="A7160">
            <v>430000021</v>
          </cell>
        </row>
        <row r="7161">
          <cell r="A7161">
            <v>430000022</v>
          </cell>
        </row>
        <row r="7162">
          <cell r="A7162">
            <v>430000031</v>
          </cell>
        </row>
        <row r="7163">
          <cell r="A7163">
            <v>430000041</v>
          </cell>
        </row>
        <row r="7164">
          <cell r="A7164">
            <v>430000042</v>
          </cell>
        </row>
        <row r="7165">
          <cell r="A7165">
            <v>430000051</v>
          </cell>
        </row>
        <row r="7166">
          <cell r="A7166">
            <v>430000101</v>
          </cell>
        </row>
        <row r="7167">
          <cell r="A7167">
            <v>440100001</v>
          </cell>
        </row>
        <row r="7168">
          <cell r="A7168">
            <v>440100002</v>
          </cell>
        </row>
        <row r="7169">
          <cell r="A7169">
            <v>440100006</v>
          </cell>
        </row>
        <row r="7170">
          <cell r="A7170">
            <v>440100007</v>
          </cell>
        </row>
        <row r="7171">
          <cell r="A7171">
            <v>440100008</v>
          </cell>
        </row>
        <row r="7172">
          <cell r="A7172">
            <v>440100009</v>
          </cell>
        </row>
        <row r="7173">
          <cell r="A7173">
            <v>440200001</v>
          </cell>
        </row>
        <row r="7174">
          <cell r="A7174">
            <v>440200002</v>
          </cell>
        </row>
        <row r="7175">
          <cell r="A7175">
            <v>440200005</v>
          </cell>
        </row>
        <row r="7176">
          <cell r="A7176">
            <v>440200019</v>
          </cell>
        </row>
        <row r="7177">
          <cell r="A7177">
            <v>441100001</v>
          </cell>
        </row>
        <row r="7178">
          <cell r="A7178">
            <v>441100002</v>
          </cell>
        </row>
        <row r="7179">
          <cell r="A7179">
            <v>441100003</v>
          </cell>
        </row>
        <row r="7180">
          <cell r="A7180">
            <v>441100004</v>
          </cell>
        </row>
        <row r="7181">
          <cell r="A7181">
            <v>441100005</v>
          </cell>
        </row>
        <row r="7182">
          <cell r="A7182">
            <v>441100006</v>
          </cell>
        </row>
        <row r="7183">
          <cell r="A7183">
            <v>441100007</v>
          </cell>
        </row>
        <row r="7184">
          <cell r="A7184">
            <v>441100008</v>
          </cell>
        </row>
        <row r="7185">
          <cell r="A7185">
            <v>441100011</v>
          </cell>
        </row>
        <row r="7186">
          <cell r="A7186">
            <v>441200001</v>
          </cell>
        </row>
        <row r="7187">
          <cell r="A7187">
            <v>441200002</v>
          </cell>
        </row>
        <row r="7188">
          <cell r="A7188">
            <v>441200003</v>
          </cell>
        </row>
        <row r="7189">
          <cell r="A7189">
            <v>441200004</v>
          </cell>
        </row>
        <row r="7190">
          <cell r="A7190">
            <v>441200005</v>
          </cell>
        </row>
        <row r="7191">
          <cell r="A7191">
            <v>441200006</v>
          </cell>
        </row>
        <row r="7192">
          <cell r="A7192">
            <v>441200007</v>
          </cell>
        </row>
        <row r="7193">
          <cell r="A7193">
            <v>441300001</v>
          </cell>
        </row>
        <row r="7194">
          <cell r="A7194">
            <v>441300002</v>
          </cell>
        </row>
        <row r="7195">
          <cell r="A7195">
            <v>441300003</v>
          </cell>
        </row>
        <row r="7196">
          <cell r="A7196">
            <v>441300004</v>
          </cell>
        </row>
        <row r="7197">
          <cell r="A7197">
            <v>441300005</v>
          </cell>
        </row>
        <row r="7198">
          <cell r="A7198">
            <v>441300006</v>
          </cell>
        </row>
        <row r="7199">
          <cell r="A7199">
            <v>441300007</v>
          </cell>
        </row>
        <row r="7200">
          <cell r="A7200">
            <v>441300008</v>
          </cell>
        </row>
        <row r="7201">
          <cell r="A7201">
            <v>441300009</v>
          </cell>
        </row>
        <row r="7202">
          <cell r="A7202">
            <v>441300010</v>
          </cell>
        </row>
        <row r="7203">
          <cell r="A7203">
            <v>441300011</v>
          </cell>
        </row>
        <row r="7204">
          <cell r="A7204">
            <v>441300012</v>
          </cell>
        </row>
        <row r="7205">
          <cell r="A7205">
            <v>441300013</v>
          </cell>
        </row>
        <row r="7206">
          <cell r="A7206">
            <v>441300014</v>
          </cell>
        </row>
        <row r="7207">
          <cell r="A7207">
            <v>441300015</v>
          </cell>
        </row>
        <row r="7208">
          <cell r="A7208">
            <v>441300016</v>
          </cell>
        </row>
        <row r="7209">
          <cell r="A7209">
            <v>441300017</v>
          </cell>
        </row>
        <row r="7210">
          <cell r="A7210">
            <v>441300018</v>
          </cell>
        </row>
        <row r="7211">
          <cell r="A7211">
            <v>441300019</v>
          </cell>
        </row>
        <row r="7212">
          <cell r="A7212">
            <v>441300020</v>
          </cell>
        </row>
        <row r="7213">
          <cell r="A7213">
            <v>441300021</v>
          </cell>
        </row>
        <row r="7214">
          <cell r="A7214">
            <v>441300022</v>
          </cell>
        </row>
        <row r="7215">
          <cell r="A7215">
            <v>441300028</v>
          </cell>
        </row>
        <row r="7216">
          <cell r="A7216">
            <v>441300030</v>
          </cell>
        </row>
        <row r="7217">
          <cell r="A7217">
            <v>441300031</v>
          </cell>
        </row>
        <row r="7218">
          <cell r="A7218">
            <v>441300033</v>
          </cell>
        </row>
        <row r="7219">
          <cell r="A7219">
            <v>441300101</v>
          </cell>
        </row>
        <row r="7220">
          <cell r="A7220">
            <v>441300102</v>
          </cell>
        </row>
        <row r="7221">
          <cell r="A7221">
            <v>441400001</v>
          </cell>
        </row>
        <row r="7222">
          <cell r="A7222">
            <v>441400002</v>
          </cell>
        </row>
        <row r="7223">
          <cell r="A7223">
            <v>441400003</v>
          </cell>
        </row>
        <row r="7224">
          <cell r="A7224">
            <v>441400004</v>
          </cell>
        </row>
        <row r="7225">
          <cell r="A7225">
            <v>441400005</v>
          </cell>
        </row>
        <row r="7226">
          <cell r="A7226">
            <v>441400006</v>
          </cell>
        </row>
        <row r="7227">
          <cell r="A7227">
            <v>441400007</v>
          </cell>
        </row>
        <row r="7228">
          <cell r="A7228">
            <v>441400008</v>
          </cell>
        </row>
        <row r="7229">
          <cell r="A7229">
            <v>441400013</v>
          </cell>
        </row>
        <row r="7230">
          <cell r="A7230">
            <v>441400014</v>
          </cell>
        </row>
        <row r="7231">
          <cell r="A7231">
            <v>441400015</v>
          </cell>
        </row>
        <row r="7232">
          <cell r="A7232">
            <v>441400016</v>
          </cell>
        </row>
        <row r="7233">
          <cell r="A7233">
            <v>441400017</v>
          </cell>
        </row>
        <row r="7234">
          <cell r="A7234">
            <v>441400018</v>
          </cell>
        </row>
        <row r="7235">
          <cell r="A7235">
            <v>441400022</v>
          </cell>
        </row>
        <row r="7236">
          <cell r="A7236">
            <v>441400026</v>
          </cell>
        </row>
        <row r="7237">
          <cell r="A7237">
            <v>441400028</v>
          </cell>
        </row>
        <row r="7238">
          <cell r="A7238">
            <v>441400029</v>
          </cell>
        </row>
        <row r="7239">
          <cell r="A7239">
            <v>441400030</v>
          </cell>
        </row>
        <row r="7240">
          <cell r="A7240">
            <v>441400031</v>
          </cell>
        </row>
        <row r="7241">
          <cell r="A7241">
            <v>441400032</v>
          </cell>
        </row>
        <row r="7242">
          <cell r="A7242">
            <v>441400033</v>
          </cell>
        </row>
        <row r="7243">
          <cell r="A7243">
            <v>441400035</v>
          </cell>
        </row>
        <row r="7244">
          <cell r="A7244">
            <v>441400036</v>
          </cell>
        </row>
        <row r="7245">
          <cell r="A7245">
            <v>441400101</v>
          </cell>
        </row>
        <row r="7246">
          <cell r="A7246">
            <v>441400303</v>
          </cell>
        </row>
        <row r="7247">
          <cell r="A7247">
            <v>441400304</v>
          </cell>
        </row>
        <row r="7248">
          <cell r="A7248">
            <v>441400305</v>
          </cell>
        </row>
        <row r="7249">
          <cell r="A7249">
            <v>441400306</v>
          </cell>
        </row>
        <row r="7250">
          <cell r="A7250">
            <v>441400307</v>
          </cell>
        </row>
        <row r="7251">
          <cell r="A7251">
            <v>441600001</v>
          </cell>
        </row>
        <row r="7252">
          <cell r="A7252">
            <v>441600002</v>
          </cell>
        </row>
        <row r="7253">
          <cell r="A7253">
            <v>441600003</v>
          </cell>
        </row>
        <row r="7254">
          <cell r="A7254">
            <v>441600004</v>
          </cell>
        </row>
        <row r="7255">
          <cell r="A7255">
            <v>441600005</v>
          </cell>
        </row>
        <row r="7256">
          <cell r="A7256">
            <v>441700030</v>
          </cell>
        </row>
        <row r="7257">
          <cell r="A7257">
            <v>441700031</v>
          </cell>
        </row>
        <row r="7258">
          <cell r="A7258">
            <v>441700032</v>
          </cell>
        </row>
        <row r="7259">
          <cell r="A7259">
            <v>441700033</v>
          </cell>
        </row>
        <row r="7260">
          <cell r="A7260">
            <v>450000001</v>
          </cell>
        </row>
        <row r="7261">
          <cell r="A7261">
            <v>461100001</v>
          </cell>
        </row>
        <row r="7262">
          <cell r="A7262">
            <v>461100002</v>
          </cell>
        </row>
        <row r="7263">
          <cell r="A7263">
            <v>461100003</v>
          </cell>
        </row>
        <row r="7264">
          <cell r="A7264">
            <v>461100004</v>
          </cell>
        </row>
        <row r="7265">
          <cell r="A7265">
            <v>461100005</v>
          </cell>
        </row>
        <row r="7266">
          <cell r="A7266">
            <v>461100006</v>
          </cell>
        </row>
        <row r="7267">
          <cell r="A7267">
            <v>461100007</v>
          </cell>
        </row>
        <row r="7268">
          <cell r="A7268">
            <v>461100008</v>
          </cell>
        </row>
        <row r="7269">
          <cell r="A7269">
            <v>461100009</v>
          </cell>
        </row>
        <row r="7270">
          <cell r="A7270">
            <v>461100010</v>
          </cell>
        </row>
        <row r="7271">
          <cell r="A7271">
            <v>461100011</v>
          </cell>
        </row>
        <row r="7272">
          <cell r="A7272">
            <v>461100012</v>
          </cell>
        </row>
        <row r="7273">
          <cell r="A7273">
            <v>461100013</v>
          </cell>
        </row>
        <row r="7274">
          <cell r="A7274">
            <v>461100015</v>
          </cell>
        </row>
        <row r="7275">
          <cell r="A7275">
            <v>461100018</v>
          </cell>
        </row>
        <row r="7276">
          <cell r="A7276">
            <v>461100019</v>
          </cell>
        </row>
        <row r="7277">
          <cell r="A7277">
            <v>461100020</v>
          </cell>
        </row>
        <row r="7278">
          <cell r="A7278">
            <v>461100021</v>
          </cell>
        </row>
        <row r="7279">
          <cell r="A7279">
            <v>461100022</v>
          </cell>
        </row>
        <row r="7280">
          <cell r="A7280">
            <v>461100023</v>
          </cell>
        </row>
        <row r="7281">
          <cell r="A7281">
            <v>461100024</v>
          </cell>
        </row>
        <row r="7282">
          <cell r="A7282">
            <v>461100025</v>
          </cell>
        </row>
        <row r="7283">
          <cell r="A7283">
            <v>461100026</v>
          </cell>
        </row>
        <row r="7284">
          <cell r="A7284">
            <v>461100027</v>
          </cell>
        </row>
        <row r="7285">
          <cell r="A7285">
            <v>461100028</v>
          </cell>
        </row>
        <row r="7286">
          <cell r="A7286">
            <v>461100032</v>
          </cell>
        </row>
        <row r="7287">
          <cell r="A7287">
            <v>461100035</v>
          </cell>
        </row>
        <row r="7288">
          <cell r="A7288">
            <v>461100036</v>
          </cell>
        </row>
        <row r="7289">
          <cell r="A7289">
            <v>461100037</v>
          </cell>
        </row>
        <row r="7290">
          <cell r="A7290">
            <v>461100039</v>
          </cell>
        </row>
        <row r="7291">
          <cell r="A7291">
            <v>461100040</v>
          </cell>
        </row>
        <row r="7292">
          <cell r="A7292">
            <v>461100041</v>
          </cell>
        </row>
        <row r="7293">
          <cell r="A7293">
            <v>461100042</v>
          </cell>
        </row>
        <row r="7294">
          <cell r="A7294">
            <v>461100301</v>
          </cell>
        </row>
        <row r="7295">
          <cell r="A7295">
            <v>461100302</v>
          </cell>
        </row>
        <row r="7296">
          <cell r="A7296">
            <v>461100303</v>
          </cell>
        </row>
        <row r="7297">
          <cell r="A7297">
            <v>461100304</v>
          </cell>
        </row>
        <row r="7298">
          <cell r="A7298">
            <v>461100305</v>
          </cell>
        </row>
        <row r="7299">
          <cell r="A7299">
            <v>461100306</v>
          </cell>
        </row>
        <row r="7300">
          <cell r="A7300">
            <v>461100307</v>
          </cell>
        </row>
        <row r="7301">
          <cell r="A7301">
            <v>461100308</v>
          </cell>
        </row>
        <row r="7302">
          <cell r="A7302">
            <v>461100309</v>
          </cell>
        </row>
        <row r="7303">
          <cell r="A7303">
            <v>461100310</v>
          </cell>
        </row>
        <row r="7304">
          <cell r="A7304">
            <v>461100311</v>
          </cell>
        </row>
        <row r="7305">
          <cell r="A7305">
            <v>461100351</v>
          </cell>
        </row>
        <row r="7306">
          <cell r="A7306">
            <v>461100352</v>
          </cell>
        </row>
        <row r="7307">
          <cell r="A7307">
            <v>461100353</v>
          </cell>
        </row>
        <row r="7308">
          <cell r="A7308">
            <v>461100354</v>
          </cell>
        </row>
        <row r="7309">
          <cell r="A7309">
            <v>462100001</v>
          </cell>
        </row>
        <row r="7310">
          <cell r="A7310">
            <v>462100002</v>
          </cell>
        </row>
        <row r="7311">
          <cell r="A7311">
            <v>462100003</v>
          </cell>
        </row>
        <row r="7312">
          <cell r="A7312">
            <v>462100004</v>
          </cell>
        </row>
        <row r="7313">
          <cell r="A7313">
            <v>462100005</v>
          </cell>
        </row>
        <row r="7314">
          <cell r="A7314">
            <v>462101001</v>
          </cell>
        </row>
        <row r="7315">
          <cell r="A7315">
            <v>462101002</v>
          </cell>
        </row>
        <row r="7316">
          <cell r="A7316">
            <v>462101003</v>
          </cell>
        </row>
        <row r="7317">
          <cell r="A7317">
            <v>462101004</v>
          </cell>
        </row>
        <row r="7318">
          <cell r="A7318">
            <v>470000001</v>
          </cell>
        </row>
        <row r="7319">
          <cell r="A7319">
            <v>470000002</v>
          </cell>
        </row>
        <row r="7320">
          <cell r="A7320">
            <v>470000003</v>
          </cell>
        </row>
        <row r="7321">
          <cell r="A7321">
            <v>470000004</v>
          </cell>
        </row>
        <row r="7322">
          <cell r="A7322">
            <v>470000005</v>
          </cell>
        </row>
        <row r="7323">
          <cell r="A7323">
            <v>470000006</v>
          </cell>
        </row>
        <row r="7324">
          <cell r="A7324">
            <v>470000007</v>
          </cell>
        </row>
        <row r="7325">
          <cell r="A7325">
            <v>470000008</v>
          </cell>
        </row>
        <row r="7326">
          <cell r="A7326">
            <v>470000021</v>
          </cell>
        </row>
        <row r="7327">
          <cell r="A7327">
            <v>470000022</v>
          </cell>
        </row>
        <row r="7328">
          <cell r="A7328">
            <v>470000030</v>
          </cell>
        </row>
        <row r="7329">
          <cell r="A7329">
            <v>470000035</v>
          </cell>
        </row>
        <row r="7330">
          <cell r="A7330">
            <v>471000001</v>
          </cell>
        </row>
        <row r="7331">
          <cell r="A7331">
            <v>471000002</v>
          </cell>
        </row>
        <row r="7332">
          <cell r="A7332">
            <v>471000003</v>
          </cell>
        </row>
        <row r="7333">
          <cell r="A7333">
            <v>471000006</v>
          </cell>
        </row>
        <row r="7334">
          <cell r="A7334">
            <v>471000007</v>
          </cell>
        </row>
        <row r="7335">
          <cell r="A7335">
            <v>471000008</v>
          </cell>
        </row>
        <row r="7336">
          <cell r="A7336">
            <v>481100001</v>
          </cell>
        </row>
        <row r="7337">
          <cell r="A7337">
            <v>481100002</v>
          </cell>
        </row>
        <row r="7338">
          <cell r="A7338">
            <v>481200001</v>
          </cell>
        </row>
        <row r="7339">
          <cell r="A7339">
            <v>482100001</v>
          </cell>
        </row>
        <row r="7340">
          <cell r="A7340">
            <v>483100001</v>
          </cell>
        </row>
        <row r="7341">
          <cell r="A7341">
            <v>483100002</v>
          </cell>
        </row>
        <row r="7342">
          <cell r="A7342">
            <v>483100003</v>
          </cell>
        </row>
        <row r="7343">
          <cell r="A7343">
            <v>483100005</v>
          </cell>
        </row>
        <row r="7344">
          <cell r="A7344">
            <v>483100006</v>
          </cell>
        </row>
        <row r="7345">
          <cell r="A7345">
            <v>483100008</v>
          </cell>
        </row>
        <row r="7346">
          <cell r="A7346">
            <v>483100010</v>
          </cell>
        </row>
        <row r="7347">
          <cell r="A7347">
            <v>483100011</v>
          </cell>
        </row>
        <row r="7348">
          <cell r="A7348">
            <v>483200001</v>
          </cell>
        </row>
        <row r="7349">
          <cell r="A7349">
            <v>483200002</v>
          </cell>
        </row>
        <row r="7350">
          <cell r="A7350">
            <v>483300001</v>
          </cell>
        </row>
        <row r="7351">
          <cell r="A7351">
            <v>483300011</v>
          </cell>
        </row>
        <row r="7352">
          <cell r="A7352">
            <v>484000001</v>
          </cell>
        </row>
        <row r="7353">
          <cell r="A7353">
            <v>484000002</v>
          </cell>
        </row>
        <row r="7354">
          <cell r="A7354">
            <v>484000004</v>
          </cell>
        </row>
        <row r="7355">
          <cell r="A7355">
            <v>484000005</v>
          </cell>
        </row>
        <row r="7356">
          <cell r="A7356">
            <v>484000007</v>
          </cell>
        </row>
        <row r="7357">
          <cell r="A7357">
            <v>484000008</v>
          </cell>
        </row>
        <row r="7358">
          <cell r="A7358">
            <v>484000009</v>
          </cell>
        </row>
        <row r="7359">
          <cell r="A7359">
            <v>484000011</v>
          </cell>
        </row>
        <row r="7360">
          <cell r="A7360">
            <v>484000012</v>
          </cell>
        </row>
        <row r="7361">
          <cell r="A7361">
            <v>484000013</v>
          </cell>
        </row>
        <row r="7362">
          <cell r="A7362">
            <v>484000014</v>
          </cell>
        </row>
        <row r="7363">
          <cell r="A7363">
            <v>484000015</v>
          </cell>
        </row>
        <row r="7364">
          <cell r="A7364">
            <v>484000021</v>
          </cell>
        </row>
        <row r="7365">
          <cell r="A7365">
            <v>484000022</v>
          </cell>
        </row>
        <row r="7366">
          <cell r="A7366">
            <v>484000023</v>
          </cell>
        </row>
        <row r="7367">
          <cell r="A7367">
            <v>484000024</v>
          </cell>
        </row>
        <row r="7368">
          <cell r="A7368">
            <v>484000025</v>
          </cell>
        </row>
        <row r="7369">
          <cell r="A7369">
            <v>484000033</v>
          </cell>
        </row>
        <row r="7370">
          <cell r="A7370">
            <v>484000034</v>
          </cell>
        </row>
        <row r="7371">
          <cell r="A7371">
            <v>484000035</v>
          </cell>
        </row>
        <row r="7372">
          <cell r="A7372">
            <v>484000036</v>
          </cell>
        </row>
        <row r="7373">
          <cell r="A7373">
            <v>484000041</v>
          </cell>
        </row>
        <row r="7374">
          <cell r="A7374">
            <v>484000042</v>
          </cell>
        </row>
        <row r="7375">
          <cell r="A7375">
            <v>484000043</v>
          </cell>
        </row>
        <row r="7376">
          <cell r="A7376">
            <v>484000051</v>
          </cell>
        </row>
        <row r="7377">
          <cell r="A7377">
            <v>484000052</v>
          </cell>
        </row>
        <row r="7378">
          <cell r="A7378">
            <v>484000061</v>
          </cell>
        </row>
        <row r="7379">
          <cell r="A7379">
            <v>484000071</v>
          </cell>
        </row>
        <row r="7380">
          <cell r="A7380">
            <v>484000072</v>
          </cell>
        </row>
        <row r="7381">
          <cell r="A7381">
            <v>484000073</v>
          </cell>
        </row>
        <row r="7382">
          <cell r="A7382">
            <v>484000074</v>
          </cell>
        </row>
        <row r="7383">
          <cell r="A7383">
            <v>484000101</v>
          </cell>
        </row>
        <row r="7384">
          <cell r="A7384">
            <v>484000102</v>
          </cell>
        </row>
        <row r="7385">
          <cell r="A7385">
            <v>484000103</v>
          </cell>
        </row>
        <row r="7386">
          <cell r="A7386">
            <v>484000201</v>
          </cell>
        </row>
        <row r="7387">
          <cell r="A7387">
            <v>484000202</v>
          </cell>
        </row>
        <row r="7388">
          <cell r="A7388">
            <v>484000501</v>
          </cell>
        </row>
        <row r="7389">
          <cell r="A7389">
            <v>484000503</v>
          </cell>
        </row>
        <row r="7390">
          <cell r="A7390">
            <v>484000504</v>
          </cell>
        </row>
        <row r="7391">
          <cell r="A7391">
            <v>484000505</v>
          </cell>
        </row>
        <row r="7392">
          <cell r="A7392">
            <v>484000506</v>
          </cell>
        </row>
        <row r="7393">
          <cell r="A7393">
            <v>484000507</v>
          </cell>
        </row>
        <row r="7394">
          <cell r="A7394">
            <v>484000508</v>
          </cell>
        </row>
        <row r="7395">
          <cell r="A7395">
            <v>484000509</v>
          </cell>
        </row>
        <row r="7396">
          <cell r="A7396">
            <v>484000510</v>
          </cell>
        </row>
        <row r="7397">
          <cell r="A7397">
            <v>484000511</v>
          </cell>
        </row>
        <row r="7398">
          <cell r="A7398">
            <v>485000001</v>
          </cell>
        </row>
        <row r="7399">
          <cell r="A7399">
            <v>485000002</v>
          </cell>
        </row>
        <row r="7400">
          <cell r="A7400">
            <v>485000003</v>
          </cell>
        </row>
        <row r="7401">
          <cell r="A7401">
            <v>485000004</v>
          </cell>
        </row>
        <row r="7402">
          <cell r="A7402">
            <v>485000005</v>
          </cell>
        </row>
        <row r="7403">
          <cell r="A7403">
            <v>485000006</v>
          </cell>
        </row>
        <row r="7404">
          <cell r="A7404">
            <v>486000001</v>
          </cell>
        </row>
        <row r="7405">
          <cell r="A7405">
            <v>500000000</v>
          </cell>
        </row>
        <row r="7406">
          <cell r="A7406">
            <v>510000006</v>
          </cell>
        </row>
        <row r="7407">
          <cell r="A7407">
            <v>510000007</v>
          </cell>
        </row>
        <row r="7408">
          <cell r="A7408">
            <v>510000008</v>
          </cell>
        </row>
        <row r="7409">
          <cell r="A7409">
            <v>510000009</v>
          </cell>
        </row>
        <row r="7410">
          <cell r="A7410">
            <v>510000010</v>
          </cell>
        </row>
        <row r="7411">
          <cell r="A7411">
            <v>510000011</v>
          </cell>
        </row>
        <row r="7412">
          <cell r="A7412">
            <v>510000101</v>
          </cell>
        </row>
        <row r="7413">
          <cell r="A7413">
            <v>511000001</v>
          </cell>
        </row>
        <row r="7414">
          <cell r="A7414">
            <v>511000002</v>
          </cell>
        </row>
        <row r="7415">
          <cell r="A7415">
            <v>511000003</v>
          </cell>
        </row>
        <row r="7416">
          <cell r="A7416">
            <v>511000004</v>
          </cell>
        </row>
        <row r="7417">
          <cell r="A7417">
            <v>511000005</v>
          </cell>
        </row>
        <row r="7418">
          <cell r="A7418">
            <v>511000101</v>
          </cell>
        </row>
        <row r="7419">
          <cell r="A7419">
            <v>511000102</v>
          </cell>
        </row>
        <row r="7420">
          <cell r="A7420">
            <v>511000103</v>
          </cell>
        </row>
        <row r="7421">
          <cell r="A7421">
            <v>521000001</v>
          </cell>
        </row>
        <row r="7422">
          <cell r="A7422">
            <v>521000002</v>
          </cell>
        </row>
        <row r="7423">
          <cell r="A7423">
            <v>521000003</v>
          </cell>
        </row>
        <row r="7424">
          <cell r="A7424">
            <v>521000004</v>
          </cell>
        </row>
        <row r="7425">
          <cell r="A7425">
            <v>521000005</v>
          </cell>
        </row>
        <row r="7426">
          <cell r="A7426">
            <v>521000006</v>
          </cell>
        </row>
        <row r="7427">
          <cell r="A7427">
            <v>521000007</v>
          </cell>
        </row>
        <row r="7428">
          <cell r="A7428">
            <v>521000008</v>
          </cell>
        </row>
        <row r="7429">
          <cell r="A7429">
            <v>521000009</v>
          </cell>
        </row>
        <row r="7430">
          <cell r="A7430">
            <v>531000001</v>
          </cell>
        </row>
        <row r="7431">
          <cell r="A7431">
            <v>531000002</v>
          </cell>
        </row>
        <row r="7432">
          <cell r="A7432">
            <v>531000004</v>
          </cell>
        </row>
        <row r="7433">
          <cell r="A7433">
            <v>531000005</v>
          </cell>
        </row>
        <row r="7434">
          <cell r="A7434">
            <v>531000006</v>
          </cell>
        </row>
        <row r="7435">
          <cell r="A7435">
            <v>531000007</v>
          </cell>
        </row>
        <row r="7436">
          <cell r="A7436">
            <v>531000008</v>
          </cell>
        </row>
        <row r="7437">
          <cell r="A7437">
            <v>531000009</v>
          </cell>
        </row>
        <row r="7438">
          <cell r="A7438">
            <v>531000010</v>
          </cell>
        </row>
        <row r="7439">
          <cell r="A7439">
            <v>531000011</v>
          </cell>
        </row>
        <row r="7440">
          <cell r="A7440">
            <v>531100001</v>
          </cell>
        </row>
        <row r="7441">
          <cell r="A7441">
            <v>531100002</v>
          </cell>
        </row>
        <row r="7442">
          <cell r="A7442">
            <v>531100003</v>
          </cell>
        </row>
        <row r="7443">
          <cell r="A7443">
            <v>531100004</v>
          </cell>
        </row>
        <row r="7444">
          <cell r="A7444">
            <v>531100005</v>
          </cell>
        </row>
        <row r="7445">
          <cell r="A7445">
            <v>531100006</v>
          </cell>
        </row>
        <row r="7446">
          <cell r="A7446">
            <v>531100007</v>
          </cell>
        </row>
        <row r="7447">
          <cell r="A7447">
            <v>531100008</v>
          </cell>
        </row>
        <row r="7448">
          <cell r="A7448">
            <v>531100009</v>
          </cell>
        </row>
        <row r="7449">
          <cell r="A7449">
            <v>531100010</v>
          </cell>
        </row>
        <row r="7450">
          <cell r="A7450">
            <v>531100011</v>
          </cell>
        </row>
        <row r="7451">
          <cell r="A7451">
            <v>531100012</v>
          </cell>
        </row>
        <row r="7452">
          <cell r="A7452">
            <v>531100013</v>
          </cell>
        </row>
        <row r="7453">
          <cell r="A7453">
            <v>531200001</v>
          </cell>
        </row>
        <row r="7454">
          <cell r="A7454">
            <v>531200002</v>
          </cell>
        </row>
        <row r="7455">
          <cell r="A7455">
            <v>531200003</v>
          </cell>
        </row>
        <row r="7456">
          <cell r="A7456">
            <v>531200004</v>
          </cell>
        </row>
        <row r="7457">
          <cell r="A7457">
            <v>531300001</v>
          </cell>
        </row>
        <row r="7458">
          <cell r="A7458">
            <v>531300002</v>
          </cell>
        </row>
        <row r="7459">
          <cell r="A7459">
            <v>531300003</v>
          </cell>
        </row>
        <row r="7460">
          <cell r="A7460">
            <v>531300004</v>
          </cell>
        </row>
        <row r="7461">
          <cell r="A7461">
            <v>531300005</v>
          </cell>
        </row>
        <row r="7462">
          <cell r="A7462">
            <v>531400001</v>
          </cell>
        </row>
        <row r="7463">
          <cell r="A7463">
            <v>531400002</v>
          </cell>
        </row>
        <row r="7464">
          <cell r="A7464">
            <v>531500001</v>
          </cell>
        </row>
        <row r="7465">
          <cell r="A7465">
            <v>531500002</v>
          </cell>
        </row>
        <row r="7466">
          <cell r="A7466">
            <v>531500003</v>
          </cell>
        </row>
        <row r="7467">
          <cell r="A7467">
            <v>531500004</v>
          </cell>
        </row>
        <row r="7468">
          <cell r="A7468">
            <v>531500005</v>
          </cell>
        </row>
        <row r="7469">
          <cell r="A7469">
            <v>531500006</v>
          </cell>
        </row>
        <row r="7470">
          <cell r="A7470">
            <v>531500007</v>
          </cell>
        </row>
        <row r="7471">
          <cell r="A7471">
            <v>531500009</v>
          </cell>
        </row>
        <row r="7472">
          <cell r="A7472">
            <v>531500010</v>
          </cell>
        </row>
        <row r="7473">
          <cell r="A7473">
            <v>531500011</v>
          </cell>
        </row>
        <row r="7474">
          <cell r="A7474">
            <v>531500012</v>
          </cell>
        </row>
        <row r="7475">
          <cell r="A7475">
            <v>531500013</v>
          </cell>
        </row>
        <row r="7476">
          <cell r="A7476">
            <v>531500014</v>
          </cell>
        </row>
        <row r="7477">
          <cell r="A7477">
            <v>531500015</v>
          </cell>
        </row>
        <row r="7478">
          <cell r="A7478">
            <v>531500016</v>
          </cell>
        </row>
        <row r="7479">
          <cell r="A7479">
            <v>531500017</v>
          </cell>
        </row>
        <row r="7480">
          <cell r="A7480">
            <v>531500018</v>
          </cell>
        </row>
        <row r="7481">
          <cell r="A7481">
            <v>531600001</v>
          </cell>
        </row>
        <row r="7482">
          <cell r="A7482">
            <v>531600002</v>
          </cell>
        </row>
        <row r="7483">
          <cell r="A7483">
            <v>541000001</v>
          </cell>
        </row>
        <row r="7484">
          <cell r="A7484">
            <v>541000002</v>
          </cell>
        </row>
        <row r="7485">
          <cell r="A7485">
            <v>541000003</v>
          </cell>
        </row>
        <row r="7486">
          <cell r="A7486">
            <v>541000004</v>
          </cell>
        </row>
        <row r="7487">
          <cell r="A7487">
            <v>541000005</v>
          </cell>
        </row>
        <row r="7488">
          <cell r="A7488">
            <v>541000006</v>
          </cell>
        </row>
        <row r="7489">
          <cell r="A7489">
            <v>541000007</v>
          </cell>
        </row>
        <row r="7490">
          <cell r="A7490">
            <v>541000008</v>
          </cell>
        </row>
        <row r="7491">
          <cell r="A7491">
            <v>541000009</v>
          </cell>
        </row>
        <row r="7492">
          <cell r="A7492">
            <v>541000021</v>
          </cell>
        </row>
        <row r="7493">
          <cell r="A7493">
            <v>542000001</v>
          </cell>
        </row>
        <row r="7494">
          <cell r="A7494">
            <v>543000001</v>
          </cell>
        </row>
        <row r="7495">
          <cell r="A7495">
            <v>543000002</v>
          </cell>
        </row>
        <row r="7496">
          <cell r="A7496">
            <v>551000001</v>
          </cell>
        </row>
        <row r="7497">
          <cell r="A7497">
            <v>551000002</v>
          </cell>
        </row>
        <row r="7498">
          <cell r="A7498">
            <v>551000003</v>
          </cell>
        </row>
        <row r="7499">
          <cell r="A7499">
            <v>551000004</v>
          </cell>
        </row>
        <row r="7500">
          <cell r="A7500">
            <v>551000005</v>
          </cell>
        </row>
        <row r="7501">
          <cell r="A7501">
            <v>561000101</v>
          </cell>
        </row>
        <row r="7502">
          <cell r="A7502">
            <v>561000102</v>
          </cell>
        </row>
        <row r="7503">
          <cell r="A7503">
            <v>561000103</v>
          </cell>
        </row>
        <row r="7504">
          <cell r="A7504">
            <v>561000104</v>
          </cell>
        </row>
        <row r="7505">
          <cell r="A7505">
            <v>561000105</v>
          </cell>
        </row>
        <row r="7506">
          <cell r="A7506">
            <v>561000106</v>
          </cell>
        </row>
        <row r="7507">
          <cell r="A7507">
            <v>561000107</v>
          </cell>
        </row>
        <row r="7508">
          <cell r="A7508">
            <v>561000108</v>
          </cell>
        </row>
        <row r="7509">
          <cell r="A7509">
            <v>561000109</v>
          </cell>
        </row>
        <row r="7510">
          <cell r="A7510">
            <v>561000110</v>
          </cell>
        </row>
        <row r="7511">
          <cell r="A7511">
            <v>561000113</v>
          </cell>
        </row>
        <row r="7512">
          <cell r="A7512">
            <v>561000115</v>
          </cell>
        </row>
        <row r="7513">
          <cell r="A7513">
            <v>561000117</v>
          </cell>
        </row>
        <row r="7514">
          <cell r="A7514">
            <v>561000118</v>
          </cell>
        </row>
        <row r="7515">
          <cell r="A7515">
            <v>561000119</v>
          </cell>
        </row>
        <row r="7516">
          <cell r="A7516">
            <v>561000120</v>
          </cell>
        </row>
        <row r="7517">
          <cell r="A7517">
            <v>561000121</v>
          </cell>
        </row>
        <row r="7518">
          <cell r="A7518">
            <v>561000134</v>
          </cell>
        </row>
        <row r="7519">
          <cell r="A7519">
            <v>561000201</v>
          </cell>
        </row>
        <row r="7520">
          <cell r="A7520">
            <v>561000202</v>
          </cell>
        </row>
        <row r="7521">
          <cell r="A7521">
            <v>561000203</v>
          </cell>
        </row>
        <row r="7522">
          <cell r="A7522">
            <v>561000204</v>
          </cell>
        </row>
        <row r="7523">
          <cell r="A7523">
            <v>561000205</v>
          </cell>
        </row>
        <row r="7524">
          <cell r="A7524">
            <v>561000206</v>
          </cell>
        </row>
        <row r="7525">
          <cell r="A7525">
            <v>561000207</v>
          </cell>
        </row>
        <row r="7526">
          <cell r="A7526">
            <v>561000208</v>
          </cell>
        </row>
        <row r="7527">
          <cell r="A7527">
            <v>561000209</v>
          </cell>
        </row>
        <row r="7528">
          <cell r="A7528">
            <v>561000211</v>
          </cell>
        </row>
        <row r="7529">
          <cell r="A7529">
            <v>561000212</v>
          </cell>
        </row>
        <row r="7530">
          <cell r="A7530">
            <v>561000213</v>
          </cell>
        </row>
        <row r="7531">
          <cell r="A7531">
            <v>561000351</v>
          </cell>
        </row>
        <row r="7532">
          <cell r="A7532">
            <v>561000352</v>
          </cell>
        </row>
        <row r="7533">
          <cell r="A7533">
            <v>562000001</v>
          </cell>
        </row>
        <row r="7534">
          <cell r="A7534">
            <v>562000002</v>
          </cell>
        </row>
        <row r="7535">
          <cell r="A7535">
            <v>562000003</v>
          </cell>
        </row>
        <row r="7536">
          <cell r="A7536">
            <v>562000004</v>
          </cell>
        </row>
        <row r="7537">
          <cell r="A7537">
            <v>562000005</v>
          </cell>
        </row>
        <row r="7538">
          <cell r="A7538">
            <v>562000006</v>
          </cell>
        </row>
        <row r="7539">
          <cell r="A7539">
            <v>562000007</v>
          </cell>
        </row>
        <row r="7540">
          <cell r="A7540">
            <v>562000008</v>
          </cell>
        </row>
        <row r="7541">
          <cell r="A7541">
            <v>562000009</v>
          </cell>
        </row>
        <row r="7542">
          <cell r="A7542">
            <v>562000010</v>
          </cell>
        </row>
        <row r="7543">
          <cell r="A7543">
            <v>562000011</v>
          </cell>
        </row>
        <row r="7544">
          <cell r="A7544">
            <v>562000012</v>
          </cell>
        </row>
        <row r="7545">
          <cell r="A7545">
            <v>562000013</v>
          </cell>
        </row>
        <row r="7546">
          <cell r="A7546">
            <v>562000014</v>
          </cell>
        </row>
        <row r="7547">
          <cell r="A7547">
            <v>562000015</v>
          </cell>
        </row>
        <row r="7548">
          <cell r="A7548">
            <v>562000016</v>
          </cell>
        </row>
        <row r="7549">
          <cell r="A7549">
            <v>562000017</v>
          </cell>
        </row>
        <row r="7550">
          <cell r="A7550">
            <v>562000018</v>
          </cell>
        </row>
        <row r="7551">
          <cell r="A7551">
            <v>562000019</v>
          </cell>
        </row>
        <row r="7552">
          <cell r="A7552">
            <v>562000020</v>
          </cell>
        </row>
        <row r="7553">
          <cell r="A7553">
            <v>562000021</v>
          </cell>
        </row>
        <row r="7554">
          <cell r="A7554">
            <v>562000022</v>
          </cell>
        </row>
        <row r="7555">
          <cell r="A7555">
            <v>565100001</v>
          </cell>
        </row>
        <row r="7556">
          <cell r="A7556">
            <v>565100002</v>
          </cell>
        </row>
        <row r="7557">
          <cell r="A7557">
            <v>565100003</v>
          </cell>
        </row>
        <row r="7558">
          <cell r="A7558">
            <v>565100004</v>
          </cell>
        </row>
        <row r="7559">
          <cell r="A7559">
            <v>565100005</v>
          </cell>
        </row>
        <row r="7560">
          <cell r="A7560">
            <v>565100006</v>
          </cell>
        </row>
        <row r="7561">
          <cell r="A7561">
            <v>565100007</v>
          </cell>
        </row>
        <row r="7562">
          <cell r="A7562">
            <v>565100008</v>
          </cell>
        </row>
        <row r="7563">
          <cell r="A7563">
            <v>565100011</v>
          </cell>
        </row>
        <row r="7564">
          <cell r="A7564">
            <v>565200001</v>
          </cell>
        </row>
        <row r="7565">
          <cell r="A7565">
            <v>565200002</v>
          </cell>
        </row>
        <row r="7566">
          <cell r="A7566">
            <v>565200003</v>
          </cell>
        </row>
        <row r="7567">
          <cell r="A7567">
            <v>565200004</v>
          </cell>
        </row>
        <row r="7568">
          <cell r="A7568">
            <v>565200005</v>
          </cell>
        </row>
        <row r="7569">
          <cell r="A7569">
            <v>565200006</v>
          </cell>
        </row>
        <row r="7570">
          <cell r="A7570">
            <v>565300001</v>
          </cell>
        </row>
        <row r="7571">
          <cell r="A7571">
            <v>565300002</v>
          </cell>
        </row>
        <row r="7572">
          <cell r="A7572">
            <v>565300003</v>
          </cell>
        </row>
        <row r="7573">
          <cell r="A7573">
            <v>565300004</v>
          </cell>
        </row>
        <row r="7574">
          <cell r="A7574">
            <v>565300005</v>
          </cell>
        </row>
        <row r="7575">
          <cell r="A7575">
            <v>565300006</v>
          </cell>
        </row>
        <row r="7576">
          <cell r="A7576">
            <v>565300007</v>
          </cell>
        </row>
        <row r="7577">
          <cell r="A7577">
            <v>565300008</v>
          </cell>
        </row>
        <row r="7578">
          <cell r="A7578">
            <v>565300009</v>
          </cell>
        </row>
        <row r="7579">
          <cell r="A7579">
            <v>565300010</v>
          </cell>
        </row>
        <row r="7580">
          <cell r="A7580">
            <v>565300011</v>
          </cell>
        </row>
        <row r="7581">
          <cell r="A7581">
            <v>565300012</v>
          </cell>
        </row>
        <row r="7582">
          <cell r="A7582">
            <v>565300013</v>
          </cell>
        </row>
        <row r="7583">
          <cell r="A7583">
            <v>565300014</v>
          </cell>
        </row>
        <row r="7584">
          <cell r="A7584">
            <v>565300015</v>
          </cell>
        </row>
        <row r="7585">
          <cell r="A7585">
            <v>565300016</v>
          </cell>
        </row>
        <row r="7586">
          <cell r="A7586">
            <v>565300017</v>
          </cell>
        </row>
        <row r="7587">
          <cell r="A7587">
            <v>565300018</v>
          </cell>
        </row>
        <row r="7588">
          <cell r="A7588">
            <v>565300019</v>
          </cell>
        </row>
        <row r="7589">
          <cell r="A7589">
            <v>565300020</v>
          </cell>
        </row>
        <row r="7590">
          <cell r="A7590">
            <v>565300021</v>
          </cell>
        </row>
        <row r="7591">
          <cell r="A7591">
            <v>565300022</v>
          </cell>
        </row>
        <row r="7592">
          <cell r="A7592">
            <v>565300029</v>
          </cell>
        </row>
        <row r="7593">
          <cell r="A7593">
            <v>565300030</v>
          </cell>
        </row>
        <row r="7594">
          <cell r="A7594">
            <v>565300032</v>
          </cell>
        </row>
        <row r="7595">
          <cell r="A7595">
            <v>565300033</v>
          </cell>
        </row>
        <row r="7596">
          <cell r="A7596">
            <v>565300101</v>
          </cell>
        </row>
        <row r="7597">
          <cell r="A7597">
            <v>565300102</v>
          </cell>
        </row>
        <row r="7598">
          <cell r="A7598">
            <v>565400001</v>
          </cell>
        </row>
        <row r="7599">
          <cell r="A7599">
            <v>565400002</v>
          </cell>
        </row>
        <row r="7600">
          <cell r="A7600">
            <v>565400003</v>
          </cell>
        </row>
        <row r="7601">
          <cell r="A7601">
            <v>565400005</v>
          </cell>
        </row>
        <row r="7602">
          <cell r="A7602">
            <v>565400006</v>
          </cell>
        </row>
        <row r="7603">
          <cell r="A7603">
            <v>565400007</v>
          </cell>
        </row>
        <row r="7604">
          <cell r="A7604">
            <v>565400013</v>
          </cell>
        </row>
        <row r="7605">
          <cell r="A7605">
            <v>565400014</v>
          </cell>
        </row>
        <row r="7606">
          <cell r="A7606">
            <v>565400015</v>
          </cell>
        </row>
        <row r="7607">
          <cell r="A7607">
            <v>565400016</v>
          </cell>
        </row>
        <row r="7608">
          <cell r="A7608">
            <v>565400017</v>
          </cell>
        </row>
        <row r="7609">
          <cell r="A7609">
            <v>565400018</v>
          </cell>
        </row>
        <row r="7610">
          <cell r="A7610">
            <v>565400021</v>
          </cell>
        </row>
        <row r="7611">
          <cell r="A7611">
            <v>565400023</v>
          </cell>
        </row>
        <row r="7612">
          <cell r="A7612">
            <v>565400026</v>
          </cell>
        </row>
        <row r="7613">
          <cell r="A7613">
            <v>565400027</v>
          </cell>
        </row>
        <row r="7614">
          <cell r="A7614">
            <v>565400028</v>
          </cell>
        </row>
        <row r="7615">
          <cell r="A7615">
            <v>565400029</v>
          </cell>
        </row>
        <row r="7616">
          <cell r="A7616">
            <v>565400030</v>
          </cell>
        </row>
        <row r="7617">
          <cell r="A7617">
            <v>565400031</v>
          </cell>
        </row>
        <row r="7618">
          <cell r="A7618">
            <v>565400032</v>
          </cell>
        </row>
        <row r="7619">
          <cell r="A7619">
            <v>565400033</v>
          </cell>
        </row>
        <row r="7620">
          <cell r="A7620">
            <v>565400034</v>
          </cell>
        </row>
        <row r="7621">
          <cell r="A7621">
            <v>565400035</v>
          </cell>
        </row>
        <row r="7622">
          <cell r="A7622">
            <v>565400036</v>
          </cell>
        </row>
        <row r="7623">
          <cell r="A7623">
            <v>565400037</v>
          </cell>
        </row>
        <row r="7624">
          <cell r="A7624">
            <v>565400038</v>
          </cell>
        </row>
        <row r="7625">
          <cell r="A7625">
            <v>565400039</v>
          </cell>
        </row>
        <row r="7626">
          <cell r="A7626">
            <v>565400101</v>
          </cell>
        </row>
        <row r="7627">
          <cell r="A7627">
            <v>565400103</v>
          </cell>
        </row>
        <row r="7628">
          <cell r="A7628">
            <v>565400104</v>
          </cell>
        </row>
        <row r="7629">
          <cell r="A7629">
            <v>565400106</v>
          </cell>
        </row>
        <row r="7630">
          <cell r="A7630">
            <v>565400111</v>
          </cell>
        </row>
        <row r="7631">
          <cell r="A7631">
            <v>565400113</v>
          </cell>
        </row>
        <row r="7632">
          <cell r="A7632">
            <v>565400115</v>
          </cell>
        </row>
        <row r="7633">
          <cell r="A7633">
            <v>565400116</v>
          </cell>
        </row>
        <row r="7634">
          <cell r="A7634">
            <v>565400117</v>
          </cell>
        </row>
        <row r="7635">
          <cell r="A7635">
            <v>565400118</v>
          </cell>
        </row>
        <row r="7636">
          <cell r="A7636">
            <v>565400119</v>
          </cell>
        </row>
        <row r="7637">
          <cell r="A7637">
            <v>565400120</v>
          </cell>
        </row>
        <row r="7638">
          <cell r="A7638">
            <v>565400121</v>
          </cell>
        </row>
        <row r="7639">
          <cell r="A7639">
            <v>565400201</v>
          </cell>
        </row>
        <row r="7640">
          <cell r="A7640">
            <v>565400203</v>
          </cell>
        </row>
        <row r="7641">
          <cell r="A7641">
            <v>565400207</v>
          </cell>
        </row>
        <row r="7642">
          <cell r="A7642">
            <v>565400208</v>
          </cell>
        </row>
        <row r="7643">
          <cell r="A7643">
            <v>565410005</v>
          </cell>
        </row>
        <row r="7644">
          <cell r="A7644">
            <v>565500001</v>
          </cell>
        </row>
        <row r="7645">
          <cell r="A7645">
            <v>565500002</v>
          </cell>
        </row>
        <row r="7646">
          <cell r="A7646">
            <v>565500003</v>
          </cell>
        </row>
        <row r="7647">
          <cell r="A7647">
            <v>571000001</v>
          </cell>
        </row>
        <row r="7648">
          <cell r="A7648">
            <v>571000002</v>
          </cell>
        </row>
        <row r="7649">
          <cell r="A7649">
            <v>572000001</v>
          </cell>
        </row>
        <row r="7650">
          <cell r="A7650">
            <v>572000002</v>
          </cell>
        </row>
        <row r="7651">
          <cell r="A7651">
            <v>572000003</v>
          </cell>
        </row>
        <row r="7652">
          <cell r="A7652">
            <v>572000004</v>
          </cell>
        </row>
        <row r="7653">
          <cell r="A7653">
            <v>573000001</v>
          </cell>
        </row>
        <row r="7654">
          <cell r="A7654">
            <v>573000002</v>
          </cell>
        </row>
        <row r="7655">
          <cell r="A7655">
            <v>573000003</v>
          </cell>
        </row>
        <row r="7656">
          <cell r="A7656">
            <v>574000001</v>
          </cell>
        </row>
        <row r="7657">
          <cell r="A7657">
            <v>575000002</v>
          </cell>
        </row>
        <row r="7658">
          <cell r="A7658">
            <v>575100001</v>
          </cell>
        </row>
        <row r="7659">
          <cell r="A7659">
            <v>575100002</v>
          </cell>
        </row>
        <row r="7660">
          <cell r="A7660">
            <v>575100003</v>
          </cell>
        </row>
        <row r="7661">
          <cell r="A7661">
            <v>575200001</v>
          </cell>
        </row>
        <row r="7662">
          <cell r="A7662">
            <v>575200002</v>
          </cell>
        </row>
        <row r="7663">
          <cell r="A7663">
            <v>575200003</v>
          </cell>
        </row>
        <row r="7664">
          <cell r="A7664">
            <v>575200004</v>
          </cell>
        </row>
        <row r="7665">
          <cell r="A7665">
            <v>575200005</v>
          </cell>
        </row>
        <row r="7666">
          <cell r="A7666">
            <v>575200006</v>
          </cell>
        </row>
        <row r="7667">
          <cell r="A7667">
            <v>575210001</v>
          </cell>
        </row>
        <row r="7668">
          <cell r="A7668">
            <v>575210002</v>
          </cell>
        </row>
        <row r="7669">
          <cell r="A7669">
            <v>575210003</v>
          </cell>
        </row>
        <row r="7670">
          <cell r="A7670">
            <v>575210004</v>
          </cell>
        </row>
        <row r="7671">
          <cell r="A7671">
            <v>575210005</v>
          </cell>
        </row>
        <row r="7672">
          <cell r="A7672">
            <v>575210006</v>
          </cell>
        </row>
        <row r="7673">
          <cell r="A7673">
            <v>575220001</v>
          </cell>
        </row>
        <row r="7674">
          <cell r="A7674">
            <v>575300001</v>
          </cell>
        </row>
        <row r="7675">
          <cell r="A7675">
            <v>575300002</v>
          </cell>
        </row>
        <row r="7676">
          <cell r="A7676">
            <v>575300003</v>
          </cell>
        </row>
        <row r="7677">
          <cell r="A7677">
            <v>575300004</v>
          </cell>
        </row>
        <row r="7678">
          <cell r="A7678">
            <v>575300005</v>
          </cell>
        </row>
        <row r="7679">
          <cell r="A7679">
            <v>575300006</v>
          </cell>
        </row>
        <row r="7680">
          <cell r="A7680">
            <v>575300007</v>
          </cell>
        </row>
        <row r="7681">
          <cell r="A7681">
            <v>575300008</v>
          </cell>
        </row>
        <row r="7682">
          <cell r="A7682">
            <v>575400001</v>
          </cell>
        </row>
        <row r="7683">
          <cell r="A7683">
            <v>575400002</v>
          </cell>
        </row>
        <row r="7684">
          <cell r="A7684">
            <v>575400003</v>
          </cell>
        </row>
        <row r="7685">
          <cell r="A7685">
            <v>575500001</v>
          </cell>
        </row>
        <row r="7686">
          <cell r="A7686">
            <v>575500002</v>
          </cell>
        </row>
        <row r="7687">
          <cell r="A7687">
            <v>575500003</v>
          </cell>
        </row>
        <row r="7688">
          <cell r="A7688">
            <v>575500004</v>
          </cell>
        </row>
        <row r="7689">
          <cell r="A7689">
            <v>575670001</v>
          </cell>
        </row>
        <row r="7690">
          <cell r="A7690">
            <v>575700001</v>
          </cell>
        </row>
        <row r="7691">
          <cell r="A7691">
            <v>575700002</v>
          </cell>
        </row>
        <row r="7692">
          <cell r="A7692">
            <v>575700004</v>
          </cell>
        </row>
        <row r="7693">
          <cell r="A7693">
            <v>575800001</v>
          </cell>
        </row>
        <row r="7694">
          <cell r="A7694">
            <v>575800002</v>
          </cell>
        </row>
        <row r="7695">
          <cell r="A7695">
            <v>575800003</v>
          </cell>
        </row>
        <row r="7696">
          <cell r="A7696">
            <v>575900001</v>
          </cell>
        </row>
        <row r="7697">
          <cell r="A7697">
            <v>575900002</v>
          </cell>
        </row>
        <row r="7698">
          <cell r="A7698">
            <v>575900003</v>
          </cell>
        </row>
        <row r="7699">
          <cell r="A7699">
            <v>575900004</v>
          </cell>
        </row>
        <row r="7700">
          <cell r="A7700">
            <v>575900005</v>
          </cell>
        </row>
        <row r="7701">
          <cell r="A7701">
            <v>575900006</v>
          </cell>
        </row>
        <row r="7702">
          <cell r="A7702">
            <v>575900007</v>
          </cell>
        </row>
        <row r="7703">
          <cell r="A7703">
            <v>575900008</v>
          </cell>
        </row>
        <row r="7704">
          <cell r="A7704">
            <v>575900009</v>
          </cell>
        </row>
        <row r="7705">
          <cell r="A7705">
            <v>575900010</v>
          </cell>
        </row>
        <row r="7706">
          <cell r="A7706">
            <v>575900011</v>
          </cell>
        </row>
        <row r="7707">
          <cell r="A7707">
            <v>575900012</v>
          </cell>
        </row>
        <row r="7708">
          <cell r="A7708">
            <v>575900013</v>
          </cell>
        </row>
        <row r="7709">
          <cell r="A7709">
            <v>575900016</v>
          </cell>
        </row>
        <row r="7710">
          <cell r="A7710">
            <v>575900017</v>
          </cell>
        </row>
        <row r="7711">
          <cell r="A7711">
            <v>575900018</v>
          </cell>
        </row>
        <row r="7712">
          <cell r="A7712">
            <v>575900019</v>
          </cell>
        </row>
        <row r="7713">
          <cell r="A7713">
            <v>575900020</v>
          </cell>
        </row>
        <row r="7714">
          <cell r="A7714">
            <v>575900022</v>
          </cell>
        </row>
        <row r="7715">
          <cell r="A7715">
            <v>575900023</v>
          </cell>
        </row>
        <row r="7716">
          <cell r="A7716">
            <v>575900024</v>
          </cell>
        </row>
        <row r="7717">
          <cell r="A7717">
            <v>575900025</v>
          </cell>
        </row>
        <row r="7718">
          <cell r="A7718">
            <v>575900026</v>
          </cell>
        </row>
        <row r="7719">
          <cell r="A7719">
            <v>575900027</v>
          </cell>
        </row>
        <row r="7720">
          <cell r="A7720">
            <v>576000001</v>
          </cell>
        </row>
        <row r="7721">
          <cell r="A7721">
            <v>576100001</v>
          </cell>
        </row>
        <row r="7722">
          <cell r="A7722">
            <v>576200001</v>
          </cell>
        </row>
        <row r="7723">
          <cell r="A7723">
            <v>576200002</v>
          </cell>
        </row>
        <row r="7724">
          <cell r="A7724">
            <v>576400001</v>
          </cell>
        </row>
        <row r="7725">
          <cell r="A7725">
            <v>576500001</v>
          </cell>
        </row>
        <row r="7726">
          <cell r="A7726">
            <v>576500101</v>
          </cell>
        </row>
        <row r="7727">
          <cell r="A7727">
            <v>576500201</v>
          </cell>
        </row>
        <row r="7728">
          <cell r="A7728">
            <v>576500301</v>
          </cell>
        </row>
        <row r="7729">
          <cell r="A7729">
            <v>576500401</v>
          </cell>
        </row>
        <row r="7730">
          <cell r="A7730">
            <v>576600001</v>
          </cell>
        </row>
        <row r="7731">
          <cell r="A7731">
            <v>576700001</v>
          </cell>
        </row>
        <row r="7732">
          <cell r="A7732">
            <v>576700002</v>
          </cell>
        </row>
        <row r="7733">
          <cell r="A7733">
            <v>576700003</v>
          </cell>
        </row>
        <row r="7734">
          <cell r="A7734">
            <v>576700004</v>
          </cell>
        </row>
        <row r="7735">
          <cell r="A7735">
            <v>576700005</v>
          </cell>
        </row>
        <row r="7736">
          <cell r="A7736">
            <v>576700006</v>
          </cell>
        </row>
        <row r="7737">
          <cell r="A7737">
            <v>576700007</v>
          </cell>
        </row>
        <row r="7738">
          <cell r="A7738">
            <v>576700008</v>
          </cell>
        </row>
        <row r="7739">
          <cell r="A7739">
            <v>576700009</v>
          </cell>
        </row>
        <row r="7740">
          <cell r="A7740">
            <v>576700010</v>
          </cell>
        </row>
        <row r="7741">
          <cell r="A7741">
            <v>576700011</v>
          </cell>
        </row>
        <row r="7742">
          <cell r="A7742">
            <v>576700012</v>
          </cell>
        </row>
        <row r="7743">
          <cell r="A7743">
            <v>576700013</v>
          </cell>
        </row>
        <row r="7744">
          <cell r="A7744">
            <v>576700014</v>
          </cell>
        </row>
        <row r="7745">
          <cell r="A7745">
            <v>576700030</v>
          </cell>
        </row>
        <row r="7746">
          <cell r="A7746">
            <v>576700031</v>
          </cell>
        </row>
        <row r="7747">
          <cell r="A7747">
            <v>576700032</v>
          </cell>
        </row>
        <row r="7748">
          <cell r="A7748">
            <v>576700033</v>
          </cell>
        </row>
        <row r="7749">
          <cell r="A7749">
            <v>576800001</v>
          </cell>
        </row>
        <row r="7750">
          <cell r="A7750">
            <v>577000001</v>
          </cell>
        </row>
        <row r="7751">
          <cell r="A7751">
            <v>581000001</v>
          </cell>
        </row>
        <row r="7752">
          <cell r="A7752">
            <v>581000002</v>
          </cell>
        </row>
        <row r="7753">
          <cell r="A7753">
            <v>582000001</v>
          </cell>
        </row>
        <row r="7754">
          <cell r="A7754">
            <v>591000001</v>
          </cell>
        </row>
        <row r="7755">
          <cell r="A7755">
            <v>592000001</v>
          </cell>
        </row>
        <row r="7756">
          <cell r="A7756">
            <v>598888883</v>
          </cell>
        </row>
        <row r="7757">
          <cell r="A7757">
            <v>598888884</v>
          </cell>
        </row>
        <row r="7758">
          <cell r="A7758">
            <v>598888885</v>
          </cell>
        </row>
        <row r="7759">
          <cell r="A7759">
            <v>598888886</v>
          </cell>
        </row>
        <row r="7760">
          <cell r="A7760">
            <v>598888887</v>
          </cell>
        </row>
        <row r="7761">
          <cell r="A7761">
            <v>598888889</v>
          </cell>
        </row>
        <row r="7762">
          <cell r="A7762">
            <v>598888892</v>
          </cell>
        </row>
        <row r="7763">
          <cell r="A7763">
            <v>598888893</v>
          </cell>
        </row>
        <row r="7764">
          <cell r="A7764">
            <v>598888894</v>
          </cell>
        </row>
        <row r="7765">
          <cell r="A7765">
            <v>598888895</v>
          </cell>
        </row>
        <row r="7766">
          <cell r="A7766">
            <v>598888896</v>
          </cell>
        </row>
        <row r="7767">
          <cell r="A7767">
            <v>598888897</v>
          </cell>
        </row>
        <row r="7768">
          <cell r="A7768">
            <v>598888899</v>
          </cell>
        </row>
        <row r="7769">
          <cell r="A7769">
            <v>598888900</v>
          </cell>
        </row>
        <row r="7770">
          <cell r="A7770">
            <v>600000000</v>
          </cell>
        </row>
        <row r="7771">
          <cell r="A7771">
            <v>100000000</v>
          </cell>
        </row>
        <row r="7772">
          <cell r="A7772">
            <v>111100001</v>
          </cell>
        </row>
        <row r="7773">
          <cell r="A7773">
            <v>111100002</v>
          </cell>
        </row>
        <row r="7774">
          <cell r="A7774">
            <v>111100003</v>
          </cell>
        </row>
        <row r="7775">
          <cell r="A7775">
            <v>111100004</v>
          </cell>
        </row>
        <row r="7776">
          <cell r="A7776">
            <v>111100011</v>
          </cell>
        </row>
        <row r="7777">
          <cell r="A7777">
            <v>111100012</v>
          </cell>
        </row>
        <row r="7778">
          <cell r="A7778">
            <v>111100013</v>
          </cell>
        </row>
        <row r="7779">
          <cell r="A7779">
            <v>111100014</v>
          </cell>
        </row>
        <row r="7780">
          <cell r="A7780">
            <v>111100015</v>
          </cell>
        </row>
        <row r="7781">
          <cell r="A7781">
            <v>111100016</v>
          </cell>
        </row>
        <row r="7782">
          <cell r="A7782">
            <v>111100017</v>
          </cell>
        </row>
        <row r="7783">
          <cell r="A7783">
            <v>111100018</v>
          </cell>
        </row>
        <row r="7784">
          <cell r="A7784">
            <v>111100019</v>
          </cell>
        </row>
        <row r="7785">
          <cell r="A7785">
            <v>111100021</v>
          </cell>
        </row>
        <row r="7786">
          <cell r="A7786">
            <v>111100022</v>
          </cell>
        </row>
        <row r="7787">
          <cell r="A7787">
            <v>111100031</v>
          </cell>
        </row>
        <row r="7788">
          <cell r="A7788">
            <v>111100032</v>
          </cell>
        </row>
        <row r="7789">
          <cell r="A7789">
            <v>111100033</v>
          </cell>
        </row>
        <row r="7790">
          <cell r="A7790">
            <v>111101011</v>
          </cell>
        </row>
        <row r="7791">
          <cell r="A7791">
            <v>111101021</v>
          </cell>
        </row>
        <row r="7792">
          <cell r="A7792">
            <v>111101031</v>
          </cell>
        </row>
        <row r="7793">
          <cell r="A7793">
            <v>111110001</v>
          </cell>
        </row>
        <row r="7794">
          <cell r="A7794">
            <v>111110002</v>
          </cell>
        </row>
        <row r="7795">
          <cell r="A7795">
            <v>111200001</v>
          </cell>
        </row>
        <row r="7796">
          <cell r="A7796">
            <v>111200002</v>
          </cell>
        </row>
        <row r="7797">
          <cell r="A7797">
            <v>111200011</v>
          </cell>
        </row>
        <row r="7798">
          <cell r="A7798">
            <v>111200012</v>
          </cell>
        </row>
        <row r="7799">
          <cell r="A7799">
            <v>111200013</v>
          </cell>
        </row>
        <row r="7800">
          <cell r="A7800">
            <v>111200015</v>
          </cell>
        </row>
        <row r="7801">
          <cell r="A7801">
            <v>111200016</v>
          </cell>
        </row>
        <row r="7802">
          <cell r="A7802">
            <v>111200017</v>
          </cell>
        </row>
        <row r="7803">
          <cell r="A7803">
            <v>111200022</v>
          </cell>
        </row>
        <row r="7804">
          <cell r="A7804">
            <v>111200024</v>
          </cell>
        </row>
        <row r="7805">
          <cell r="A7805">
            <v>111200030</v>
          </cell>
        </row>
        <row r="7806">
          <cell r="A7806">
            <v>111200031</v>
          </cell>
        </row>
        <row r="7807">
          <cell r="A7807">
            <v>111200032</v>
          </cell>
        </row>
        <row r="7808">
          <cell r="A7808">
            <v>111200033</v>
          </cell>
        </row>
        <row r="7809">
          <cell r="A7809">
            <v>111200035</v>
          </cell>
        </row>
        <row r="7810">
          <cell r="A7810">
            <v>112110001</v>
          </cell>
        </row>
        <row r="7811">
          <cell r="A7811">
            <v>112110002</v>
          </cell>
        </row>
        <row r="7812">
          <cell r="A7812">
            <v>112210001</v>
          </cell>
        </row>
        <row r="7813">
          <cell r="A7813">
            <v>112210002</v>
          </cell>
        </row>
        <row r="7814">
          <cell r="A7814">
            <v>112210003</v>
          </cell>
        </row>
        <row r="7815">
          <cell r="A7815">
            <v>113110001</v>
          </cell>
        </row>
        <row r="7816">
          <cell r="A7816">
            <v>113110002</v>
          </cell>
        </row>
        <row r="7817">
          <cell r="A7817">
            <v>113111001</v>
          </cell>
        </row>
        <row r="7818">
          <cell r="A7818">
            <v>113111002</v>
          </cell>
        </row>
        <row r="7819">
          <cell r="A7819">
            <v>113210001</v>
          </cell>
        </row>
        <row r="7820">
          <cell r="A7820">
            <v>113210002</v>
          </cell>
        </row>
        <row r="7821">
          <cell r="A7821">
            <v>113310001</v>
          </cell>
        </row>
        <row r="7822">
          <cell r="A7822">
            <v>113410001</v>
          </cell>
        </row>
        <row r="7823">
          <cell r="A7823">
            <v>113510001</v>
          </cell>
        </row>
        <row r="7824">
          <cell r="A7824">
            <v>113610001</v>
          </cell>
        </row>
        <row r="7825">
          <cell r="A7825">
            <v>113610002</v>
          </cell>
        </row>
        <row r="7826">
          <cell r="A7826">
            <v>113710001</v>
          </cell>
        </row>
        <row r="7827">
          <cell r="A7827">
            <v>113810001</v>
          </cell>
        </row>
        <row r="7828">
          <cell r="A7828">
            <v>113910001</v>
          </cell>
        </row>
        <row r="7829">
          <cell r="A7829">
            <v>113920001</v>
          </cell>
        </row>
        <row r="7830">
          <cell r="A7830">
            <v>113920002</v>
          </cell>
        </row>
        <row r="7831">
          <cell r="A7831">
            <v>114110001</v>
          </cell>
        </row>
        <row r="7832">
          <cell r="A7832">
            <v>114110002</v>
          </cell>
        </row>
        <row r="7833">
          <cell r="A7833">
            <v>114110005</v>
          </cell>
        </row>
        <row r="7834">
          <cell r="A7834">
            <v>114110006</v>
          </cell>
        </row>
        <row r="7835">
          <cell r="A7835">
            <v>114110007</v>
          </cell>
        </row>
        <row r="7836">
          <cell r="A7836">
            <v>114110008</v>
          </cell>
        </row>
        <row r="7837">
          <cell r="A7837">
            <v>114110009</v>
          </cell>
        </row>
        <row r="7838">
          <cell r="A7838">
            <v>114110010</v>
          </cell>
        </row>
        <row r="7839">
          <cell r="A7839">
            <v>114110011</v>
          </cell>
        </row>
        <row r="7840">
          <cell r="A7840">
            <v>114110012</v>
          </cell>
        </row>
        <row r="7841">
          <cell r="A7841">
            <v>114110013</v>
          </cell>
        </row>
        <row r="7842">
          <cell r="A7842">
            <v>114110014</v>
          </cell>
        </row>
        <row r="7843">
          <cell r="A7843">
            <v>114110015</v>
          </cell>
        </row>
        <row r="7844">
          <cell r="A7844">
            <v>114110016</v>
          </cell>
        </row>
        <row r="7845">
          <cell r="A7845">
            <v>114110017</v>
          </cell>
        </row>
        <row r="7846">
          <cell r="A7846">
            <v>114110018</v>
          </cell>
        </row>
        <row r="7847">
          <cell r="A7847">
            <v>114111101</v>
          </cell>
        </row>
        <row r="7848">
          <cell r="A7848">
            <v>114111102</v>
          </cell>
        </row>
        <row r="7849">
          <cell r="A7849">
            <v>114111103</v>
          </cell>
        </row>
        <row r="7850">
          <cell r="A7850">
            <v>114111201</v>
          </cell>
        </row>
        <row r="7851">
          <cell r="A7851">
            <v>114111601</v>
          </cell>
        </row>
        <row r="7852">
          <cell r="A7852">
            <v>114112101</v>
          </cell>
        </row>
        <row r="7853">
          <cell r="A7853">
            <v>114113101</v>
          </cell>
        </row>
        <row r="7854">
          <cell r="A7854">
            <v>114114001</v>
          </cell>
        </row>
        <row r="7855">
          <cell r="A7855">
            <v>114114002</v>
          </cell>
        </row>
        <row r="7856">
          <cell r="A7856">
            <v>114114003</v>
          </cell>
        </row>
        <row r="7857">
          <cell r="A7857">
            <v>114210001</v>
          </cell>
        </row>
        <row r="7858">
          <cell r="A7858">
            <v>114210002</v>
          </cell>
        </row>
        <row r="7859">
          <cell r="A7859">
            <v>114220101</v>
          </cell>
        </row>
        <row r="7860">
          <cell r="A7860">
            <v>114220102</v>
          </cell>
        </row>
        <row r="7861">
          <cell r="A7861">
            <v>114220103</v>
          </cell>
        </row>
        <row r="7862">
          <cell r="A7862">
            <v>114220201</v>
          </cell>
        </row>
        <row r="7863">
          <cell r="A7863">
            <v>114220601</v>
          </cell>
        </row>
        <row r="7864">
          <cell r="A7864">
            <v>115110001</v>
          </cell>
        </row>
        <row r="7865">
          <cell r="A7865">
            <v>115130021</v>
          </cell>
        </row>
        <row r="7866">
          <cell r="A7866">
            <v>115131001</v>
          </cell>
        </row>
        <row r="7867">
          <cell r="A7867">
            <v>115131002</v>
          </cell>
        </row>
        <row r="7868">
          <cell r="A7868">
            <v>115131004</v>
          </cell>
        </row>
        <row r="7869">
          <cell r="A7869">
            <v>115131005</v>
          </cell>
        </row>
        <row r="7870">
          <cell r="A7870">
            <v>115131006</v>
          </cell>
        </row>
        <row r="7871">
          <cell r="A7871">
            <v>115141007</v>
          </cell>
        </row>
        <row r="7872">
          <cell r="A7872">
            <v>115210001</v>
          </cell>
        </row>
        <row r="7873">
          <cell r="A7873">
            <v>115220001</v>
          </cell>
        </row>
        <row r="7874">
          <cell r="A7874">
            <v>116100001</v>
          </cell>
        </row>
        <row r="7875">
          <cell r="A7875">
            <v>116100002</v>
          </cell>
        </row>
        <row r="7876">
          <cell r="A7876">
            <v>116100003</v>
          </cell>
        </row>
        <row r="7877">
          <cell r="A7877">
            <v>116100004</v>
          </cell>
        </row>
        <row r="7878">
          <cell r="A7878">
            <v>116100021</v>
          </cell>
        </row>
        <row r="7879">
          <cell r="A7879">
            <v>116210001</v>
          </cell>
        </row>
        <row r="7880">
          <cell r="A7880">
            <v>116210002</v>
          </cell>
        </row>
        <row r="7881">
          <cell r="A7881">
            <v>116211001</v>
          </cell>
        </row>
        <row r="7882">
          <cell r="A7882">
            <v>116220001</v>
          </cell>
        </row>
        <row r="7883">
          <cell r="A7883">
            <v>116230001</v>
          </cell>
        </row>
        <row r="7884">
          <cell r="A7884">
            <v>116300001</v>
          </cell>
        </row>
        <row r="7885">
          <cell r="A7885">
            <v>116300002</v>
          </cell>
        </row>
        <row r="7886">
          <cell r="A7886">
            <v>116300003</v>
          </cell>
        </row>
        <row r="7887">
          <cell r="A7887">
            <v>116300004</v>
          </cell>
        </row>
        <row r="7888">
          <cell r="A7888">
            <v>116400001</v>
          </cell>
        </row>
        <row r="7889">
          <cell r="A7889">
            <v>116400002</v>
          </cell>
        </row>
        <row r="7890">
          <cell r="A7890">
            <v>116400003</v>
          </cell>
        </row>
        <row r="7891">
          <cell r="A7891">
            <v>116400004</v>
          </cell>
        </row>
        <row r="7892">
          <cell r="A7892">
            <v>116500001</v>
          </cell>
        </row>
        <row r="7893">
          <cell r="A7893">
            <v>117000001</v>
          </cell>
        </row>
        <row r="7894">
          <cell r="A7894">
            <v>117000002</v>
          </cell>
        </row>
        <row r="7895">
          <cell r="A7895">
            <v>117000003</v>
          </cell>
        </row>
        <row r="7896">
          <cell r="A7896">
            <v>118000001</v>
          </cell>
        </row>
        <row r="7897">
          <cell r="A7897">
            <v>119000001</v>
          </cell>
        </row>
        <row r="7898">
          <cell r="A7898">
            <v>119000002</v>
          </cell>
        </row>
        <row r="7899">
          <cell r="A7899">
            <v>119100001</v>
          </cell>
        </row>
        <row r="7900">
          <cell r="A7900">
            <v>119100002</v>
          </cell>
        </row>
        <row r="7901">
          <cell r="A7901">
            <v>121110001</v>
          </cell>
        </row>
        <row r="7902">
          <cell r="A7902">
            <v>121110002</v>
          </cell>
        </row>
        <row r="7903">
          <cell r="A7903">
            <v>121200001</v>
          </cell>
        </row>
        <row r="7904">
          <cell r="A7904">
            <v>121300001</v>
          </cell>
        </row>
        <row r="7905">
          <cell r="A7905">
            <v>121300002</v>
          </cell>
        </row>
        <row r="7906">
          <cell r="A7906">
            <v>121300003</v>
          </cell>
        </row>
        <row r="7907">
          <cell r="A7907">
            <v>121300004</v>
          </cell>
        </row>
        <row r="7908">
          <cell r="A7908">
            <v>121300005</v>
          </cell>
        </row>
        <row r="7909">
          <cell r="A7909">
            <v>121300006</v>
          </cell>
        </row>
        <row r="7910">
          <cell r="A7910">
            <v>121300007</v>
          </cell>
        </row>
        <row r="7911">
          <cell r="A7911">
            <v>121300008</v>
          </cell>
        </row>
        <row r="7912">
          <cell r="A7912">
            <v>121400001</v>
          </cell>
        </row>
        <row r="7913">
          <cell r="A7913">
            <v>122110001</v>
          </cell>
        </row>
        <row r="7914">
          <cell r="A7914">
            <v>122110002</v>
          </cell>
        </row>
        <row r="7915">
          <cell r="A7915">
            <v>122120001</v>
          </cell>
        </row>
        <row r="7916">
          <cell r="A7916">
            <v>122120002</v>
          </cell>
        </row>
        <row r="7917">
          <cell r="A7917">
            <v>122310001</v>
          </cell>
        </row>
        <row r="7918">
          <cell r="A7918">
            <v>122310002</v>
          </cell>
        </row>
        <row r="7919">
          <cell r="A7919">
            <v>123110001</v>
          </cell>
        </row>
        <row r="7920">
          <cell r="A7920">
            <v>123110006</v>
          </cell>
        </row>
        <row r="7921">
          <cell r="A7921">
            <v>123210001</v>
          </cell>
        </row>
        <row r="7922">
          <cell r="A7922">
            <v>124110001</v>
          </cell>
        </row>
        <row r="7923">
          <cell r="A7923">
            <v>124120001</v>
          </cell>
        </row>
        <row r="7924">
          <cell r="A7924">
            <v>124130001</v>
          </cell>
        </row>
        <row r="7925">
          <cell r="A7925">
            <v>124130002</v>
          </cell>
        </row>
        <row r="7926">
          <cell r="A7926">
            <v>124130003</v>
          </cell>
        </row>
        <row r="7927">
          <cell r="A7927">
            <v>124130004</v>
          </cell>
        </row>
        <row r="7928">
          <cell r="A7928">
            <v>124130005</v>
          </cell>
        </row>
        <row r="7929">
          <cell r="A7929">
            <v>124130021</v>
          </cell>
        </row>
        <row r="7930">
          <cell r="A7930">
            <v>125100001</v>
          </cell>
        </row>
        <row r="7931">
          <cell r="A7931">
            <v>125100002</v>
          </cell>
        </row>
        <row r="7932">
          <cell r="A7932">
            <v>125100003</v>
          </cell>
        </row>
        <row r="7933">
          <cell r="A7933">
            <v>125100004</v>
          </cell>
        </row>
        <row r="7934">
          <cell r="A7934">
            <v>125200001</v>
          </cell>
        </row>
        <row r="7935">
          <cell r="A7935">
            <v>125200004</v>
          </cell>
        </row>
        <row r="7936">
          <cell r="A7936">
            <v>125300001</v>
          </cell>
        </row>
        <row r="7937">
          <cell r="A7937">
            <v>126100001</v>
          </cell>
        </row>
        <row r="7938">
          <cell r="A7938">
            <v>126100002</v>
          </cell>
        </row>
        <row r="7939">
          <cell r="A7939">
            <v>126100004</v>
          </cell>
        </row>
        <row r="7940">
          <cell r="A7940">
            <v>126200001</v>
          </cell>
        </row>
        <row r="7941">
          <cell r="A7941">
            <v>126200004</v>
          </cell>
        </row>
        <row r="7942">
          <cell r="A7942">
            <v>126300001</v>
          </cell>
        </row>
        <row r="7943">
          <cell r="A7943">
            <v>126300002</v>
          </cell>
        </row>
        <row r="7944">
          <cell r="A7944">
            <v>126300003</v>
          </cell>
        </row>
        <row r="7945">
          <cell r="A7945">
            <v>126300004</v>
          </cell>
        </row>
        <row r="7946">
          <cell r="A7946">
            <v>126300005</v>
          </cell>
        </row>
        <row r="7947">
          <cell r="A7947">
            <v>126300006</v>
          </cell>
        </row>
        <row r="7948">
          <cell r="A7948">
            <v>126300007</v>
          </cell>
        </row>
        <row r="7949">
          <cell r="A7949">
            <v>126300008</v>
          </cell>
        </row>
        <row r="7950">
          <cell r="A7950">
            <v>126300012</v>
          </cell>
        </row>
        <row r="7951">
          <cell r="A7951">
            <v>127100001</v>
          </cell>
        </row>
        <row r="7952">
          <cell r="A7952">
            <v>127100004</v>
          </cell>
        </row>
        <row r="7953">
          <cell r="A7953">
            <v>127200001</v>
          </cell>
        </row>
        <row r="7954">
          <cell r="A7954">
            <v>127300001</v>
          </cell>
        </row>
        <row r="7955">
          <cell r="A7955">
            <v>127300004</v>
          </cell>
        </row>
        <row r="7956">
          <cell r="A7956">
            <v>127400001</v>
          </cell>
        </row>
        <row r="7957">
          <cell r="A7957">
            <v>127400002</v>
          </cell>
        </row>
        <row r="7958">
          <cell r="A7958">
            <v>127400004</v>
          </cell>
        </row>
        <row r="7959">
          <cell r="A7959">
            <v>127500001</v>
          </cell>
        </row>
        <row r="7960">
          <cell r="A7960">
            <v>127500002</v>
          </cell>
        </row>
        <row r="7961">
          <cell r="A7961">
            <v>127500004</v>
          </cell>
        </row>
        <row r="7962">
          <cell r="A7962">
            <v>127600001</v>
          </cell>
        </row>
        <row r="7963">
          <cell r="A7963">
            <v>127600002</v>
          </cell>
        </row>
        <row r="7964">
          <cell r="A7964">
            <v>127600003</v>
          </cell>
        </row>
        <row r="7965">
          <cell r="A7965">
            <v>127600004</v>
          </cell>
        </row>
        <row r="7966">
          <cell r="A7966">
            <v>127600005</v>
          </cell>
        </row>
        <row r="7967">
          <cell r="A7967">
            <v>127600006</v>
          </cell>
        </row>
        <row r="7968">
          <cell r="A7968">
            <v>127600007</v>
          </cell>
        </row>
        <row r="7969">
          <cell r="A7969">
            <v>127600008</v>
          </cell>
        </row>
        <row r="7970">
          <cell r="A7970">
            <v>127600009</v>
          </cell>
        </row>
        <row r="7971">
          <cell r="A7971">
            <v>127600010</v>
          </cell>
        </row>
        <row r="7972">
          <cell r="A7972">
            <v>127600011</v>
          </cell>
        </row>
        <row r="7973">
          <cell r="A7973">
            <v>127600012</v>
          </cell>
        </row>
        <row r="7974">
          <cell r="A7974">
            <v>127600013</v>
          </cell>
        </row>
        <row r="7975">
          <cell r="A7975">
            <v>127600014</v>
          </cell>
        </row>
        <row r="7976">
          <cell r="A7976">
            <v>127600015</v>
          </cell>
        </row>
        <row r="7977">
          <cell r="A7977">
            <v>127600016</v>
          </cell>
        </row>
        <row r="7978">
          <cell r="A7978">
            <v>127600017</v>
          </cell>
        </row>
        <row r="7979">
          <cell r="A7979">
            <v>127600018</v>
          </cell>
        </row>
        <row r="7980">
          <cell r="A7980">
            <v>128100001</v>
          </cell>
        </row>
        <row r="7981">
          <cell r="A7981">
            <v>128100002</v>
          </cell>
        </row>
        <row r="7982">
          <cell r="A7982">
            <v>128100004</v>
          </cell>
        </row>
        <row r="7983">
          <cell r="A7983">
            <v>128200001</v>
          </cell>
        </row>
        <row r="7984">
          <cell r="A7984">
            <v>128200004</v>
          </cell>
        </row>
        <row r="7985">
          <cell r="A7985">
            <v>128300001</v>
          </cell>
        </row>
        <row r="7986">
          <cell r="A7986">
            <v>128300004</v>
          </cell>
        </row>
        <row r="7987">
          <cell r="A7987">
            <v>128400001</v>
          </cell>
        </row>
        <row r="7988">
          <cell r="A7988">
            <v>128400002</v>
          </cell>
        </row>
        <row r="7989">
          <cell r="A7989">
            <v>128400004</v>
          </cell>
        </row>
        <row r="7990">
          <cell r="A7990">
            <v>128510001</v>
          </cell>
        </row>
        <row r="7991">
          <cell r="A7991">
            <v>128510002</v>
          </cell>
        </row>
        <row r="7992">
          <cell r="A7992">
            <v>128510004</v>
          </cell>
        </row>
        <row r="7993">
          <cell r="A7993">
            <v>128520001</v>
          </cell>
        </row>
        <row r="7994">
          <cell r="A7994">
            <v>128520004</v>
          </cell>
        </row>
        <row r="7995">
          <cell r="A7995">
            <v>128600001</v>
          </cell>
        </row>
        <row r="7996">
          <cell r="A7996">
            <v>128600002</v>
          </cell>
        </row>
        <row r="7997">
          <cell r="A7997">
            <v>128600004</v>
          </cell>
        </row>
        <row r="7998">
          <cell r="A7998">
            <v>128610001</v>
          </cell>
        </row>
        <row r="7999">
          <cell r="A7999">
            <v>128610004</v>
          </cell>
        </row>
        <row r="8000">
          <cell r="A8000">
            <v>128700001</v>
          </cell>
        </row>
        <row r="8001">
          <cell r="A8001">
            <v>128800001</v>
          </cell>
        </row>
        <row r="8002">
          <cell r="A8002">
            <v>128800002</v>
          </cell>
        </row>
        <row r="8003">
          <cell r="A8003">
            <v>128800004</v>
          </cell>
        </row>
        <row r="8004">
          <cell r="A8004">
            <v>128900001</v>
          </cell>
        </row>
        <row r="8005">
          <cell r="A8005">
            <v>128900002</v>
          </cell>
        </row>
        <row r="8006">
          <cell r="A8006">
            <v>128900003</v>
          </cell>
        </row>
        <row r="8007">
          <cell r="A8007">
            <v>128900004</v>
          </cell>
        </row>
        <row r="8008">
          <cell r="A8008">
            <v>128900005</v>
          </cell>
        </row>
        <row r="8009">
          <cell r="A8009">
            <v>128900006</v>
          </cell>
        </row>
        <row r="8010">
          <cell r="A8010">
            <v>128900007</v>
          </cell>
        </row>
        <row r="8011">
          <cell r="A8011">
            <v>128900008</v>
          </cell>
        </row>
        <row r="8012">
          <cell r="A8012">
            <v>128900009</v>
          </cell>
        </row>
        <row r="8013">
          <cell r="A8013">
            <v>128900010</v>
          </cell>
        </row>
        <row r="8014">
          <cell r="A8014">
            <v>128900011</v>
          </cell>
        </row>
        <row r="8015">
          <cell r="A8015">
            <v>128900012</v>
          </cell>
        </row>
        <row r="8016">
          <cell r="A8016">
            <v>128900013</v>
          </cell>
        </row>
        <row r="8017">
          <cell r="A8017">
            <v>128900014</v>
          </cell>
        </row>
        <row r="8018">
          <cell r="A8018">
            <v>128900015</v>
          </cell>
        </row>
        <row r="8019">
          <cell r="A8019">
            <v>128900016</v>
          </cell>
        </row>
        <row r="8020">
          <cell r="A8020">
            <v>128900017</v>
          </cell>
        </row>
        <row r="8021">
          <cell r="A8021">
            <v>128900018</v>
          </cell>
        </row>
        <row r="8022">
          <cell r="A8022">
            <v>128900019</v>
          </cell>
        </row>
        <row r="8023">
          <cell r="A8023">
            <v>128900020</v>
          </cell>
        </row>
        <row r="8024">
          <cell r="A8024">
            <v>128900021</v>
          </cell>
        </row>
        <row r="8025">
          <cell r="A8025">
            <v>128900022</v>
          </cell>
        </row>
        <row r="8026">
          <cell r="A8026">
            <v>128900023</v>
          </cell>
        </row>
        <row r="8027">
          <cell r="A8027">
            <v>128900024</v>
          </cell>
        </row>
        <row r="8028">
          <cell r="A8028">
            <v>128900025</v>
          </cell>
        </row>
        <row r="8029">
          <cell r="A8029">
            <v>128900026</v>
          </cell>
        </row>
        <row r="8030">
          <cell r="A8030">
            <v>128900027</v>
          </cell>
        </row>
        <row r="8031">
          <cell r="A8031">
            <v>128900028</v>
          </cell>
        </row>
        <row r="8032">
          <cell r="A8032">
            <v>128900029</v>
          </cell>
        </row>
        <row r="8033">
          <cell r="A8033">
            <v>128900030</v>
          </cell>
        </row>
        <row r="8034">
          <cell r="A8034">
            <v>128900031</v>
          </cell>
        </row>
        <row r="8035">
          <cell r="A8035">
            <v>128900032</v>
          </cell>
        </row>
        <row r="8036">
          <cell r="A8036">
            <v>128900033</v>
          </cell>
        </row>
        <row r="8037">
          <cell r="A8037">
            <v>128900034</v>
          </cell>
        </row>
        <row r="8038">
          <cell r="A8038">
            <v>128900035</v>
          </cell>
        </row>
        <row r="8039">
          <cell r="A8039">
            <v>128900036</v>
          </cell>
        </row>
        <row r="8040">
          <cell r="A8040">
            <v>128900037</v>
          </cell>
        </row>
        <row r="8041">
          <cell r="A8041">
            <v>128900038</v>
          </cell>
        </row>
        <row r="8042">
          <cell r="A8042">
            <v>128900039</v>
          </cell>
        </row>
        <row r="8043">
          <cell r="A8043">
            <v>128900040</v>
          </cell>
        </row>
        <row r="8044">
          <cell r="A8044">
            <v>128900041</v>
          </cell>
        </row>
        <row r="8045">
          <cell r="A8045">
            <v>128900042</v>
          </cell>
        </row>
        <row r="8046">
          <cell r="A8046">
            <v>128900043</v>
          </cell>
        </row>
        <row r="8047">
          <cell r="A8047">
            <v>129100001</v>
          </cell>
        </row>
        <row r="8048">
          <cell r="A8048">
            <v>129110001</v>
          </cell>
        </row>
        <row r="8049">
          <cell r="A8049">
            <v>129120001</v>
          </cell>
        </row>
        <row r="8050">
          <cell r="A8050">
            <v>129130001</v>
          </cell>
        </row>
        <row r="8051">
          <cell r="A8051">
            <v>130110001</v>
          </cell>
        </row>
        <row r="8052">
          <cell r="A8052">
            <v>130110021</v>
          </cell>
        </row>
        <row r="8053">
          <cell r="A8053">
            <v>130111001</v>
          </cell>
        </row>
        <row r="8054">
          <cell r="A8054">
            <v>130111101</v>
          </cell>
        </row>
        <row r="8055">
          <cell r="A8055">
            <v>130112001</v>
          </cell>
        </row>
        <row r="8056">
          <cell r="A8056">
            <v>130120001</v>
          </cell>
        </row>
        <row r="8057">
          <cell r="A8057">
            <v>130120002</v>
          </cell>
        </row>
        <row r="8058">
          <cell r="A8058">
            <v>130120101</v>
          </cell>
        </row>
        <row r="8059">
          <cell r="A8059">
            <v>130130001</v>
          </cell>
        </row>
        <row r="8060">
          <cell r="A8060">
            <v>130130002</v>
          </cell>
        </row>
        <row r="8061">
          <cell r="A8061">
            <v>130130003</v>
          </cell>
        </row>
        <row r="8062">
          <cell r="A8062">
            <v>130130004</v>
          </cell>
        </row>
        <row r="8063">
          <cell r="A8063">
            <v>130130005</v>
          </cell>
        </row>
        <row r="8064">
          <cell r="A8064">
            <v>130130006</v>
          </cell>
        </row>
        <row r="8065">
          <cell r="A8065">
            <v>130130007</v>
          </cell>
        </row>
        <row r="8066">
          <cell r="A8066">
            <v>130130008</v>
          </cell>
        </row>
        <row r="8067">
          <cell r="A8067">
            <v>130130009</v>
          </cell>
        </row>
        <row r="8068">
          <cell r="A8068">
            <v>130140001</v>
          </cell>
        </row>
        <row r="8069">
          <cell r="A8069">
            <v>130150001</v>
          </cell>
        </row>
        <row r="8070">
          <cell r="A8070">
            <v>130150002</v>
          </cell>
        </row>
        <row r="8071">
          <cell r="A8071">
            <v>140000001</v>
          </cell>
        </row>
        <row r="8072">
          <cell r="A8072">
            <v>140000002</v>
          </cell>
        </row>
        <row r="8073">
          <cell r="A8073">
            <v>150000001</v>
          </cell>
        </row>
        <row r="8074">
          <cell r="A8074">
            <v>160000001</v>
          </cell>
        </row>
        <row r="8075">
          <cell r="A8075">
            <v>160000002</v>
          </cell>
        </row>
        <row r="8076">
          <cell r="A8076">
            <v>170000001</v>
          </cell>
        </row>
        <row r="8077">
          <cell r="A8077">
            <v>200000000</v>
          </cell>
        </row>
        <row r="8078">
          <cell r="A8078">
            <v>211100001</v>
          </cell>
        </row>
        <row r="8079">
          <cell r="A8079">
            <v>211100002</v>
          </cell>
        </row>
        <row r="8080">
          <cell r="A8080">
            <v>211100003</v>
          </cell>
        </row>
        <row r="8081">
          <cell r="A8081">
            <v>211100004</v>
          </cell>
        </row>
        <row r="8082">
          <cell r="A8082">
            <v>211100005</v>
          </cell>
        </row>
        <row r="8083">
          <cell r="A8083">
            <v>211100006</v>
          </cell>
        </row>
        <row r="8084">
          <cell r="A8084">
            <v>211100007</v>
          </cell>
        </row>
        <row r="8085">
          <cell r="A8085">
            <v>211100008</v>
          </cell>
        </row>
        <row r="8086">
          <cell r="A8086">
            <v>211100009</v>
          </cell>
        </row>
        <row r="8087">
          <cell r="A8087">
            <v>211100011</v>
          </cell>
        </row>
        <row r="8088">
          <cell r="A8088">
            <v>211100012</v>
          </cell>
        </row>
        <row r="8089">
          <cell r="A8089">
            <v>211100013</v>
          </cell>
        </row>
        <row r="8090">
          <cell r="A8090">
            <v>211100016</v>
          </cell>
        </row>
        <row r="8091">
          <cell r="A8091">
            <v>211100017</v>
          </cell>
        </row>
        <row r="8092">
          <cell r="A8092">
            <v>211100018</v>
          </cell>
        </row>
        <row r="8093">
          <cell r="A8093">
            <v>211100019</v>
          </cell>
        </row>
        <row r="8094">
          <cell r="A8094">
            <v>211100020</v>
          </cell>
        </row>
        <row r="8095">
          <cell r="A8095">
            <v>211100021</v>
          </cell>
        </row>
        <row r="8096">
          <cell r="A8096">
            <v>211100022</v>
          </cell>
        </row>
        <row r="8097">
          <cell r="A8097">
            <v>211100051</v>
          </cell>
        </row>
        <row r="8098">
          <cell r="A8098">
            <v>211120029</v>
          </cell>
        </row>
        <row r="8099">
          <cell r="A8099">
            <v>211120032</v>
          </cell>
        </row>
        <row r="8100">
          <cell r="A8100">
            <v>212110001</v>
          </cell>
        </row>
        <row r="8101">
          <cell r="A8101">
            <v>212110002</v>
          </cell>
        </row>
        <row r="8102">
          <cell r="A8102">
            <v>212130001</v>
          </cell>
        </row>
        <row r="8103">
          <cell r="A8103">
            <v>212200001</v>
          </cell>
        </row>
        <row r="8104">
          <cell r="A8104">
            <v>212200002</v>
          </cell>
        </row>
        <row r="8105">
          <cell r="A8105">
            <v>212310001</v>
          </cell>
        </row>
        <row r="8106">
          <cell r="A8106">
            <v>212310002</v>
          </cell>
        </row>
        <row r="8107">
          <cell r="A8107">
            <v>212410001</v>
          </cell>
        </row>
        <row r="8108">
          <cell r="A8108">
            <v>212410002</v>
          </cell>
        </row>
        <row r="8109">
          <cell r="A8109">
            <v>212410003</v>
          </cell>
        </row>
        <row r="8110">
          <cell r="A8110">
            <v>212410004</v>
          </cell>
        </row>
        <row r="8111">
          <cell r="A8111">
            <v>212410005</v>
          </cell>
        </row>
        <row r="8112">
          <cell r="A8112">
            <v>212410006</v>
          </cell>
        </row>
        <row r="8113">
          <cell r="A8113">
            <v>212410007</v>
          </cell>
        </row>
        <row r="8114">
          <cell r="A8114">
            <v>212410021</v>
          </cell>
        </row>
        <row r="8115">
          <cell r="A8115">
            <v>212420001</v>
          </cell>
        </row>
        <row r="8116">
          <cell r="A8116">
            <v>212510001</v>
          </cell>
        </row>
        <row r="8117">
          <cell r="A8117">
            <v>213110001</v>
          </cell>
        </row>
        <row r="8118">
          <cell r="A8118">
            <v>213110002</v>
          </cell>
        </row>
        <row r="8119">
          <cell r="A8119">
            <v>213120001</v>
          </cell>
        </row>
        <row r="8120">
          <cell r="A8120">
            <v>213120002</v>
          </cell>
        </row>
        <row r="8121">
          <cell r="A8121">
            <v>213130001</v>
          </cell>
        </row>
        <row r="8122">
          <cell r="A8122">
            <v>213130002</v>
          </cell>
        </row>
        <row r="8123">
          <cell r="A8123">
            <v>213210001</v>
          </cell>
        </row>
        <row r="8124">
          <cell r="A8124">
            <v>213210002</v>
          </cell>
        </row>
        <row r="8125">
          <cell r="A8125">
            <v>213210003</v>
          </cell>
        </row>
        <row r="8126">
          <cell r="A8126">
            <v>213210004</v>
          </cell>
        </row>
        <row r="8127">
          <cell r="A8127">
            <v>213210005</v>
          </cell>
        </row>
        <row r="8128">
          <cell r="A8128">
            <v>213210006</v>
          </cell>
        </row>
        <row r="8129">
          <cell r="A8129">
            <v>213210007</v>
          </cell>
        </row>
        <row r="8130">
          <cell r="A8130">
            <v>213220001</v>
          </cell>
        </row>
        <row r="8131">
          <cell r="A8131">
            <v>213220002</v>
          </cell>
        </row>
        <row r="8132">
          <cell r="A8132">
            <v>213220003</v>
          </cell>
        </row>
        <row r="8133">
          <cell r="A8133">
            <v>213220004</v>
          </cell>
        </row>
        <row r="8134">
          <cell r="A8134">
            <v>213220005</v>
          </cell>
        </row>
        <row r="8135">
          <cell r="A8135">
            <v>213230001</v>
          </cell>
        </row>
        <row r="8136">
          <cell r="A8136">
            <v>213230002</v>
          </cell>
        </row>
        <row r="8137">
          <cell r="A8137">
            <v>213240001</v>
          </cell>
        </row>
        <row r="8138">
          <cell r="A8138">
            <v>213240002</v>
          </cell>
        </row>
        <row r="8139">
          <cell r="A8139">
            <v>213240003</v>
          </cell>
        </row>
        <row r="8140">
          <cell r="A8140">
            <v>213250001</v>
          </cell>
        </row>
        <row r="8141">
          <cell r="A8141">
            <v>213260001</v>
          </cell>
        </row>
        <row r="8142">
          <cell r="A8142">
            <v>213260002</v>
          </cell>
        </row>
        <row r="8143">
          <cell r="A8143">
            <v>213260003</v>
          </cell>
        </row>
        <row r="8144">
          <cell r="A8144">
            <v>213280001</v>
          </cell>
        </row>
        <row r="8145">
          <cell r="A8145">
            <v>214100001</v>
          </cell>
        </row>
        <row r="8146">
          <cell r="A8146">
            <v>214100002</v>
          </cell>
        </row>
        <row r="8147">
          <cell r="A8147">
            <v>214200001</v>
          </cell>
        </row>
        <row r="8148">
          <cell r="A8148">
            <v>214200002</v>
          </cell>
        </row>
        <row r="8149">
          <cell r="A8149">
            <v>214200003</v>
          </cell>
        </row>
        <row r="8150">
          <cell r="A8150">
            <v>214200004</v>
          </cell>
        </row>
        <row r="8151">
          <cell r="A8151">
            <v>214200005</v>
          </cell>
        </row>
        <row r="8152">
          <cell r="A8152">
            <v>214200006</v>
          </cell>
        </row>
        <row r="8153">
          <cell r="A8153">
            <v>214200007</v>
          </cell>
        </row>
        <row r="8154">
          <cell r="A8154">
            <v>214200008</v>
          </cell>
        </row>
        <row r="8155">
          <cell r="A8155">
            <v>214200021</v>
          </cell>
        </row>
        <row r="8156">
          <cell r="A8156">
            <v>214300001</v>
          </cell>
        </row>
        <row r="8157">
          <cell r="A8157">
            <v>214300002</v>
          </cell>
        </row>
        <row r="8158">
          <cell r="A8158">
            <v>214300003</v>
          </cell>
        </row>
        <row r="8159">
          <cell r="A8159">
            <v>214300004</v>
          </cell>
        </row>
        <row r="8160">
          <cell r="A8160">
            <v>214300006</v>
          </cell>
        </row>
        <row r="8161">
          <cell r="A8161">
            <v>214300007</v>
          </cell>
        </row>
        <row r="8162">
          <cell r="A8162">
            <v>214300008</v>
          </cell>
        </row>
        <row r="8163">
          <cell r="A8163">
            <v>214300009</v>
          </cell>
        </row>
        <row r="8164">
          <cell r="A8164">
            <v>214300010</v>
          </cell>
        </row>
        <row r="8165">
          <cell r="A8165">
            <v>214300011</v>
          </cell>
        </row>
        <row r="8166">
          <cell r="A8166">
            <v>214300012</v>
          </cell>
        </row>
        <row r="8167">
          <cell r="A8167">
            <v>214300013</v>
          </cell>
        </row>
        <row r="8168">
          <cell r="A8168">
            <v>214300014</v>
          </cell>
        </row>
        <row r="8169">
          <cell r="A8169">
            <v>214300015</v>
          </cell>
        </row>
        <row r="8170">
          <cell r="A8170">
            <v>214300016</v>
          </cell>
        </row>
        <row r="8171">
          <cell r="A8171">
            <v>214300018</v>
          </cell>
        </row>
        <row r="8172">
          <cell r="A8172">
            <v>214300019</v>
          </cell>
        </row>
        <row r="8173">
          <cell r="A8173">
            <v>214300023</v>
          </cell>
        </row>
        <row r="8174">
          <cell r="A8174">
            <v>214300024</v>
          </cell>
        </row>
        <row r="8175">
          <cell r="A8175">
            <v>214300025</v>
          </cell>
        </row>
        <row r="8176">
          <cell r="A8176">
            <v>214300026</v>
          </cell>
        </row>
        <row r="8177">
          <cell r="A8177">
            <v>214300027</v>
          </cell>
        </row>
        <row r="8178">
          <cell r="A8178">
            <v>214300028</v>
          </cell>
        </row>
        <row r="8179">
          <cell r="A8179">
            <v>214300030</v>
          </cell>
        </row>
        <row r="8180">
          <cell r="A8180">
            <v>214300031</v>
          </cell>
        </row>
        <row r="8181">
          <cell r="A8181">
            <v>214300032</v>
          </cell>
        </row>
        <row r="8182">
          <cell r="A8182">
            <v>214300033</v>
          </cell>
        </row>
        <row r="8183">
          <cell r="A8183">
            <v>214300035</v>
          </cell>
        </row>
        <row r="8184">
          <cell r="A8184">
            <v>214400001</v>
          </cell>
        </row>
        <row r="8185">
          <cell r="A8185">
            <v>214400002</v>
          </cell>
        </row>
        <row r="8186">
          <cell r="A8186">
            <v>214400003</v>
          </cell>
        </row>
        <row r="8187">
          <cell r="A8187">
            <v>214510001</v>
          </cell>
        </row>
        <row r="8188">
          <cell r="A8188">
            <v>214510002</v>
          </cell>
        </row>
        <row r="8189">
          <cell r="A8189">
            <v>214520001</v>
          </cell>
        </row>
        <row r="8190">
          <cell r="A8190">
            <v>214530001</v>
          </cell>
        </row>
        <row r="8191">
          <cell r="A8191">
            <v>214530002</v>
          </cell>
        </row>
        <row r="8192">
          <cell r="A8192">
            <v>214540001</v>
          </cell>
        </row>
        <row r="8193">
          <cell r="A8193">
            <v>214550001</v>
          </cell>
        </row>
        <row r="8194">
          <cell r="A8194">
            <v>214560001</v>
          </cell>
        </row>
        <row r="8195">
          <cell r="A8195">
            <v>214570001</v>
          </cell>
        </row>
        <row r="8196">
          <cell r="A8196">
            <v>214580001</v>
          </cell>
        </row>
        <row r="8197">
          <cell r="A8197">
            <v>214580002</v>
          </cell>
        </row>
        <row r="8198">
          <cell r="A8198">
            <v>214590001</v>
          </cell>
        </row>
        <row r="8199">
          <cell r="A8199">
            <v>214610101</v>
          </cell>
        </row>
        <row r="8200">
          <cell r="A8200">
            <v>214610201</v>
          </cell>
        </row>
        <row r="8201">
          <cell r="A8201">
            <v>215000001</v>
          </cell>
        </row>
        <row r="8202">
          <cell r="A8202">
            <v>215000002</v>
          </cell>
        </row>
        <row r="8203">
          <cell r="A8203">
            <v>215000003</v>
          </cell>
        </row>
        <row r="8204">
          <cell r="A8204">
            <v>216000001</v>
          </cell>
        </row>
        <row r="8205">
          <cell r="A8205">
            <v>221110001</v>
          </cell>
        </row>
        <row r="8206">
          <cell r="A8206">
            <v>221110002</v>
          </cell>
        </row>
        <row r="8207">
          <cell r="A8207">
            <v>221110003</v>
          </cell>
        </row>
        <row r="8208">
          <cell r="A8208">
            <v>221110005</v>
          </cell>
        </row>
        <row r="8209">
          <cell r="A8209">
            <v>221110006</v>
          </cell>
        </row>
        <row r="8210">
          <cell r="A8210">
            <v>221110007</v>
          </cell>
        </row>
        <row r="8211">
          <cell r="A8211">
            <v>222100001</v>
          </cell>
        </row>
        <row r="8212">
          <cell r="A8212">
            <v>222100002</v>
          </cell>
        </row>
        <row r="8213">
          <cell r="A8213">
            <v>222100003</v>
          </cell>
        </row>
        <row r="8214">
          <cell r="A8214">
            <v>222200001</v>
          </cell>
        </row>
        <row r="8215">
          <cell r="A8215">
            <v>222200002</v>
          </cell>
        </row>
        <row r="8216">
          <cell r="A8216">
            <v>222310001</v>
          </cell>
        </row>
        <row r="8217">
          <cell r="A8217">
            <v>222310002</v>
          </cell>
        </row>
        <row r="8218">
          <cell r="A8218">
            <v>222310003</v>
          </cell>
        </row>
        <row r="8219">
          <cell r="A8219">
            <v>222310004</v>
          </cell>
        </row>
        <row r="8220">
          <cell r="A8220">
            <v>222310005</v>
          </cell>
        </row>
        <row r="8221">
          <cell r="A8221">
            <v>222310021</v>
          </cell>
        </row>
        <row r="8222">
          <cell r="A8222">
            <v>222320001</v>
          </cell>
        </row>
        <row r="8223">
          <cell r="A8223">
            <v>222410001</v>
          </cell>
        </row>
        <row r="8224">
          <cell r="A8224">
            <v>222410002</v>
          </cell>
        </row>
        <row r="8225">
          <cell r="A8225">
            <v>223100001</v>
          </cell>
        </row>
        <row r="8226">
          <cell r="A8226">
            <v>223200001</v>
          </cell>
        </row>
        <row r="8227">
          <cell r="A8227">
            <v>223200002</v>
          </cell>
        </row>
        <row r="8228">
          <cell r="A8228">
            <v>223300001</v>
          </cell>
        </row>
        <row r="8229">
          <cell r="A8229">
            <v>223300002</v>
          </cell>
        </row>
        <row r="8230">
          <cell r="A8230">
            <v>223410001</v>
          </cell>
        </row>
        <row r="8231">
          <cell r="A8231">
            <v>223410002</v>
          </cell>
        </row>
        <row r="8232">
          <cell r="A8232">
            <v>223410004</v>
          </cell>
        </row>
        <row r="8233">
          <cell r="A8233">
            <v>223410005</v>
          </cell>
        </row>
        <row r="8234">
          <cell r="A8234">
            <v>223410006</v>
          </cell>
        </row>
        <row r="8235">
          <cell r="A8235">
            <v>223410007</v>
          </cell>
        </row>
        <row r="8236">
          <cell r="A8236">
            <v>223420001</v>
          </cell>
        </row>
        <row r="8237">
          <cell r="A8237">
            <v>223420003</v>
          </cell>
        </row>
        <row r="8238">
          <cell r="A8238">
            <v>223420004</v>
          </cell>
        </row>
        <row r="8239">
          <cell r="A8239">
            <v>223420005</v>
          </cell>
        </row>
        <row r="8240">
          <cell r="A8240">
            <v>223430001</v>
          </cell>
        </row>
        <row r="8241">
          <cell r="A8241">
            <v>223430002</v>
          </cell>
        </row>
        <row r="8242">
          <cell r="A8242">
            <v>223440001</v>
          </cell>
        </row>
        <row r="8243">
          <cell r="A8243">
            <v>223440002</v>
          </cell>
        </row>
        <row r="8244">
          <cell r="A8244">
            <v>223440003</v>
          </cell>
        </row>
        <row r="8245">
          <cell r="A8245">
            <v>223450001</v>
          </cell>
        </row>
        <row r="8246">
          <cell r="A8246">
            <v>223460001</v>
          </cell>
        </row>
        <row r="8247">
          <cell r="A8247">
            <v>223460002</v>
          </cell>
        </row>
        <row r="8248">
          <cell r="A8248">
            <v>223470001</v>
          </cell>
        </row>
        <row r="8249">
          <cell r="A8249">
            <v>223480001</v>
          </cell>
        </row>
        <row r="8250">
          <cell r="A8250">
            <v>224100001</v>
          </cell>
        </row>
        <row r="8251">
          <cell r="A8251">
            <v>224100002</v>
          </cell>
        </row>
        <row r="8252">
          <cell r="A8252">
            <v>224200001</v>
          </cell>
        </row>
        <row r="8253">
          <cell r="A8253">
            <v>224200021</v>
          </cell>
        </row>
        <row r="8254">
          <cell r="A8254">
            <v>224300001</v>
          </cell>
        </row>
        <row r="8255">
          <cell r="A8255">
            <v>224300002</v>
          </cell>
        </row>
        <row r="8256">
          <cell r="A8256">
            <v>224300003</v>
          </cell>
        </row>
        <row r="8257">
          <cell r="A8257">
            <v>224300004</v>
          </cell>
        </row>
        <row r="8258">
          <cell r="A8258">
            <v>224300005</v>
          </cell>
        </row>
        <row r="8259">
          <cell r="A8259">
            <v>224300006</v>
          </cell>
        </row>
        <row r="8260">
          <cell r="A8260">
            <v>224300007</v>
          </cell>
        </row>
        <row r="8261">
          <cell r="A8261">
            <v>224300008</v>
          </cell>
        </row>
        <row r="8262">
          <cell r="A8262">
            <v>224300025</v>
          </cell>
        </row>
        <row r="8263">
          <cell r="A8263">
            <v>224300026</v>
          </cell>
        </row>
        <row r="8264">
          <cell r="A8264">
            <v>224300027</v>
          </cell>
        </row>
        <row r="8265">
          <cell r="A8265">
            <v>224300028</v>
          </cell>
        </row>
        <row r="8266">
          <cell r="A8266">
            <v>224400001</v>
          </cell>
        </row>
        <row r="8267">
          <cell r="A8267">
            <v>224400002</v>
          </cell>
        </row>
        <row r="8268">
          <cell r="A8268">
            <v>224500001</v>
          </cell>
        </row>
        <row r="8269">
          <cell r="A8269">
            <v>225000001</v>
          </cell>
        </row>
        <row r="8270">
          <cell r="A8270">
            <v>225000002</v>
          </cell>
        </row>
        <row r="8271">
          <cell r="A8271">
            <v>225000003</v>
          </cell>
        </row>
        <row r="8272">
          <cell r="A8272">
            <v>300000000</v>
          </cell>
        </row>
        <row r="8273">
          <cell r="A8273">
            <v>300000089</v>
          </cell>
        </row>
        <row r="8274">
          <cell r="A8274">
            <v>311100001</v>
          </cell>
        </row>
        <row r="8275">
          <cell r="A8275">
            <v>311100002</v>
          </cell>
        </row>
        <row r="8276">
          <cell r="A8276">
            <v>311100003</v>
          </cell>
        </row>
        <row r="8277">
          <cell r="A8277">
            <v>311100004</v>
          </cell>
        </row>
        <row r="8278">
          <cell r="A8278">
            <v>311100005</v>
          </cell>
        </row>
        <row r="8279">
          <cell r="A8279">
            <v>311100007</v>
          </cell>
        </row>
        <row r="8280">
          <cell r="A8280">
            <v>311100009</v>
          </cell>
        </row>
        <row r="8281">
          <cell r="A8281">
            <v>311100011</v>
          </cell>
        </row>
        <row r="8282">
          <cell r="A8282">
            <v>311100012</v>
          </cell>
        </row>
        <row r="8283">
          <cell r="A8283">
            <v>311100013</v>
          </cell>
        </row>
        <row r="8284">
          <cell r="A8284">
            <v>311100014</v>
          </cell>
        </row>
        <row r="8285">
          <cell r="A8285">
            <v>311100015</v>
          </cell>
        </row>
        <row r="8286">
          <cell r="A8286">
            <v>311100016</v>
          </cell>
        </row>
        <row r="8287">
          <cell r="A8287">
            <v>311100017</v>
          </cell>
        </row>
        <row r="8288">
          <cell r="A8288">
            <v>311100018</v>
          </cell>
        </row>
        <row r="8289">
          <cell r="A8289">
            <v>311100019</v>
          </cell>
        </row>
        <row r="8290">
          <cell r="A8290">
            <v>311100020</v>
          </cell>
        </row>
        <row r="8291">
          <cell r="A8291">
            <v>311100021</v>
          </cell>
        </row>
        <row r="8292">
          <cell r="A8292">
            <v>311100022</v>
          </cell>
        </row>
        <row r="8293">
          <cell r="A8293">
            <v>311100023</v>
          </cell>
        </row>
        <row r="8294">
          <cell r="A8294">
            <v>311100024</v>
          </cell>
        </row>
        <row r="8295">
          <cell r="A8295">
            <v>311100025</v>
          </cell>
        </row>
        <row r="8296">
          <cell r="A8296">
            <v>311100026</v>
          </cell>
        </row>
        <row r="8297">
          <cell r="A8297">
            <v>311100027</v>
          </cell>
        </row>
        <row r="8298">
          <cell r="A8298">
            <v>311100028</v>
          </cell>
        </row>
        <row r="8299">
          <cell r="A8299">
            <v>311100029</v>
          </cell>
        </row>
        <row r="8300">
          <cell r="A8300">
            <v>311100030</v>
          </cell>
        </row>
        <row r="8301">
          <cell r="A8301">
            <v>311100031</v>
          </cell>
        </row>
        <row r="8302">
          <cell r="A8302">
            <v>311100032</v>
          </cell>
        </row>
        <row r="8303">
          <cell r="A8303">
            <v>311100033</v>
          </cell>
        </row>
        <row r="8304">
          <cell r="A8304">
            <v>311100035</v>
          </cell>
        </row>
        <row r="8305">
          <cell r="A8305">
            <v>321110001</v>
          </cell>
        </row>
        <row r="8306">
          <cell r="A8306">
            <v>321110002</v>
          </cell>
        </row>
        <row r="8307">
          <cell r="A8307">
            <v>321110003</v>
          </cell>
        </row>
        <row r="8308">
          <cell r="A8308">
            <v>321110004</v>
          </cell>
        </row>
        <row r="8309">
          <cell r="A8309">
            <v>321110005</v>
          </cell>
        </row>
        <row r="8310">
          <cell r="A8310">
            <v>321110006</v>
          </cell>
        </row>
        <row r="8311">
          <cell r="A8311">
            <v>321110007</v>
          </cell>
        </row>
        <row r="8312">
          <cell r="A8312">
            <v>321110008</v>
          </cell>
        </row>
        <row r="8313">
          <cell r="A8313">
            <v>321110009</v>
          </cell>
        </row>
        <row r="8314">
          <cell r="A8314">
            <v>321110010</v>
          </cell>
        </row>
        <row r="8315">
          <cell r="A8315">
            <v>321110011</v>
          </cell>
        </row>
        <row r="8316">
          <cell r="A8316">
            <v>321120001</v>
          </cell>
        </row>
        <row r="8317">
          <cell r="A8317">
            <v>321140001</v>
          </cell>
        </row>
        <row r="8318">
          <cell r="A8318">
            <v>321150001</v>
          </cell>
        </row>
        <row r="8319">
          <cell r="A8319">
            <v>321160001</v>
          </cell>
        </row>
        <row r="8320">
          <cell r="A8320">
            <v>321170001</v>
          </cell>
        </row>
        <row r="8321">
          <cell r="A8321">
            <v>321180001</v>
          </cell>
        </row>
        <row r="8322">
          <cell r="A8322">
            <v>321181001</v>
          </cell>
        </row>
        <row r="8323">
          <cell r="A8323">
            <v>321181002</v>
          </cell>
        </row>
        <row r="8324">
          <cell r="A8324">
            <v>321190001</v>
          </cell>
        </row>
        <row r="8325">
          <cell r="A8325">
            <v>321190002</v>
          </cell>
        </row>
        <row r="8326">
          <cell r="A8326">
            <v>330000001</v>
          </cell>
        </row>
        <row r="8327">
          <cell r="A8327">
            <v>579999999</v>
          </cell>
        </row>
        <row r="8328">
          <cell r="A8328">
            <v>610000001</v>
          </cell>
        </row>
        <row r="8329">
          <cell r="A8329">
            <v>611000001</v>
          </cell>
        </row>
        <row r="8330">
          <cell r="A8330">
            <v>611000002</v>
          </cell>
        </row>
        <row r="8331">
          <cell r="A8331">
            <v>611000003</v>
          </cell>
        </row>
        <row r="8332">
          <cell r="A8332">
            <v>611000004</v>
          </cell>
        </row>
        <row r="8333">
          <cell r="A8333">
            <v>611000005</v>
          </cell>
        </row>
        <row r="8334">
          <cell r="A8334">
            <v>611000006</v>
          </cell>
        </row>
        <row r="8335">
          <cell r="A8335">
            <v>611000007</v>
          </cell>
        </row>
        <row r="8336">
          <cell r="A8336">
            <v>611000008</v>
          </cell>
        </row>
        <row r="8337">
          <cell r="A8337">
            <v>611100020</v>
          </cell>
        </row>
        <row r="8338">
          <cell r="A8338">
            <v>611100101</v>
          </cell>
        </row>
        <row r="8339">
          <cell r="A8339">
            <v>611100102</v>
          </cell>
        </row>
        <row r="8340">
          <cell r="A8340">
            <v>611100103</v>
          </cell>
        </row>
        <row r="8341">
          <cell r="A8341">
            <v>611100104</v>
          </cell>
        </row>
        <row r="8342">
          <cell r="A8342">
            <v>611100105</v>
          </cell>
        </row>
        <row r="8343">
          <cell r="A8343">
            <v>611100106</v>
          </cell>
        </row>
        <row r="8344">
          <cell r="A8344">
            <v>611100107</v>
          </cell>
        </row>
        <row r="8345">
          <cell r="A8345">
            <v>611100108</v>
          </cell>
        </row>
        <row r="8346">
          <cell r="A8346">
            <v>611200101</v>
          </cell>
        </row>
        <row r="8347">
          <cell r="A8347">
            <v>611600101</v>
          </cell>
        </row>
        <row r="8348">
          <cell r="A8348">
            <v>612000001</v>
          </cell>
        </row>
        <row r="8349">
          <cell r="A8349">
            <v>612000002</v>
          </cell>
        </row>
        <row r="8350">
          <cell r="A8350">
            <v>612000003</v>
          </cell>
        </row>
        <row r="8351">
          <cell r="A8351">
            <v>612000004</v>
          </cell>
        </row>
        <row r="8352">
          <cell r="A8352">
            <v>612000005</v>
          </cell>
        </row>
        <row r="8353">
          <cell r="A8353">
            <v>612000006</v>
          </cell>
        </row>
        <row r="8354">
          <cell r="A8354">
            <v>612000007</v>
          </cell>
        </row>
        <row r="8355">
          <cell r="A8355">
            <v>612000008</v>
          </cell>
        </row>
        <row r="8356">
          <cell r="A8356">
            <v>612000009</v>
          </cell>
        </row>
        <row r="8357">
          <cell r="A8357">
            <v>612000010</v>
          </cell>
        </row>
        <row r="8358">
          <cell r="A8358">
            <v>612000011</v>
          </cell>
        </row>
        <row r="8359">
          <cell r="A8359">
            <v>612000012</v>
          </cell>
        </row>
        <row r="8360">
          <cell r="A8360">
            <v>613000001</v>
          </cell>
        </row>
        <row r="8361">
          <cell r="A8361">
            <v>613000002</v>
          </cell>
        </row>
        <row r="8362">
          <cell r="A8362">
            <v>613000003</v>
          </cell>
        </row>
        <row r="8363">
          <cell r="A8363">
            <v>613000004</v>
          </cell>
        </row>
        <row r="8364">
          <cell r="A8364">
            <v>613000005</v>
          </cell>
        </row>
        <row r="8365">
          <cell r="A8365">
            <v>613000006</v>
          </cell>
        </row>
        <row r="8366">
          <cell r="A8366">
            <v>613000007</v>
          </cell>
        </row>
        <row r="8367">
          <cell r="A8367">
            <v>613000008</v>
          </cell>
        </row>
        <row r="8368">
          <cell r="A8368">
            <v>613000011</v>
          </cell>
        </row>
        <row r="8369">
          <cell r="A8369">
            <v>613000012</v>
          </cell>
        </row>
        <row r="8370">
          <cell r="A8370">
            <v>613000022</v>
          </cell>
        </row>
        <row r="8371">
          <cell r="A8371">
            <v>613000101</v>
          </cell>
        </row>
        <row r="8372">
          <cell r="A8372">
            <v>614000001</v>
          </cell>
        </row>
        <row r="8373">
          <cell r="A8373">
            <v>614000004</v>
          </cell>
        </row>
        <row r="8374">
          <cell r="A8374">
            <v>614000005</v>
          </cell>
        </row>
        <row r="8375">
          <cell r="A8375">
            <v>614000006</v>
          </cell>
        </row>
        <row r="8376">
          <cell r="A8376">
            <v>614000007</v>
          </cell>
        </row>
        <row r="8377">
          <cell r="A8377">
            <v>614000008</v>
          </cell>
        </row>
        <row r="8378">
          <cell r="A8378">
            <v>614000009</v>
          </cell>
        </row>
        <row r="8379">
          <cell r="A8379">
            <v>614000019</v>
          </cell>
        </row>
        <row r="8380">
          <cell r="A8380">
            <v>615100001</v>
          </cell>
        </row>
        <row r="8381">
          <cell r="A8381">
            <v>615100002</v>
          </cell>
        </row>
        <row r="8382">
          <cell r="A8382">
            <v>615100003</v>
          </cell>
        </row>
        <row r="8383">
          <cell r="A8383">
            <v>615100004</v>
          </cell>
        </row>
        <row r="8384">
          <cell r="A8384">
            <v>615100005</v>
          </cell>
        </row>
        <row r="8385">
          <cell r="A8385">
            <v>615101001</v>
          </cell>
        </row>
        <row r="8386">
          <cell r="A8386">
            <v>615101002</v>
          </cell>
        </row>
        <row r="8387">
          <cell r="A8387">
            <v>615101003</v>
          </cell>
        </row>
        <row r="8388">
          <cell r="A8388">
            <v>615101004</v>
          </cell>
        </row>
        <row r="8389">
          <cell r="A8389">
            <v>615200001</v>
          </cell>
        </row>
        <row r="8390">
          <cell r="A8390">
            <v>615200002</v>
          </cell>
        </row>
        <row r="8391">
          <cell r="A8391">
            <v>615200003</v>
          </cell>
        </row>
        <row r="8392">
          <cell r="A8392">
            <v>615200004</v>
          </cell>
        </row>
        <row r="8393">
          <cell r="A8393">
            <v>615200005</v>
          </cell>
        </row>
        <row r="8394">
          <cell r="A8394">
            <v>615200006</v>
          </cell>
        </row>
        <row r="8395">
          <cell r="A8395">
            <v>615200007</v>
          </cell>
        </row>
        <row r="8396">
          <cell r="A8396">
            <v>615200008</v>
          </cell>
        </row>
        <row r="8397">
          <cell r="A8397">
            <v>615200009</v>
          </cell>
        </row>
        <row r="8398">
          <cell r="A8398">
            <v>615200010</v>
          </cell>
        </row>
        <row r="8399">
          <cell r="A8399">
            <v>615200011</v>
          </cell>
        </row>
        <row r="8400">
          <cell r="A8400">
            <v>615200012</v>
          </cell>
        </row>
        <row r="8401">
          <cell r="A8401">
            <v>615200013</v>
          </cell>
        </row>
        <row r="8402">
          <cell r="A8402">
            <v>615200014</v>
          </cell>
        </row>
        <row r="8403">
          <cell r="A8403">
            <v>615200015</v>
          </cell>
        </row>
        <row r="8404">
          <cell r="A8404">
            <v>615200016</v>
          </cell>
        </row>
        <row r="8405">
          <cell r="A8405">
            <v>615200017</v>
          </cell>
        </row>
        <row r="8406">
          <cell r="A8406">
            <v>615200018</v>
          </cell>
        </row>
        <row r="8407">
          <cell r="A8407">
            <v>615200019</v>
          </cell>
        </row>
        <row r="8408">
          <cell r="A8408">
            <v>615200020</v>
          </cell>
        </row>
        <row r="8409">
          <cell r="A8409">
            <v>615200023</v>
          </cell>
        </row>
        <row r="8410">
          <cell r="A8410">
            <v>615200024</v>
          </cell>
        </row>
        <row r="8411">
          <cell r="A8411">
            <v>615200027</v>
          </cell>
        </row>
        <row r="8412">
          <cell r="A8412">
            <v>615200028</v>
          </cell>
        </row>
        <row r="8413">
          <cell r="A8413">
            <v>615200029</v>
          </cell>
        </row>
        <row r="8414">
          <cell r="A8414">
            <v>615200031</v>
          </cell>
        </row>
        <row r="8415">
          <cell r="A8415">
            <v>615200032</v>
          </cell>
        </row>
        <row r="8416">
          <cell r="A8416">
            <v>615200033</v>
          </cell>
        </row>
        <row r="8417">
          <cell r="A8417">
            <v>615200034</v>
          </cell>
        </row>
        <row r="8418">
          <cell r="A8418">
            <v>615200035</v>
          </cell>
        </row>
        <row r="8419">
          <cell r="A8419">
            <v>615200036</v>
          </cell>
        </row>
        <row r="8420">
          <cell r="A8420">
            <v>615200301</v>
          </cell>
        </row>
        <row r="8421">
          <cell r="A8421">
            <v>615200302</v>
          </cell>
        </row>
        <row r="8422">
          <cell r="A8422">
            <v>615200303</v>
          </cell>
        </row>
        <row r="8423">
          <cell r="A8423">
            <v>615200304</v>
          </cell>
        </row>
        <row r="8424">
          <cell r="A8424">
            <v>615200305</v>
          </cell>
        </row>
        <row r="8425">
          <cell r="A8425">
            <v>615200306</v>
          </cell>
        </row>
        <row r="8426">
          <cell r="A8426">
            <v>615200307</v>
          </cell>
        </row>
        <row r="8427">
          <cell r="A8427">
            <v>615200308</v>
          </cell>
        </row>
        <row r="8428">
          <cell r="A8428">
            <v>615200309</v>
          </cell>
        </row>
        <row r="8429">
          <cell r="A8429">
            <v>615200310</v>
          </cell>
        </row>
        <row r="8430">
          <cell r="A8430">
            <v>615200311</v>
          </cell>
        </row>
        <row r="8431">
          <cell r="A8431">
            <v>615200351</v>
          </cell>
        </row>
        <row r="8432">
          <cell r="A8432">
            <v>615200352</v>
          </cell>
        </row>
        <row r="8433">
          <cell r="A8433">
            <v>615200353</v>
          </cell>
        </row>
        <row r="8434">
          <cell r="A8434">
            <v>615200354</v>
          </cell>
        </row>
        <row r="8435">
          <cell r="A8435">
            <v>616000001</v>
          </cell>
        </row>
        <row r="8436">
          <cell r="A8436">
            <v>616000002</v>
          </cell>
        </row>
        <row r="8437">
          <cell r="A8437">
            <v>616000003</v>
          </cell>
        </row>
        <row r="8438">
          <cell r="A8438">
            <v>616000004</v>
          </cell>
        </row>
        <row r="8439">
          <cell r="A8439">
            <v>616000005</v>
          </cell>
        </row>
        <row r="8440">
          <cell r="A8440">
            <v>616000006</v>
          </cell>
        </row>
        <row r="8441">
          <cell r="A8441">
            <v>616000007</v>
          </cell>
        </row>
        <row r="8442">
          <cell r="A8442">
            <v>616000009</v>
          </cell>
        </row>
        <row r="8443">
          <cell r="A8443">
            <v>616000021</v>
          </cell>
        </row>
        <row r="8444">
          <cell r="A8444">
            <v>616000022</v>
          </cell>
        </row>
        <row r="8445">
          <cell r="A8445">
            <v>616000030</v>
          </cell>
        </row>
        <row r="8446">
          <cell r="A8446">
            <v>616000035</v>
          </cell>
        </row>
        <row r="8447">
          <cell r="A8447">
            <v>617100001</v>
          </cell>
        </row>
        <row r="8448">
          <cell r="A8448">
            <v>617100002</v>
          </cell>
        </row>
        <row r="8449">
          <cell r="A8449">
            <v>617100003</v>
          </cell>
        </row>
        <row r="8450">
          <cell r="A8450">
            <v>617100004</v>
          </cell>
        </row>
        <row r="8451">
          <cell r="A8451">
            <v>617100005</v>
          </cell>
        </row>
        <row r="8452">
          <cell r="A8452">
            <v>617100006</v>
          </cell>
        </row>
        <row r="8453">
          <cell r="A8453">
            <v>617100007</v>
          </cell>
        </row>
        <row r="8454">
          <cell r="A8454">
            <v>617100008</v>
          </cell>
        </row>
        <row r="8455">
          <cell r="A8455">
            <v>617100009</v>
          </cell>
        </row>
        <row r="8456">
          <cell r="A8456">
            <v>617100010</v>
          </cell>
        </row>
        <row r="8457">
          <cell r="A8457">
            <v>617100011</v>
          </cell>
        </row>
        <row r="8458">
          <cell r="A8458">
            <v>617200001</v>
          </cell>
        </row>
        <row r="8459">
          <cell r="A8459">
            <v>617200002</v>
          </cell>
        </row>
        <row r="8460">
          <cell r="A8460">
            <v>617200003</v>
          </cell>
        </row>
        <row r="8461">
          <cell r="A8461">
            <v>617200004</v>
          </cell>
        </row>
        <row r="8462">
          <cell r="A8462">
            <v>617200005</v>
          </cell>
        </row>
        <row r="8463">
          <cell r="A8463">
            <v>617200006</v>
          </cell>
        </row>
        <row r="8464">
          <cell r="A8464">
            <v>617200007</v>
          </cell>
        </row>
        <row r="8465">
          <cell r="A8465">
            <v>617300001</v>
          </cell>
        </row>
        <row r="8466">
          <cell r="A8466">
            <v>617300002</v>
          </cell>
        </row>
        <row r="8467">
          <cell r="A8467">
            <v>617300003</v>
          </cell>
        </row>
        <row r="8468">
          <cell r="A8468">
            <v>617300004</v>
          </cell>
        </row>
        <row r="8469">
          <cell r="A8469">
            <v>617300005</v>
          </cell>
        </row>
        <row r="8470">
          <cell r="A8470">
            <v>617300006</v>
          </cell>
        </row>
        <row r="8471">
          <cell r="A8471">
            <v>617300007</v>
          </cell>
        </row>
        <row r="8472">
          <cell r="A8472">
            <v>617300008</v>
          </cell>
        </row>
        <row r="8473">
          <cell r="A8473">
            <v>617300009</v>
          </cell>
        </row>
        <row r="8474">
          <cell r="A8474">
            <v>617300010</v>
          </cell>
        </row>
        <row r="8475">
          <cell r="A8475">
            <v>617300011</v>
          </cell>
        </row>
        <row r="8476">
          <cell r="A8476">
            <v>617300012</v>
          </cell>
        </row>
        <row r="8477">
          <cell r="A8477">
            <v>617300013</v>
          </cell>
        </row>
        <row r="8478">
          <cell r="A8478">
            <v>617300014</v>
          </cell>
        </row>
        <row r="8479">
          <cell r="A8479">
            <v>617300015</v>
          </cell>
        </row>
        <row r="8480">
          <cell r="A8480">
            <v>617300016</v>
          </cell>
        </row>
        <row r="8481">
          <cell r="A8481">
            <v>617300017</v>
          </cell>
        </row>
        <row r="8482">
          <cell r="A8482">
            <v>617300018</v>
          </cell>
        </row>
        <row r="8483">
          <cell r="A8483">
            <v>617300019</v>
          </cell>
        </row>
        <row r="8484">
          <cell r="A8484">
            <v>617300020</v>
          </cell>
        </row>
        <row r="8485">
          <cell r="A8485">
            <v>617300021</v>
          </cell>
        </row>
        <row r="8486">
          <cell r="A8486">
            <v>617300022</v>
          </cell>
        </row>
        <row r="8487">
          <cell r="A8487">
            <v>617300023</v>
          </cell>
        </row>
        <row r="8488">
          <cell r="A8488">
            <v>617300028</v>
          </cell>
        </row>
        <row r="8489">
          <cell r="A8489">
            <v>617300030</v>
          </cell>
        </row>
        <row r="8490">
          <cell r="A8490">
            <v>617300031</v>
          </cell>
        </row>
        <row r="8491">
          <cell r="A8491">
            <v>617300033</v>
          </cell>
        </row>
        <row r="8492">
          <cell r="A8492">
            <v>617300101</v>
          </cell>
        </row>
        <row r="8493">
          <cell r="A8493">
            <v>617300102</v>
          </cell>
        </row>
        <row r="8494">
          <cell r="A8494">
            <v>617400001</v>
          </cell>
        </row>
        <row r="8495">
          <cell r="A8495">
            <v>617400002</v>
          </cell>
        </row>
        <row r="8496">
          <cell r="A8496">
            <v>617400003</v>
          </cell>
        </row>
        <row r="8497">
          <cell r="A8497">
            <v>617400004</v>
          </cell>
        </row>
        <row r="8498">
          <cell r="A8498">
            <v>617400005</v>
          </cell>
        </row>
        <row r="8499">
          <cell r="A8499">
            <v>617400006</v>
          </cell>
        </row>
        <row r="8500">
          <cell r="A8500">
            <v>617400007</v>
          </cell>
        </row>
        <row r="8501">
          <cell r="A8501">
            <v>617400008</v>
          </cell>
        </row>
        <row r="8502">
          <cell r="A8502">
            <v>617400013</v>
          </cell>
        </row>
        <row r="8503">
          <cell r="A8503">
            <v>617400014</v>
          </cell>
        </row>
        <row r="8504">
          <cell r="A8504">
            <v>617400015</v>
          </cell>
        </row>
        <row r="8505">
          <cell r="A8505">
            <v>617400016</v>
          </cell>
        </row>
        <row r="8506">
          <cell r="A8506">
            <v>617400017</v>
          </cell>
        </row>
        <row r="8507">
          <cell r="A8507">
            <v>617400018</v>
          </cell>
        </row>
        <row r="8508">
          <cell r="A8508">
            <v>617400023</v>
          </cell>
        </row>
        <row r="8509">
          <cell r="A8509">
            <v>617400026</v>
          </cell>
        </row>
        <row r="8510">
          <cell r="A8510">
            <v>617400028</v>
          </cell>
        </row>
        <row r="8511">
          <cell r="A8511">
            <v>617400029</v>
          </cell>
        </row>
        <row r="8512">
          <cell r="A8512">
            <v>617400030</v>
          </cell>
        </row>
        <row r="8513">
          <cell r="A8513">
            <v>617400031</v>
          </cell>
        </row>
        <row r="8514">
          <cell r="A8514">
            <v>617400032</v>
          </cell>
        </row>
        <row r="8515">
          <cell r="A8515">
            <v>617400033</v>
          </cell>
        </row>
        <row r="8516">
          <cell r="A8516">
            <v>617400035</v>
          </cell>
        </row>
        <row r="8517">
          <cell r="A8517">
            <v>617400036</v>
          </cell>
        </row>
        <row r="8518">
          <cell r="A8518">
            <v>617410001</v>
          </cell>
        </row>
        <row r="8519">
          <cell r="A8519">
            <v>617410014</v>
          </cell>
        </row>
        <row r="8520">
          <cell r="A8520">
            <v>617410015</v>
          </cell>
        </row>
        <row r="8521">
          <cell r="A8521">
            <v>617430006</v>
          </cell>
        </row>
        <row r="8522">
          <cell r="A8522">
            <v>617430007</v>
          </cell>
        </row>
        <row r="8523">
          <cell r="A8523">
            <v>617500001</v>
          </cell>
        </row>
        <row r="8524">
          <cell r="A8524">
            <v>617500002</v>
          </cell>
        </row>
        <row r="8525">
          <cell r="A8525">
            <v>617500003</v>
          </cell>
        </row>
        <row r="8526">
          <cell r="A8526">
            <v>617500004</v>
          </cell>
        </row>
        <row r="8527">
          <cell r="A8527">
            <v>617500005</v>
          </cell>
        </row>
        <row r="8528">
          <cell r="A8528">
            <v>617600030</v>
          </cell>
        </row>
        <row r="8529">
          <cell r="A8529">
            <v>617600031</v>
          </cell>
        </row>
        <row r="8530">
          <cell r="A8530">
            <v>617600032</v>
          </cell>
        </row>
        <row r="8531">
          <cell r="A8531">
            <v>617600033</v>
          </cell>
        </row>
        <row r="8532">
          <cell r="A8532">
            <v>617600034</v>
          </cell>
        </row>
        <row r="8533">
          <cell r="A8533">
            <v>619000002</v>
          </cell>
        </row>
        <row r="8534">
          <cell r="A8534">
            <v>619000061</v>
          </cell>
        </row>
        <row r="8535">
          <cell r="A8535">
            <v>619100101</v>
          </cell>
        </row>
        <row r="8536">
          <cell r="A8536">
            <v>619100102</v>
          </cell>
        </row>
        <row r="8537">
          <cell r="A8537">
            <v>619100103</v>
          </cell>
        </row>
        <row r="8538">
          <cell r="A8538">
            <v>619100104</v>
          </cell>
        </row>
        <row r="8539">
          <cell r="A8539">
            <v>619100111</v>
          </cell>
        </row>
        <row r="8540">
          <cell r="A8540">
            <v>619100112</v>
          </cell>
        </row>
        <row r="8541">
          <cell r="A8541">
            <v>619100121</v>
          </cell>
        </row>
        <row r="8542">
          <cell r="A8542">
            <v>619100131</v>
          </cell>
        </row>
        <row r="8543">
          <cell r="A8543">
            <v>619100133</v>
          </cell>
        </row>
        <row r="8544">
          <cell r="A8544">
            <v>619100134</v>
          </cell>
        </row>
        <row r="8545">
          <cell r="A8545">
            <v>619100135</v>
          </cell>
        </row>
        <row r="8546">
          <cell r="A8546">
            <v>619100140</v>
          </cell>
        </row>
        <row r="8547">
          <cell r="A8547">
            <v>619100141</v>
          </cell>
        </row>
        <row r="8548">
          <cell r="A8548">
            <v>619100142</v>
          </cell>
        </row>
        <row r="8549">
          <cell r="A8549">
            <v>619100143</v>
          </cell>
        </row>
        <row r="8550">
          <cell r="A8550">
            <v>619100151</v>
          </cell>
        </row>
        <row r="8551">
          <cell r="A8551">
            <v>619100161</v>
          </cell>
        </row>
        <row r="8552">
          <cell r="A8552">
            <v>619100171</v>
          </cell>
        </row>
        <row r="8553">
          <cell r="A8553">
            <v>619100173</v>
          </cell>
        </row>
        <row r="8554">
          <cell r="A8554">
            <v>619100181</v>
          </cell>
        </row>
        <row r="8555">
          <cell r="A8555">
            <v>619100182</v>
          </cell>
        </row>
        <row r="8556">
          <cell r="A8556">
            <v>619100183</v>
          </cell>
        </row>
        <row r="8557">
          <cell r="A8557">
            <v>619100184</v>
          </cell>
        </row>
        <row r="8558">
          <cell r="A8558">
            <v>619100185</v>
          </cell>
        </row>
        <row r="8559">
          <cell r="A8559">
            <v>619100186</v>
          </cell>
        </row>
        <row r="8560">
          <cell r="A8560">
            <v>619100191</v>
          </cell>
        </row>
        <row r="8561">
          <cell r="A8561">
            <v>619100201</v>
          </cell>
        </row>
        <row r="8562">
          <cell r="A8562">
            <v>619100202</v>
          </cell>
        </row>
        <row r="8563">
          <cell r="A8563">
            <v>619100203</v>
          </cell>
        </row>
        <row r="8564">
          <cell r="A8564">
            <v>619100401</v>
          </cell>
        </row>
        <row r="8565">
          <cell r="A8565">
            <v>619100402</v>
          </cell>
        </row>
        <row r="8566">
          <cell r="A8566">
            <v>619100403</v>
          </cell>
        </row>
        <row r="8567">
          <cell r="A8567">
            <v>619100501</v>
          </cell>
        </row>
        <row r="8568">
          <cell r="A8568">
            <v>619100502</v>
          </cell>
        </row>
        <row r="8569">
          <cell r="A8569">
            <v>619100601</v>
          </cell>
        </row>
        <row r="8570">
          <cell r="A8570">
            <v>619100611</v>
          </cell>
        </row>
        <row r="8571">
          <cell r="A8571">
            <v>619100700</v>
          </cell>
        </row>
        <row r="8572">
          <cell r="A8572">
            <v>619100800</v>
          </cell>
        </row>
        <row r="8573">
          <cell r="A8573">
            <v>621000001</v>
          </cell>
        </row>
        <row r="8574">
          <cell r="A8574">
            <v>621000002</v>
          </cell>
        </row>
        <row r="8575">
          <cell r="A8575">
            <v>621000003</v>
          </cell>
        </row>
        <row r="8576">
          <cell r="A8576">
            <v>621000004</v>
          </cell>
        </row>
        <row r="8577">
          <cell r="A8577">
            <v>621000005</v>
          </cell>
        </row>
        <row r="8578">
          <cell r="A8578">
            <v>621000007</v>
          </cell>
        </row>
        <row r="8579">
          <cell r="A8579">
            <v>621000009</v>
          </cell>
        </row>
        <row r="8580">
          <cell r="A8580">
            <v>622000101</v>
          </cell>
        </row>
        <row r="8581">
          <cell r="A8581">
            <v>622000102</v>
          </cell>
        </row>
        <row r="8582">
          <cell r="A8582">
            <v>622000103</v>
          </cell>
        </row>
        <row r="8583">
          <cell r="A8583">
            <v>622000201</v>
          </cell>
        </row>
        <row r="8584">
          <cell r="A8584">
            <v>622000202</v>
          </cell>
        </row>
        <row r="8585">
          <cell r="A8585">
            <v>622000203</v>
          </cell>
        </row>
        <row r="8586">
          <cell r="A8586">
            <v>622000204</v>
          </cell>
        </row>
        <row r="8587">
          <cell r="A8587">
            <v>622000205</v>
          </cell>
        </row>
        <row r="8588">
          <cell r="A8588">
            <v>622000401</v>
          </cell>
        </row>
        <row r="8589">
          <cell r="A8589">
            <v>622000501</v>
          </cell>
        </row>
        <row r="8590">
          <cell r="A8590">
            <v>623000001</v>
          </cell>
        </row>
        <row r="8591">
          <cell r="A8591">
            <v>623000002</v>
          </cell>
        </row>
        <row r="8592">
          <cell r="A8592">
            <v>623000003</v>
          </cell>
        </row>
        <row r="8593">
          <cell r="A8593">
            <v>623000004</v>
          </cell>
        </row>
        <row r="8594">
          <cell r="A8594">
            <v>623000005</v>
          </cell>
        </row>
        <row r="8595">
          <cell r="A8595">
            <v>623000006</v>
          </cell>
        </row>
        <row r="8596">
          <cell r="A8596">
            <v>623000007</v>
          </cell>
        </row>
        <row r="8597">
          <cell r="A8597">
            <v>623000008</v>
          </cell>
        </row>
        <row r="8598">
          <cell r="A8598">
            <v>623000009</v>
          </cell>
        </row>
        <row r="8599">
          <cell r="A8599">
            <v>623000021</v>
          </cell>
        </row>
        <row r="8600">
          <cell r="A8600">
            <v>623200001</v>
          </cell>
        </row>
        <row r="8601">
          <cell r="A8601">
            <v>624000101</v>
          </cell>
        </row>
        <row r="8602">
          <cell r="A8602">
            <v>624000102</v>
          </cell>
        </row>
        <row r="8603">
          <cell r="A8603">
            <v>624000103</v>
          </cell>
        </row>
        <row r="8604">
          <cell r="A8604">
            <v>624000105</v>
          </cell>
        </row>
        <row r="8605">
          <cell r="A8605">
            <v>624000106</v>
          </cell>
        </row>
        <row r="8606">
          <cell r="A8606">
            <v>624000107</v>
          </cell>
        </row>
        <row r="8607">
          <cell r="A8607">
            <v>624000109</v>
          </cell>
        </row>
        <row r="8608">
          <cell r="A8608">
            <v>624000110</v>
          </cell>
        </row>
        <row r="8609">
          <cell r="A8609">
            <v>624000112</v>
          </cell>
        </row>
        <row r="8610">
          <cell r="A8610">
            <v>624000114</v>
          </cell>
        </row>
        <row r="8611">
          <cell r="A8611">
            <v>624000115</v>
          </cell>
        </row>
        <row r="8612">
          <cell r="A8612">
            <v>624000116</v>
          </cell>
        </row>
        <row r="8613">
          <cell r="A8613">
            <v>624000117</v>
          </cell>
        </row>
        <row r="8614">
          <cell r="A8614">
            <v>624000118</v>
          </cell>
        </row>
        <row r="8615">
          <cell r="A8615">
            <v>624000119</v>
          </cell>
        </row>
        <row r="8616">
          <cell r="A8616">
            <v>624000120</v>
          </cell>
        </row>
        <row r="8617">
          <cell r="A8617">
            <v>624000121</v>
          </cell>
        </row>
        <row r="8618">
          <cell r="A8618">
            <v>624000122</v>
          </cell>
        </row>
        <row r="8619">
          <cell r="A8619">
            <v>624000123</v>
          </cell>
        </row>
        <row r="8620">
          <cell r="A8620">
            <v>624000125</v>
          </cell>
        </row>
        <row r="8621">
          <cell r="A8621">
            <v>624000126</v>
          </cell>
        </row>
        <row r="8622">
          <cell r="A8622">
            <v>624000127</v>
          </cell>
        </row>
        <row r="8623">
          <cell r="A8623">
            <v>624000129</v>
          </cell>
        </row>
        <row r="8624">
          <cell r="A8624">
            <v>624000130</v>
          </cell>
        </row>
        <row r="8625">
          <cell r="A8625">
            <v>624000131</v>
          </cell>
        </row>
        <row r="8626">
          <cell r="A8626">
            <v>624000132</v>
          </cell>
        </row>
        <row r="8627">
          <cell r="A8627">
            <v>624000133</v>
          </cell>
        </row>
        <row r="8628">
          <cell r="A8628">
            <v>624000134</v>
          </cell>
        </row>
        <row r="8629">
          <cell r="A8629">
            <v>624000135</v>
          </cell>
        </row>
        <row r="8630">
          <cell r="A8630">
            <v>624000351</v>
          </cell>
        </row>
        <row r="8631">
          <cell r="A8631">
            <v>624000352</v>
          </cell>
        </row>
        <row r="8632">
          <cell r="A8632">
            <v>624001001</v>
          </cell>
        </row>
        <row r="8633">
          <cell r="A8633">
            <v>624001002</v>
          </cell>
        </row>
        <row r="8634">
          <cell r="A8634">
            <v>624001003</v>
          </cell>
        </row>
        <row r="8635">
          <cell r="A8635">
            <v>624001004</v>
          </cell>
        </row>
        <row r="8636">
          <cell r="A8636">
            <v>624001005</v>
          </cell>
        </row>
        <row r="8637">
          <cell r="A8637">
            <v>624001006</v>
          </cell>
        </row>
        <row r="8638">
          <cell r="A8638">
            <v>624001007</v>
          </cell>
        </row>
        <row r="8639">
          <cell r="A8639">
            <v>624001008</v>
          </cell>
        </row>
        <row r="8640">
          <cell r="A8640">
            <v>624001009</v>
          </cell>
        </row>
        <row r="8641">
          <cell r="A8641">
            <v>624001010</v>
          </cell>
        </row>
        <row r="8642">
          <cell r="A8642">
            <v>624001011</v>
          </cell>
        </row>
        <row r="8643">
          <cell r="A8643">
            <v>624001012</v>
          </cell>
        </row>
        <row r="8644">
          <cell r="A8644">
            <v>624001013</v>
          </cell>
        </row>
        <row r="8645">
          <cell r="A8645">
            <v>624001014</v>
          </cell>
        </row>
        <row r="8646">
          <cell r="A8646">
            <v>624001015</v>
          </cell>
        </row>
        <row r="8647">
          <cell r="A8647">
            <v>624001016</v>
          </cell>
        </row>
        <row r="8648">
          <cell r="A8648">
            <v>624001017</v>
          </cell>
        </row>
        <row r="8649">
          <cell r="A8649">
            <v>624001018</v>
          </cell>
        </row>
        <row r="8650">
          <cell r="A8650">
            <v>624001019</v>
          </cell>
        </row>
        <row r="8651">
          <cell r="A8651">
            <v>624001020</v>
          </cell>
        </row>
        <row r="8652">
          <cell r="A8652">
            <v>624001021</v>
          </cell>
        </row>
        <row r="8653">
          <cell r="A8653">
            <v>624001022</v>
          </cell>
        </row>
        <row r="8654">
          <cell r="A8654">
            <v>624110001</v>
          </cell>
        </row>
        <row r="8655">
          <cell r="A8655">
            <v>624110002</v>
          </cell>
        </row>
        <row r="8656">
          <cell r="A8656">
            <v>624110003</v>
          </cell>
        </row>
        <row r="8657">
          <cell r="A8657">
            <v>624110004</v>
          </cell>
        </row>
        <row r="8658">
          <cell r="A8658">
            <v>624110005</v>
          </cell>
        </row>
        <row r="8659">
          <cell r="A8659">
            <v>624110006</v>
          </cell>
        </row>
        <row r="8660">
          <cell r="A8660">
            <v>624110007</v>
          </cell>
        </row>
        <row r="8661">
          <cell r="A8661">
            <v>624110008</v>
          </cell>
        </row>
        <row r="8662">
          <cell r="A8662">
            <v>624110011</v>
          </cell>
        </row>
        <row r="8663">
          <cell r="A8663">
            <v>624120001</v>
          </cell>
        </row>
        <row r="8664">
          <cell r="A8664">
            <v>624120002</v>
          </cell>
        </row>
        <row r="8665">
          <cell r="A8665">
            <v>624120003</v>
          </cell>
        </row>
        <row r="8666">
          <cell r="A8666">
            <v>624120004</v>
          </cell>
        </row>
        <row r="8667">
          <cell r="A8667">
            <v>624120005</v>
          </cell>
        </row>
        <row r="8668">
          <cell r="A8668">
            <v>624120006</v>
          </cell>
        </row>
        <row r="8669">
          <cell r="A8669">
            <v>624130001</v>
          </cell>
        </row>
        <row r="8670">
          <cell r="A8670">
            <v>624130002</v>
          </cell>
        </row>
        <row r="8671">
          <cell r="A8671">
            <v>624130003</v>
          </cell>
        </row>
        <row r="8672">
          <cell r="A8672">
            <v>624130004</v>
          </cell>
        </row>
        <row r="8673">
          <cell r="A8673">
            <v>624130005</v>
          </cell>
        </row>
        <row r="8674">
          <cell r="A8674">
            <v>624130006</v>
          </cell>
        </row>
        <row r="8675">
          <cell r="A8675">
            <v>624130007</v>
          </cell>
        </row>
        <row r="8676">
          <cell r="A8676">
            <v>624130008</v>
          </cell>
        </row>
        <row r="8677">
          <cell r="A8677">
            <v>624130009</v>
          </cell>
        </row>
        <row r="8678">
          <cell r="A8678">
            <v>624130010</v>
          </cell>
        </row>
        <row r="8679">
          <cell r="A8679">
            <v>624130011</v>
          </cell>
        </row>
        <row r="8680">
          <cell r="A8680">
            <v>624130012</v>
          </cell>
        </row>
        <row r="8681">
          <cell r="A8681">
            <v>624130013</v>
          </cell>
        </row>
        <row r="8682">
          <cell r="A8682">
            <v>624130014</v>
          </cell>
        </row>
        <row r="8683">
          <cell r="A8683">
            <v>624130015</v>
          </cell>
        </row>
        <row r="8684">
          <cell r="A8684">
            <v>624130016</v>
          </cell>
        </row>
        <row r="8685">
          <cell r="A8685">
            <v>624130017</v>
          </cell>
        </row>
        <row r="8686">
          <cell r="A8686">
            <v>624130018</v>
          </cell>
        </row>
        <row r="8687">
          <cell r="A8687">
            <v>624130019</v>
          </cell>
        </row>
        <row r="8688">
          <cell r="A8688">
            <v>624130020</v>
          </cell>
        </row>
        <row r="8689">
          <cell r="A8689">
            <v>624130021</v>
          </cell>
        </row>
        <row r="8690">
          <cell r="A8690">
            <v>624130022</v>
          </cell>
        </row>
        <row r="8691">
          <cell r="A8691">
            <v>624130028</v>
          </cell>
        </row>
        <row r="8692">
          <cell r="A8692">
            <v>624130030</v>
          </cell>
        </row>
        <row r="8693">
          <cell r="A8693">
            <v>624130032</v>
          </cell>
        </row>
        <row r="8694">
          <cell r="A8694">
            <v>624130033</v>
          </cell>
        </row>
        <row r="8695">
          <cell r="A8695">
            <v>624130101</v>
          </cell>
        </row>
        <row r="8696">
          <cell r="A8696">
            <v>624130102</v>
          </cell>
        </row>
        <row r="8697">
          <cell r="A8697">
            <v>624140001</v>
          </cell>
        </row>
        <row r="8698">
          <cell r="A8698">
            <v>624140002</v>
          </cell>
        </row>
        <row r="8699">
          <cell r="A8699">
            <v>624140003</v>
          </cell>
        </row>
        <row r="8700">
          <cell r="A8700">
            <v>624140005</v>
          </cell>
        </row>
        <row r="8701">
          <cell r="A8701">
            <v>624140006</v>
          </cell>
        </row>
        <row r="8702">
          <cell r="A8702">
            <v>624140007</v>
          </cell>
        </row>
        <row r="8703">
          <cell r="A8703">
            <v>624140013</v>
          </cell>
        </row>
        <row r="8704">
          <cell r="A8704">
            <v>624140014</v>
          </cell>
        </row>
        <row r="8705">
          <cell r="A8705">
            <v>624140015</v>
          </cell>
        </row>
        <row r="8706">
          <cell r="A8706">
            <v>624140016</v>
          </cell>
        </row>
        <row r="8707">
          <cell r="A8707">
            <v>624140017</v>
          </cell>
        </row>
        <row r="8708">
          <cell r="A8708">
            <v>624140018</v>
          </cell>
        </row>
        <row r="8709">
          <cell r="A8709">
            <v>624140021</v>
          </cell>
        </row>
        <row r="8710">
          <cell r="A8710">
            <v>624140023</v>
          </cell>
        </row>
        <row r="8711">
          <cell r="A8711">
            <v>624140026</v>
          </cell>
        </row>
        <row r="8712">
          <cell r="A8712">
            <v>624140027</v>
          </cell>
        </row>
        <row r="8713">
          <cell r="A8713">
            <v>624140028</v>
          </cell>
        </row>
        <row r="8714">
          <cell r="A8714">
            <v>624140030</v>
          </cell>
        </row>
        <row r="8715">
          <cell r="A8715">
            <v>624140031</v>
          </cell>
        </row>
        <row r="8716">
          <cell r="A8716">
            <v>624140032</v>
          </cell>
        </row>
        <row r="8717">
          <cell r="A8717">
            <v>624140033</v>
          </cell>
        </row>
        <row r="8718">
          <cell r="A8718">
            <v>624140034</v>
          </cell>
        </row>
        <row r="8719">
          <cell r="A8719">
            <v>624140035</v>
          </cell>
        </row>
        <row r="8720">
          <cell r="A8720">
            <v>624140036</v>
          </cell>
        </row>
        <row r="8721">
          <cell r="A8721">
            <v>624140037</v>
          </cell>
        </row>
        <row r="8722">
          <cell r="A8722">
            <v>624140038</v>
          </cell>
        </row>
        <row r="8723">
          <cell r="A8723">
            <v>624140039</v>
          </cell>
        </row>
        <row r="8724">
          <cell r="A8724">
            <v>624140101</v>
          </cell>
        </row>
        <row r="8725">
          <cell r="A8725">
            <v>624140102</v>
          </cell>
        </row>
        <row r="8726">
          <cell r="A8726">
            <v>624140103</v>
          </cell>
        </row>
        <row r="8727">
          <cell r="A8727">
            <v>624140104</v>
          </cell>
        </row>
        <row r="8728">
          <cell r="A8728">
            <v>624140107</v>
          </cell>
        </row>
        <row r="8729">
          <cell r="A8729">
            <v>624140109</v>
          </cell>
        </row>
        <row r="8730">
          <cell r="A8730">
            <v>624140115</v>
          </cell>
        </row>
        <row r="8731">
          <cell r="A8731">
            <v>624140117</v>
          </cell>
        </row>
        <row r="8732">
          <cell r="A8732">
            <v>624140118</v>
          </cell>
        </row>
        <row r="8733">
          <cell r="A8733">
            <v>624140119</v>
          </cell>
        </row>
        <row r="8734">
          <cell r="A8734">
            <v>624140120</v>
          </cell>
        </row>
        <row r="8735">
          <cell r="A8735">
            <v>624140121</v>
          </cell>
        </row>
        <row r="8736">
          <cell r="A8736">
            <v>624140201</v>
          </cell>
        </row>
        <row r="8737">
          <cell r="A8737">
            <v>624140204</v>
          </cell>
        </row>
        <row r="8738">
          <cell r="A8738">
            <v>624140205</v>
          </cell>
        </row>
        <row r="8739">
          <cell r="A8739">
            <v>624140207</v>
          </cell>
        </row>
        <row r="8740">
          <cell r="A8740">
            <v>624140208</v>
          </cell>
        </row>
        <row r="8741">
          <cell r="A8741">
            <v>624141002</v>
          </cell>
        </row>
        <row r="8742">
          <cell r="A8742">
            <v>624141003</v>
          </cell>
        </row>
        <row r="8743">
          <cell r="A8743">
            <v>624141004</v>
          </cell>
        </row>
        <row r="8744">
          <cell r="A8744">
            <v>624141005</v>
          </cell>
        </row>
        <row r="8745">
          <cell r="A8745">
            <v>624141006</v>
          </cell>
        </row>
        <row r="8746">
          <cell r="A8746">
            <v>624141008</v>
          </cell>
        </row>
        <row r="8747">
          <cell r="A8747">
            <v>624141009</v>
          </cell>
        </row>
        <row r="8748">
          <cell r="A8748">
            <v>624141010</v>
          </cell>
        </row>
        <row r="8749">
          <cell r="A8749">
            <v>624141011</v>
          </cell>
        </row>
        <row r="8750">
          <cell r="A8750">
            <v>624141012</v>
          </cell>
        </row>
        <row r="8751">
          <cell r="A8751">
            <v>624141013</v>
          </cell>
        </row>
        <row r="8752">
          <cell r="A8752">
            <v>624150001</v>
          </cell>
        </row>
        <row r="8753">
          <cell r="A8753">
            <v>624150002</v>
          </cell>
        </row>
        <row r="8754">
          <cell r="A8754">
            <v>624150003</v>
          </cell>
        </row>
        <row r="8755">
          <cell r="A8755">
            <v>624200101</v>
          </cell>
        </row>
        <row r="8756">
          <cell r="A8756">
            <v>624200102</v>
          </cell>
        </row>
        <row r="8757">
          <cell r="A8757">
            <v>624200103</v>
          </cell>
        </row>
        <row r="8758">
          <cell r="A8758">
            <v>624200201</v>
          </cell>
        </row>
        <row r="8759">
          <cell r="A8759">
            <v>624200202</v>
          </cell>
        </row>
        <row r="8760">
          <cell r="A8760">
            <v>625000002</v>
          </cell>
        </row>
        <row r="8761">
          <cell r="A8761">
            <v>625100001</v>
          </cell>
        </row>
        <row r="8762">
          <cell r="A8762">
            <v>625200001</v>
          </cell>
        </row>
        <row r="8763">
          <cell r="A8763">
            <v>625200005</v>
          </cell>
        </row>
        <row r="8764">
          <cell r="A8764">
            <v>625200051</v>
          </cell>
        </row>
        <row r="8765">
          <cell r="A8765">
            <v>625200101</v>
          </cell>
        </row>
        <row r="8766">
          <cell r="A8766">
            <v>625200151</v>
          </cell>
        </row>
        <row r="8767">
          <cell r="A8767">
            <v>625200152</v>
          </cell>
        </row>
        <row r="8768">
          <cell r="A8768">
            <v>625200153</v>
          </cell>
        </row>
        <row r="8769">
          <cell r="A8769">
            <v>625210019</v>
          </cell>
        </row>
        <row r="8770">
          <cell r="A8770">
            <v>625300001</v>
          </cell>
        </row>
        <row r="8771">
          <cell r="A8771">
            <v>625400001</v>
          </cell>
        </row>
        <row r="8772">
          <cell r="A8772">
            <v>625400002</v>
          </cell>
        </row>
        <row r="8773">
          <cell r="A8773">
            <v>625600001</v>
          </cell>
        </row>
        <row r="8774">
          <cell r="A8774">
            <v>625700001</v>
          </cell>
        </row>
        <row r="8775">
          <cell r="A8775">
            <v>625700003</v>
          </cell>
        </row>
        <row r="8776">
          <cell r="A8776">
            <v>625700004</v>
          </cell>
        </row>
        <row r="8777">
          <cell r="A8777">
            <v>625700005</v>
          </cell>
        </row>
        <row r="8778">
          <cell r="A8778">
            <v>625700006</v>
          </cell>
        </row>
        <row r="8779">
          <cell r="A8779">
            <v>625700007</v>
          </cell>
        </row>
        <row r="8780">
          <cell r="A8780">
            <v>625700008</v>
          </cell>
        </row>
        <row r="8781">
          <cell r="A8781">
            <v>625700009</v>
          </cell>
        </row>
        <row r="8782">
          <cell r="A8782">
            <v>625700010</v>
          </cell>
        </row>
        <row r="8783">
          <cell r="A8783">
            <v>625700011</v>
          </cell>
        </row>
        <row r="8784">
          <cell r="A8784">
            <v>625700012</v>
          </cell>
        </row>
        <row r="8785">
          <cell r="A8785">
            <v>625700013</v>
          </cell>
        </row>
        <row r="8786">
          <cell r="A8786">
            <v>625700014</v>
          </cell>
        </row>
        <row r="8787">
          <cell r="A8787">
            <v>625700015</v>
          </cell>
        </row>
        <row r="8788">
          <cell r="A8788">
            <v>625700016</v>
          </cell>
        </row>
        <row r="8789">
          <cell r="A8789">
            <v>625700017</v>
          </cell>
        </row>
        <row r="8790">
          <cell r="A8790">
            <v>625700018</v>
          </cell>
        </row>
        <row r="8791">
          <cell r="A8791">
            <v>625700019</v>
          </cell>
        </row>
        <row r="8792">
          <cell r="A8792">
            <v>625700020</v>
          </cell>
        </row>
        <row r="8793">
          <cell r="A8793">
            <v>625700022</v>
          </cell>
        </row>
        <row r="8794">
          <cell r="A8794">
            <v>625700023</v>
          </cell>
        </row>
        <row r="8795">
          <cell r="A8795">
            <v>625800001</v>
          </cell>
        </row>
        <row r="8796">
          <cell r="A8796">
            <v>625800002</v>
          </cell>
        </row>
        <row r="8797">
          <cell r="A8797">
            <v>625800005</v>
          </cell>
        </row>
        <row r="8798">
          <cell r="A8798">
            <v>625800006</v>
          </cell>
        </row>
        <row r="8799">
          <cell r="A8799">
            <v>625800007</v>
          </cell>
        </row>
        <row r="8800">
          <cell r="A8800">
            <v>625800008</v>
          </cell>
        </row>
        <row r="8801">
          <cell r="A8801">
            <v>625800009</v>
          </cell>
        </row>
        <row r="8802">
          <cell r="A8802">
            <v>625800010</v>
          </cell>
        </row>
        <row r="8803">
          <cell r="A8803">
            <v>625800011</v>
          </cell>
        </row>
        <row r="8804">
          <cell r="A8804">
            <v>625900001</v>
          </cell>
        </row>
        <row r="8805">
          <cell r="A8805">
            <v>626000001</v>
          </cell>
        </row>
        <row r="8806">
          <cell r="A8806">
            <v>626100001</v>
          </cell>
        </row>
        <row r="8807">
          <cell r="A8807">
            <v>626200001</v>
          </cell>
        </row>
        <row r="8808">
          <cell r="A8808">
            <v>626300001</v>
          </cell>
        </row>
        <row r="8809">
          <cell r="A8809">
            <v>626300002</v>
          </cell>
        </row>
        <row r="8810">
          <cell r="A8810">
            <v>626400001</v>
          </cell>
        </row>
        <row r="8811">
          <cell r="A8811">
            <v>626500001</v>
          </cell>
        </row>
        <row r="8812">
          <cell r="A8812">
            <v>626600001</v>
          </cell>
        </row>
        <row r="8813">
          <cell r="A8813">
            <v>626700001</v>
          </cell>
        </row>
        <row r="8814">
          <cell r="A8814">
            <v>626800001</v>
          </cell>
        </row>
        <row r="8815">
          <cell r="A8815">
            <v>626800101</v>
          </cell>
        </row>
        <row r="8816">
          <cell r="A8816">
            <v>626900001</v>
          </cell>
        </row>
        <row r="8817">
          <cell r="A8817">
            <v>627000001</v>
          </cell>
        </row>
        <row r="8818">
          <cell r="A8818">
            <v>627100001</v>
          </cell>
        </row>
        <row r="8819">
          <cell r="A8819">
            <v>627200001</v>
          </cell>
        </row>
        <row r="8820">
          <cell r="A8820">
            <v>627300001</v>
          </cell>
        </row>
        <row r="8821">
          <cell r="A8821">
            <v>627300002</v>
          </cell>
        </row>
        <row r="8822">
          <cell r="A8822">
            <v>627400001</v>
          </cell>
        </row>
        <row r="8823">
          <cell r="A8823">
            <v>627500001</v>
          </cell>
        </row>
        <row r="8824">
          <cell r="A8824">
            <v>627600001</v>
          </cell>
        </row>
        <row r="8825">
          <cell r="A8825">
            <v>627600003</v>
          </cell>
        </row>
        <row r="8826">
          <cell r="A8826">
            <v>627700001</v>
          </cell>
        </row>
        <row r="8827">
          <cell r="A8827">
            <v>627700101</v>
          </cell>
        </row>
        <row r="8828">
          <cell r="A8828">
            <v>627800001</v>
          </cell>
        </row>
        <row r="8829">
          <cell r="A8829">
            <v>627800002</v>
          </cell>
        </row>
        <row r="8830">
          <cell r="A8830">
            <v>627900001</v>
          </cell>
        </row>
        <row r="8831">
          <cell r="A8831">
            <v>627900051</v>
          </cell>
        </row>
        <row r="8832">
          <cell r="A8832">
            <v>628100001</v>
          </cell>
        </row>
        <row r="8833">
          <cell r="A8833">
            <v>628100002</v>
          </cell>
        </row>
        <row r="8834">
          <cell r="A8834">
            <v>628100003</v>
          </cell>
        </row>
        <row r="8835">
          <cell r="A8835">
            <v>628100030</v>
          </cell>
        </row>
        <row r="8836">
          <cell r="A8836">
            <v>628100031</v>
          </cell>
        </row>
        <row r="8837">
          <cell r="A8837">
            <v>628100032</v>
          </cell>
        </row>
        <row r="8838">
          <cell r="A8838">
            <v>628100033</v>
          </cell>
        </row>
        <row r="8839">
          <cell r="A8839">
            <v>628200001</v>
          </cell>
        </row>
        <row r="8840">
          <cell r="A8840">
            <v>628200002</v>
          </cell>
        </row>
        <row r="8841">
          <cell r="A8841">
            <v>628200003</v>
          </cell>
        </row>
        <row r="8842">
          <cell r="A8842">
            <v>628200006</v>
          </cell>
        </row>
        <row r="8843">
          <cell r="A8843">
            <v>628200007</v>
          </cell>
        </row>
        <row r="8844">
          <cell r="A8844">
            <v>628200016</v>
          </cell>
        </row>
        <row r="8845">
          <cell r="A8845">
            <v>628200022</v>
          </cell>
        </row>
        <row r="8846">
          <cell r="A8846">
            <v>628200024</v>
          </cell>
        </row>
        <row r="8847">
          <cell r="A8847">
            <v>628200027</v>
          </cell>
        </row>
        <row r="8848">
          <cell r="A8848">
            <v>628200032</v>
          </cell>
        </row>
        <row r="8849">
          <cell r="A8849">
            <v>628200033</v>
          </cell>
        </row>
        <row r="8850">
          <cell r="A8850">
            <v>628200034</v>
          </cell>
        </row>
        <row r="8851">
          <cell r="A8851">
            <v>629300001</v>
          </cell>
        </row>
        <row r="8852">
          <cell r="A8852">
            <v>629300002</v>
          </cell>
        </row>
        <row r="8853">
          <cell r="A8853">
            <v>629300003</v>
          </cell>
        </row>
        <row r="8854">
          <cell r="A8854">
            <v>629300004</v>
          </cell>
        </row>
        <row r="8855">
          <cell r="A8855">
            <v>629400001</v>
          </cell>
        </row>
        <row r="8856">
          <cell r="A8856">
            <v>700000000</v>
          </cell>
        </row>
        <row r="8857">
          <cell r="A8857">
            <v>710000000</v>
          </cell>
        </row>
        <row r="8858">
          <cell r="A8858">
            <v>711100001</v>
          </cell>
        </row>
        <row r="8859">
          <cell r="A8859">
            <v>711100002</v>
          </cell>
        </row>
        <row r="8860">
          <cell r="A8860">
            <v>711100003</v>
          </cell>
        </row>
        <row r="8861">
          <cell r="A8861">
            <v>711100004</v>
          </cell>
        </row>
        <row r="8862">
          <cell r="A8862">
            <v>711100005</v>
          </cell>
        </row>
        <row r="8863">
          <cell r="A8863">
            <v>711100006</v>
          </cell>
        </row>
        <row r="8864">
          <cell r="A8864">
            <v>711100007</v>
          </cell>
        </row>
        <row r="8865">
          <cell r="A8865">
            <v>711100008</v>
          </cell>
        </row>
        <row r="8866">
          <cell r="A8866">
            <v>711100009</v>
          </cell>
        </row>
        <row r="8867">
          <cell r="A8867">
            <v>711100010</v>
          </cell>
        </row>
        <row r="8868">
          <cell r="A8868">
            <v>711100011</v>
          </cell>
        </row>
        <row r="8869">
          <cell r="A8869">
            <v>711100012</v>
          </cell>
        </row>
        <row r="8870">
          <cell r="A8870">
            <v>711100013</v>
          </cell>
        </row>
        <row r="8871">
          <cell r="A8871">
            <v>711100014</v>
          </cell>
        </row>
        <row r="8872">
          <cell r="A8872">
            <v>711100015</v>
          </cell>
        </row>
        <row r="8873">
          <cell r="A8873">
            <v>711100016</v>
          </cell>
        </row>
        <row r="8874">
          <cell r="A8874">
            <v>711100017</v>
          </cell>
        </row>
        <row r="8875">
          <cell r="A8875">
            <v>711100018</v>
          </cell>
        </row>
        <row r="8876">
          <cell r="A8876">
            <v>712100001</v>
          </cell>
        </row>
        <row r="8877">
          <cell r="A8877">
            <v>713100001</v>
          </cell>
        </row>
        <row r="8878">
          <cell r="A8878">
            <v>713100002</v>
          </cell>
        </row>
        <row r="8879">
          <cell r="A8879">
            <v>713100003</v>
          </cell>
        </row>
        <row r="8880">
          <cell r="A8880">
            <v>713100004</v>
          </cell>
        </row>
        <row r="8881">
          <cell r="A8881">
            <v>714100001</v>
          </cell>
        </row>
        <row r="8882">
          <cell r="A8882">
            <v>714100002</v>
          </cell>
        </row>
        <row r="8883">
          <cell r="A8883">
            <v>714100004</v>
          </cell>
        </row>
        <row r="8884">
          <cell r="A8884">
            <v>714100005</v>
          </cell>
        </row>
        <row r="8885">
          <cell r="A8885">
            <v>714100006</v>
          </cell>
        </row>
        <row r="8886">
          <cell r="A8886">
            <v>714100007</v>
          </cell>
        </row>
        <row r="8887">
          <cell r="A8887">
            <v>714100008</v>
          </cell>
        </row>
        <row r="8888">
          <cell r="A8888">
            <v>714100009</v>
          </cell>
        </row>
        <row r="8889">
          <cell r="A8889">
            <v>714100010</v>
          </cell>
        </row>
        <row r="8890">
          <cell r="A8890">
            <v>714100011</v>
          </cell>
        </row>
        <row r="8891">
          <cell r="A8891">
            <v>714100012</v>
          </cell>
        </row>
        <row r="8892">
          <cell r="A8892">
            <v>714100013</v>
          </cell>
        </row>
        <row r="8893">
          <cell r="A8893">
            <v>714100014</v>
          </cell>
        </row>
        <row r="8894">
          <cell r="A8894">
            <v>714100015</v>
          </cell>
        </row>
        <row r="8895">
          <cell r="A8895">
            <v>714100021</v>
          </cell>
        </row>
        <row r="8896">
          <cell r="A8896">
            <v>714100022</v>
          </cell>
        </row>
        <row r="8897">
          <cell r="A8897">
            <v>714100024</v>
          </cell>
        </row>
        <row r="8898">
          <cell r="A8898">
            <v>714100030</v>
          </cell>
        </row>
        <row r="8899">
          <cell r="A8899">
            <v>714100031</v>
          </cell>
        </row>
        <row r="8900">
          <cell r="A8900">
            <v>714100032</v>
          </cell>
        </row>
        <row r="8901">
          <cell r="A8901">
            <v>714100033</v>
          </cell>
        </row>
        <row r="8902">
          <cell r="A8902">
            <v>720000000</v>
          </cell>
        </row>
        <row r="8903">
          <cell r="A8903">
            <v>721100001</v>
          </cell>
        </row>
        <row r="8904">
          <cell r="A8904">
            <v>721100002</v>
          </cell>
        </row>
        <row r="8905">
          <cell r="A8905">
            <v>721100003</v>
          </cell>
        </row>
        <row r="8906">
          <cell r="A8906">
            <v>721100004</v>
          </cell>
        </row>
        <row r="8907">
          <cell r="A8907">
            <v>721100005</v>
          </cell>
        </row>
        <row r="8908">
          <cell r="A8908">
            <v>721100006</v>
          </cell>
        </row>
        <row r="8909">
          <cell r="A8909">
            <v>721100007</v>
          </cell>
        </row>
        <row r="8910">
          <cell r="A8910">
            <v>721100008</v>
          </cell>
        </row>
        <row r="8911">
          <cell r="A8911">
            <v>721100009</v>
          </cell>
        </row>
        <row r="8912">
          <cell r="A8912">
            <v>721100011</v>
          </cell>
        </row>
        <row r="8913">
          <cell r="A8913">
            <v>722100001</v>
          </cell>
        </row>
        <row r="8914">
          <cell r="A8914">
            <v>722100002</v>
          </cell>
        </row>
        <row r="8915">
          <cell r="A8915">
            <v>722100003</v>
          </cell>
        </row>
        <row r="8916">
          <cell r="A8916">
            <v>722100004</v>
          </cell>
        </row>
        <row r="8917">
          <cell r="A8917">
            <v>723100001</v>
          </cell>
        </row>
        <row r="8918">
          <cell r="A8918">
            <v>724100001</v>
          </cell>
        </row>
        <row r="8919">
          <cell r="A8919">
            <v>724100002</v>
          </cell>
        </row>
        <row r="8920">
          <cell r="A8920">
            <v>724100003</v>
          </cell>
        </row>
        <row r="8921">
          <cell r="A8921">
            <v>724100004</v>
          </cell>
        </row>
        <row r="8922">
          <cell r="A8922">
            <v>724100005</v>
          </cell>
        </row>
        <row r="8923">
          <cell r="A8923">
            <v>724100006</v>
          </cell>
        </row>
        <row r="8924">
          <cell r="A8924">
            <v>724100007</v>
          </cell>
        </row>
        <row r="8925">
          <cell r="A8925">
            <v>724100008</v>
          </cell>
        </row>
        <row r="8926">
          <cell r="A8926">
            <v>724100009</v>
          </cell>
        </row>
        <row r="8927">
          <cell r="A8927">
            <v>724100021</v>
          </cell>
        </row>
        <row r="8928">
          <cell r="A8928">
            <v>724100022</v>
          </cell>
        </row>
        <row r="8929">
          <cell r="A8929">
            <v>724100024</v>
          </cell>
        </row>
        <row r="8930">
          <cell r="A8930">
            <v>724100030</v>
          </cell>
        </row>
        <row r="8931">
          <cell r="A8931">
            <v>724100031</v>
          </cell>
        </row>
        <row r="8932">
          <cell r="A8932">
            <v>724100032</v>
          </cell>
        </row>
        <row r="8933">
          <cell r="A8933">
            <v>724100033</v>
          </cell>
        </row>
        <row r="8934">
          <cell r="A8934">
            <v>730000000</v>
          </cell>
        </row>
        <row r="8935">
          <cell r="A8935">
            <v>740000000</v>
          </cell>
        </row>
        <row r="8936">
          <cell r="A8936">
            <v>800000000</v>
          </cell>
        </row>
        <row r="8937">
          <cell r="A8937">
            <v>811100001</v>
          </cell>
        </row>
        <row r="8938">
          <cell r="A8938">
            <v>811100002</v>
          </cell>
        </row>
        <row r="8939">
          <cell r="A8939">
            <v>811100003</v>
          </cell>
        </row>
        <row r="8940">
          <cell r="A8940">
            <v>811100004</v>
          </cell>
        </row>
        <row r="8941">
          <cell r="A8941">
            <v>811100006</v>
          </cell>
        </row>
        <row r="8942">
          <cell r="A8942">
            <v>811100007</v>
          </cell>
        </row>
        <row r="8943">
          <cell r="A8943">
            <v>811100009</v>
          </cell>
        </row>
        <row r="8944">
          <cell r="A8944">
            <v>811100010</v>
          </cell>
        </row>
        <row r="8945">
          <cell r="A8945">
            <v>811100011</v>
          </cell>
        </row>
        <row r="8946">
          <cell r="A8946">
            <v>811100012</v>
          </cell>
        </row>
        <row r="8947">
          <cell r="A8947">
            <v>811100014</v>
          </cell>
        </row>
        <row r="8948">
          <cell r="A8948">
            <v>811100015</v>
          </cell>
        </row>
        <row r="8949">
          <cell r="A8949">
            <v>811100016</v>
          </cell>
        </row>
        <row r="8950">
          <cell r="A8950">
            <v>811100018</v>
          </cell>
        </row>
        <row r="8951">
          <cell r="A8951">
            <v>811100019</v>
          </cell>
        </row>
        <row r="8952">
          <cell r="A8952">
            <v>811100021</v>
          </cell>
        </row>
        <row r="8953">
          <cell r="A8953">
            <v>811100030</v>
          </cell>
        </row>
        <row r="8954">
          <cell r="A8954">
            <v>811100031</v>
          </cell>
        </row>
        <row r="8955">
          <cell r="A8955">
            <v>811100032</v>
          </cell>
        </row>
        <row r="8956">
          <cell r="A8956">
            <v>811100033</v>
          </cell>
        </row>
        <row r="8957">
          <cell r="A8957">
            <v>811200001</v>
          </cell>
        </row>
        <row r="8958">
          <cell r="A8958">
            <v>811200002</v>
          </cell>
        </row>
        <row r="8959">
          <cell r="A8959">
            <v>811200003</v>
          </cell>
        </row>
        <row r="8960">
          <cell r="A8960">
            <v>811200004</v>
          </cell>
        </row>
        <row r="8961">
          <cell r="A8961">
            <v>811200005</v>
          </cell>
        </row>
        <row r="8962">
          <cell r="A8962">
            <v>811200007</v>
          </cell>
        </row>
        <row r="8963">
          <cell r="A8963">
            <v>811200008</v>
          </cell>
        </row>
        <row r="8964">
          <cell r="A8964">
            <v>811200009</v>
          </cell>
        </row>
        <row r="8965">
          <cell r="A8965">
            <v>811200021</v>
          </cell>
        </row>
        <row r="8966">
          <cell r="A8966">
            <v>821100001</v>
          </cell>
        </row>
        <row r="8967">
          <cell r="A8967">
            <v>821100002</v>
          </cell>
        </row>
        <row r="8968">
          <cell r="A8968">
            <v>821100004</v>
          </cell>
        </row>
        <row r="8969">
          <cell r="A8969">
            <v>821100005</v>
          </cell>
        </row>
        <row r="8970">
          <cell r="A8970">
            <v>821100006</v>
          </cell>
        </row>
        <row r="8971">
          <cell r="A8971">
            <v>821100007</v>
          </cell>
        </row>
        <row r="8972">
          <cell r="A8972">
            <v>821100009</v>
          </cell>
        </row>
        <row r="8973">
          <cell r="A8973">
            <v>821100011</v>
          </cell>
        </row>
        <row r="8974">
          <cell r="A8974">
            <v>821100012</v>
          </cell>
        </row>
        <row r="8975">
          <cell r="A8975">
            <v>821100013</v>
          </cell>
        </row>
        <row r="8976">
          <cell r="A8976">
            <v>821100014</v>
          </cell>
        </row>
        <row r="8977">
          <cell r="A8977">
            <v>821100015</v>
          </cell>
        </row>
        <row r="8978">
          <cell r="A8978">
            <v>821100021</v>
          </cell>
        </row>
        <row r="8979">
          <cell r="A8979">
            <v>821100030</v>
          </cell>
        </row>
        <row r="8980">
          <cell r="A8980">
            <v>821100031</v>
          </cell>
        </row>
        <row r="8981">
          <cell r="A8981">
            <v>821100032</v>
          </cell>
        </row>
        <row r="8982">
          <cell r="A8982">
            <v>821100033</v>
          </cell>
        </row>
        <row r="8983">
          <cell r="A8983">
            <v>821200001</v>
          </cell>
        </row>
        <row r="8984">
          <cell r="A8984">
            <v>821200002</v>
          </cell>
        </row>
        <row r="8985">
          <cell r="A8985">
            <v>821200003</v>
          </cell>
        </row>
        <row r="8986">
          <cell r="A8986">
            <v>821200004</v>
          </cell>
        </row>
        <row r="8987">
          <cell r="A8987">
            <v>821200005</v>
          </cell>
        </row>
        <row r="8988">
          <cell r="A8988">
            <v>821200006</v>
          </cell>
        </row>
        <row r="8989">
          <cell r="A8989">
            <v>821200007</v>
          </cell>
        </row>
        <row r="8990">
          <cell r="A8990">
            <v>821200009</v>
          </cell>
        </row>
        <row r="8991">
          <cell r="A8991">
            <v>821200010</v>
          </cell>
        </row>
        <row r="8992">
          <cell r="A8992">
            <v>821200011</v>
          </cell>
        </row>
        <row r="8993">
          <cell r="A8993">
            <v>821200012</v>
          </cell>
        </row>
        <row r="8994">
          <cell r="A8994">
            <v>821200014</v>
          </cell>
        </row>
        <row r="8995">
          <cell r="A8995">
            <v>821200021</v>
          </cell>
        </row>
        <row r="8996">
          <cell r="A8996">
            <v>910000001</v>
          </cell>
        </row>
        <row r="8997">
          <cell r="A8997">
            <v>920000001</v>
          </cell>
        </row>
        <row r="8998">
          <cell r="A8998">
            <v>930000001</v>
          </cell>
        </row>
        <row r="8999">
          <cell r="A8999">
            <v>930000002</v>
          </cell>
        </row>
        <row r="9000">
          <cell r="A9000">
            <v>930000003</v>
          </cell>
        </row>
        <row r="9001">
          <cell r="A9001">
            <v>930000005</v>
          </cell>
        </row>
        <row r="9002">
          <cell r="A9002">
            <v>930000006</v>
          </cell>
        </row>
        <row r="9003">
          <cell r="A9003">
            <v>930000007</v>
          </cell>
        </row>
        <row r="9004">
          <cell r="A9004">
            <v>930000008</v>
          </cell>
        </row>
        <row r="9005">
          <cell r="A9005">
            <v>111101012</v>
          </cell>
        </row>
        <row r="9006">
          <cell r="A9006">
            <v>114119001</v>
          </cell>
        </row>
        <row r="9007">
          <cell r="A9007">
            <v>115141008</v>
          </cell>
        </row>
        <row r="9008">
          <cell r="A9008">
            <v>116100005</v>
          </cell>
        </row>
        <row r="9009">
          <cell r="A9009">
            <v>116499999</v>
          </cell>
        </row>
        <row r="9010">
          <cell r="A9010">
            <v>123110004</v>
          </cell>
        </row>
        <row r="9011">
          <cell r="A9011">
            <v>124130006</v>
          </cell>
        </row>
        <row r="9012">
          <cell r="A9012">
            <v>211109001</v>
          </cell>
        </row>
        <row r="9013">
          <cell r="A9013">
            <v>212410008</v>
          </cell>
        </row>
        <row r="9014">
          <cell r="A9014">
            <v>214399999</v>
          </cell>
        </row>
        <row r="9015">
          <cell r="A9015">
            <v>221110008</v>
          </cell>
        </row>
        <row r="9016">
          <cell r="A9016">
            <v>222310006</v>
          </cell>
        </row>
        <row r="9017">
          <cell r="A9017">
            <v>311100006</v>
          </cell>
        </row>
        <row r="9018">
          <cell r="A9018">
            <v>399999999</v>
          </cell>
        </row>
        <row r="9019">
          <cell r="A9019">
            <v>412000002</v>
          </cell>
        </row>
        <row r="9020">
          <cell r="A9020">
            <v>417000002</v>
          </cell>
        </row>
        <row r="9021">
          <cell r="A9021">
            <v>440200003</v>
          </cell>
        </row>
        <row r="9022">
          <cell r="A9022">
            <v>450000002</v>
          </cell>
        </row>
        <row r="9023">
          <cell r="A9023">
            <v>470000009</v>
          </cell>
        </row>
        <row r="9024">
          <cell r="A9024">
            <v>484000502</v>
          </cell>
        </row>
        <row r="9025">
          <cell r="A9025">
            <v>484999999</v>
          </cell>
        </row>
        <row r="9026">
          <cell r="A9026">
            <v>541999999</v>
          </cell>
        </row>
        <row r="9027">
          <cell r="A9027">
            <v>569999999</v>
          </cell>
        </row>
        <row r="9028">
          <cell r="A9028">
            <v>575300009</v>
          </cell>
        </row>
        <row r="9029">
          <cell r="A9029">
            <v>575400004</v>
          </cell>
        </row>
        <row r="9030">
          <cell r="A9030">
            <v>575900015</v>
          </cell>
        </row>
        <row r="9031">
          <cell r="A9031">
            <v>575900021</v>
          </cell>
        </row>
        <row r="9032">
          <cell r="A9032">
            <v>575910019</v>
          </cell>
        </row>
        <row r="9033">
          <cell r="A9033">
            <v>611200102</v>
          </cell>
        </row>
        <row r="9034">
          <cell r="A9034">
            <v>611600102</v>
          </cell>
        </row>
        <row r="9035">
          <cell r="A9035">
            <v>614000002</v>
          </cell>
        </row>
        <row r="9036">
          <cell r="A9036">
            <v>614000003</v>
          </cell>
        </row>
        <row r="9037">
          <cell r="A9037">
            <v>616000008</v>
          </cell>
        </row>
        <row r="9038">
          <cell r="A9038">
            <v>619100132</v>
          </cell>
        </row>
        <row r="9039">
          <cell r="A9039">
            <v>619100136</v>
          </cell>
        </row>
        <row r="9040">
          <cell r="A9040">
            <v>619199999</v>
          </cell>
        </row>
        <row r="9041">
          <cell r="A9041">
            <v>623999999</v>
          </cell>
        </row>
        <row r="9042">
          <cell r="A9042">
            <v>624099999</v>
          </cell>
        </row>
        <row r="9043">
          <cell r="A9043">
            <v>625700002</v>
          </cell>
        </row>
        <row r="9044">
          <cell r="A9044">
            <v>625700021</v>
          </cell>
        </row>
        <row r="9045">
          <cell r="A9045">
            <v>627600004</v>
          </cell>
        </row>
        <row r="9046">
          <cell r="A9046">
            <v>628999999</v>
          </cell>
        </row>
        <row r="9047">
          <cell r="A9047">
            <v>714100003</v>
          </cell>
        </row>
        <row r="9048">
          <cell r="A9048">
            <v>811100017</v>
          </cell>
        </row>
        <row r="9049">
          <cell r="A9049">
            <v>811100020</v>
          </cell>
        </row>
        <row r="9050">
          <cell r="A9050">
            <v>999999911</v>
          </cell>
        </row>
        <row r="9051">
          <cell r="A9051">
            <v>999999912</v>
          </cell>
        </row>
        <row r="9052">
          <cell r="A9052">
            <v>999999928</v>
          </cell>
        </row>
        <row r="9053">
          <cell r="A9053">
            <v>999999991</v>
          </cell>
        </row>
        <row r="9054">
          <cell r="A9054">
            <v>999999998</v>
          </cell>
        </row>
        <row r="9055">
          <cell r="A9055">
            <v>999999999</v>
          </cell>
        </row>
      </sheetData>
      <sheetData sheetId="37"/>
      <sheetData sheetId="38"/>
      <sheetData sheetId="39"/>
      <sheetData sheetId="40"/>
      <sheetData sheetId="41"/>
      <sheetData sheetId="42"/>
      <sheetData sheetId="43">
        <row r="1">
          <cell r="A1" t="str">
            <v>September</v>
          </cell>
          <cell r="C1" t="str">
            <v>TSYA</v>
          </cell>
          <cell r="H1">
            <v>0</v>
          </cell>
          <cell r="J1" t="str">
            <v>Nishanth Kumar</v>
          </cell>
          <cell r="M1" t="str">
            <v>2012-2013</v>
          </cell>
          <cell r="O1" t="str">
            <v>Consolidation Adjustment</v>
          </cell>
        </row>
        <row r="2">
          <cell r="A2" t="str">
            <v>December</v>
          </cell>
          <cell r="C2" t="str">
            <v>EXT</v>
          </cell>
          <cell r="H2">
            <v>0</v>
          </cell>
          <cell r="J2" t="str">
            <v>Amanda Dias</v>
          </cell>
          <cell r="M2" t="str">
            <v>2013-2014</v>
          </cell>
          <cell r="O2" t="str">
            <v>ACM Adjustment</v>
          </cell>
        </row>
        <row r="3">
          <cell r="A3" t="str">
            <v>March</v>
          </cell>
          <cell r="C3" t="str">
            <v>GG</v>
          </cell>
          <cell r="J3" t="str">
            <v>Flora Lam</v>
          </cell>
          <cell r="M3" t="str">
            <v>2014-2015</v>
          </cell>
        </row>
        <row r="4">
          <cell r="A4" t="str">
            <v>June</v>
          </cell>
          <cell r="C4" t="str">
            <v>CWLTH</v>
          </cell>
          <cell r="J4" t="str">
            <v>Kristelle Murray</v>
          </cell>
          <cell r="M4" t="str">
            <v>2015-2016</v>
          </cell>
        </row>
        <row r="5">
          <cell r="C5" t="str">
            <v>PNC</v>
          </cell>
          <cell r="J5" t="str">
            <v>Magda Wittek</v>
          </cell>
          <cell r="M5" t="str">
            <v>2016-2017</v>
          </cell>
        </row>
        <row r="6">
          <cell r="C6" t="str">
            <v>PFC</v>
          </cell>
          <cell r="J6" t="str">
            <v>Naushad Farook</v>
          </cell>
          <cell r="M6" t="str">
            <v>2017-2018</v>
          </cell>
        </row>
        <row r="7">
          <cell r="C7" t="str">
            <v>TSC</v>
          </cell>
          <cell r="J7" t="str">
            <v>Linda Jenkins</v>
          </cell>
          <cell r="M7" t="str">
            <v>2018-2019</v>
          </cell>
        </row>
        <row r="8">
          <cell r="C8" t="str">
            <v>LGS</v>
          </cell>
          <cell r="J8" t="str">
            <v>Trevor Moon</v>
          </cell>
          <cell r="M8" t="str">
            <v>2019-2020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1"/>
      <sheetName val="Approval"/>
      <sheetName val="MNTH Query"/>
      <sheetName val="Lists-HiddenSheet"/>
    </sheetNames>
    <sheetDataSet>
      <sheetData sheetId="0"/>
      <sheetData sheetId="1"/>
      <sheetData sheetId="2"/>
      <sheetData sheetId="3">
        <row r="4">
          <cell r="C4" t="str">
            <v>July</v>
          </cell>
        </row>
        <row r="5">
          <cell r="C5" t="str">
            <v>August</v>
          </cell>
          <cell r="G5" t="str">
            <v>2001-2002</v>
          </cell>
        </row>
        <row r="6">
          <cell r="C6" t="str">
            <v>September</v>
          </cell>
          <cell r="G6" t="str">
            <v>2002-2003</v>
          </cell>
        </row>
        <row r="7">
          <cell r="C7" t="str">
            <v>October</v>
          </cell>
          <cell r="G7" t="str">
            <v>2003-2004</v>
          </cell>
        </row>
        <row r="8">
          <cell r="C8" t="str">
            <v>November</v>
          </cell>
          <cell r="G8" t="str">
            <v>2004-2005</v>
          </cell>
        </row>
        <row r="9">
          <cell r="C9" t="str">
            <v>December</v>
          </cell>
          <cell r="G9" t="str">
            <v>2005-2006</v>
          </cell>
        </row>
        <row r="10">
          <cell r="C10" t="str">
            <v>January</v>
          </cell>
          <cell r="G10" t="str">
            <v>2006-2007</v>
          </cell>
        </row>
        <row r="11">
          <cell r="C11" t="str">
            <v>February</v>
          </cell>
          <cell r="G11" t="str">
            <v>2007-2008</v>
          </cell>
        </row>
        <row r="12">
          <cell r="C12" t="str">
            <v>March</v>
          </cell>
          <cell r="G12" t="str">
            <v>2008-2009</v>
          </cell>
        </row>
        <row r="13">
          <cell r="C13" t="str">
            <v>April</v>
          </cell>
          <cell r="G13" t="str">
            <v>2009-2010</v>
          </cell>
        </row>
        <row r="14">
          <cell r="C14" t="str">
            <v>May</v>
          </cell>
          <cell r="G14" t="str">
            <v>2010-2011</v>
          </cell>
        </row>
        <row r="15">
          <cell r="C15" t="str">
            <v>June</v>
          </cell>
          <cell r="G15" t="str">
            <v>2011-2012</v>
          </cell>
        </row>
        <row r="16">
          <cell r="C16" t="str">
            <v>June CFS</v>
          </cell>
        </row>
        <row r="18">
          <cell r="J18" t="str">
            <v>AGRA</v>
          </cell>
        </row>
        <row r="19">
          <cell r="J19" t="str">
            <v>CAMA</v>
          </cell>
        </row>
        <row r="20">
          <cell r="J20" t="str">
            <v>CSAA</v>
          </cell>
        </row>
        <row r="22">
          <cell r="J22" t="str">
            <v>DPPA</v>
          </cell>
        </row>
        <row r="23">
          <cell r="J23" t="str">
            <v>ELCA</v>
          </cell>
        </row>
        <row r="24">
          <cell r="J24" t="str">
            <v>EPPA</v>
          </cell>
        </row>
        <row r="25">
          <cell r="J25" t="str">
            <v>FESA</v>
          </cell>
        </row>
        <row r="26">
          <cell r="J26" t="str">
            <v>LAMA</v>
          </cell>
        </row>
        <row r="27">
          <cell r="J27" t="str">
            <v>LGMA</v>
          </cell>
        </row>
        <row r="28">
          <cell r="J28" t="str">
            <v>MINA</v>
          </cell>
        </row>
        <row r="29">
          <cell r="J29" t="str">
            <v>OAGA</v>
          </cell>
        </row>
        <row r="30">
          <cell r="J30" t="str">
            <v>PACA</v>
          </cell>
        </row>
        <row r="31">
          <cell r="J31" t="str">
            <v>PUDA</v>
          </cell>
        </row>
        <row r="32">
          <cell r="J32" t="str">
            <v>RAGA</v>
          </cell>
        </row>
        <row r="34">
          <cell r="J34" t="str">
            <v>TRCA</v>
          </cell>
        </row>
        <row r="35">
          <cell r="J35" t="str">
            <v>TSYA</v>
          </cell>
        </row>
        <row r="37">
          <cell r="J37" t="str">
            <v>AAD</v>
          </cell>
        </row>
        <row r="38">
          <cell r="J38" t="str">
            <v>AAP</v>
          </cell>
        </row>
        <row r="39">
          <cell r="J39" t="str">
            <v>ADT</v>
          </cell>
        </row>
        <row r="40">
          <cell r="J40" t="str">
            <v>AGR</v>
          </cell>
        </row>
        <row r="41">
          <cell r="J41" t="str">
            <v>AMI</v>
          </cell>
        </row>
        <row r="42">
          <cell r="J42" t="str">
            <v>APB</v>
          </cell>
        </row>
        <row r="43">
          <cell r="J43" t="str">
            <v>APR</v>
          </cell>
        </row>
        <row r="44">
          <cell r="J44" t="str">
            <v>BCB</v>
          </cell>
        </row>
        <row r="45">
          <cell r="J45" t="str">
            <v>BCI</v>
          </cell>
        </row>
        <row r="46">
          <cell r="J46" t="str">
            <v>BDA</v>
          </cell>
        </row>
        <row r="47">
          <cell r="J47" t="str">
            <v>BPB</v>
          </cell>
        </row>
        <row r="48">
          <cell r="J48" t="str">
            <v>BXC</v>
          </cell>
        </row>
        <row r="49">
          <cell r="J49" t="str">
            <v>CAM</v>
          </cell>
        </row>
        <row r="50">
          <cell r="J50" t="str">
            <v>CCC</v>
          </cell>
        </row>
        <row r="51">
          <cell r="J51" t="str">
            <v>CCW</v>
          </cell>
        </row>
        <row r="52">
          <cell r="J52" t="str">
            <v>CHS</v>
          </cell>
        </row>
        <row r="53">
          <cell r="J53" t="str">
            <v>CLM</v>
          </cell>
        </row>
        <row r="54">
          <cell r="J54" t="str">
            <v>CMC</v>
          </cell>
        </row>
        <row r="55">
          <cell r="J55" t="str">
            <v>CSA</v>
          </cell>
        </row>
        <row r="56">
          <cell r="J56" t="str">
            <v>CWA</v>
          </cell>
        </row>
        <row r="57">
          <cell r="J57" t="str">
            <v>CWB</v>
          </cell>
        </row>
        <row r="58">
          <cell r="J58" t="str">
            <v>CYC</v>
          </cell>
        </row>
        <row r="59">
          <cell r="J59" t="str">
            <v>CYP</v>
          </cell>
        </row>
        <row r="60">
          <cell r="J60" t="str">
            <v>DCC</v>
          </cell>
        </row>
        <row r="61">
          <cell r="J61" t="str">
            <v>DCS</v>
          </cell>
        </row>
        <row r="63">
          <cell r="J63" t="str">
            <v>DES</v>
          </cell>
        </row>
        <row r="64">
          <cell r="J64" t="str">
            <v>DPP</v>
          </cell>
        </row>
        <row r="65">
          <cell r="J65" t="str">
            <v>DSC</v>
          </cell>
        </row>
        <row r="66">
          <cell r="J66" t="str">
            <v>DOW</v>
          </cell>
        </row>
        <row r="67">
          <cell r="J67" t="str">
            <v>EDU</v>
          </cell>
        </row>
        <row r="68">
          <cell r="J68" t="str">
            <v>ELC</v>
          </cell>
        </row>
        <row r="69">
          <cell r="J69" t="str">
            <v>EOC</v>
          </cell>
        </row>
        <row r="70">
          <cell r="J70" t="str">
            <v>EPA</v>
          </cell>
        </row>
        <row r="71">
          <cell r="J71" t="str">
            <v>EPP</v>
          </cell>
        </row>
        <row r="72">
          <cell r="J72" t="str">
            <v>ERA</v>
          </cell>
        </row>
        <row r="73">
          <cell r="J73" t="str">
            <v>EVE</v>
          </cell>
        </row>
        <row r="74">
          <cell r="J74" t="str">
            <v>FES</v>
          </cell>
        </row>
        <row r="75">
          <cell r="J75" t="str">
            <v>FIS</v>
          </cell>
        </row>
        <row r="76">
          <cell r="J76" t="str">
            <v>GAC</v>
          </cell>
        </row>
        <row r="77">
          <cell r="J77" t="str">
            <v>GCM</v>
          </cell>
        </row>
        <row r="78">
          <cell r="J78" t="str">
            <v>GCT</v>
          </cell>
        </row>
        <row r="79">
          <cell r="J79" t="str">
            <v>GDA</v>
          </cell>
        </row>
        <row r="80">
          <cell r="J80" t="str">
            <v>GED</v>
          </cell>
        </row>
        <row r="81">
          <cell r="J81" t="str">
            <v>GMW</v>
          </cell>
        </row>
        <row r="82">
          <cell r="J82" t="str">
            <v>GOV</v>
          </cell>
        </row>
        <row r="83">
          <cell r="J83" t="str">
            <v>GPR</v>
          </cell>
        </row>
        <row r="84">
          <cell r="J84" t="str">
            <v>GRA</v>
          </cell>
        </row>
        <row r="85">
          <cell r="J85" t="str">
            <v>GSC</v>
          </cell>
        </row>
        <row r="86">
          <cell r="J86" t="str">
            <v>GSD</v>
          </cell>
        </row>
        <row r="87">
          <cell r="J87" t="str">
            <v>HLC</v>
          </cell>
        </row>
        <row r="88">
          <cell r="J88" t="str">
            <v>HLH</v>
          </cell>
        </row>
        <row r="89">
          <cell r="J89" t="str">
            <v>HPC</v>
          </cell>
        </row>
        <row r="90">
          <cell r="J90" t="str">
            <v>HPF</v>
          </cell>
        </row>
        <row r="91">
          <cell r="J91" t="str">
            <v>HTC</v>
          </cell>
        </row>
        <row r="92">
          <cell r="J92" t="str">
            <v>ICC</v>
          </cell>
        </row>
        <row r="93">
          <cell r="J93" t="str">
            <v>ICS</v>
          </cell>
        </row>
        <row r="94">
          <cell r="J94" t="str">
            <v>IFC</v>
          </cell>
        </row>
        <row r="95">
          <cell r="J95" t="str">
            <v>IMO</v>
          </cell>
        </row>
        <row r="96">
          <cell r="J96" t="str">
            <v>ITS</v>
          </cell>
        </row>
        <row r="97">
          <cell r="J97" t="str">
            <v>JHC</v>
          </cell>
        </row>
        <row r="98">
          <cell r="J98" t="str">
            <v>KAB</v>
          </cell>
        </row>
        <row r="99">
          <cell r="J99" t="str">
            <v>KBC</v>
          </cell>
        </row>
        <row r="100">
          <cell r="J100" t="str">
            <v>KDC</v>
          </cell>
        </row>
        <row r="101">
          <cell r="J101" t="str">
            <v>KPB</v>
          </cell>
        </row>
        <row r="102">
          <cell r="J102" t="str">
            <v>KRC</v>
          </cell>
        </row>
        <row r="103">
          <cell r="J103" t="str">
            <v>LAM</v>
          </cell>
        </row>
        <row r="104">
          <cell r="J104" t="str">
            <v>LAS</v>
          </cell>
        </row>
        <row r="105">
          <cell r="J105" t="str">
            <v>LCC</v>
          </cell>
        </row>
        <row r="106">
          <cell r="J106" t="str">
            <v>LCO</v>
          </cell>
        </row>
        <row r="107">
          <cell r="J107" t="str">
            <v>LGM</v>
          </cell>
        </row>
        <row r="108">
          <cell r="J108" t="str">
            <v>LHA</v>
          </cell>
        </row>
        <row r="109">
          <cell r="J109" t="str">
            <v>LRC</v>
          </cell>
        </row>
        <row r="110">
          <cell r="J110" t="str">
            <v>MCA</v>
          </cell>
        </row>
        <row r="111">
          <cell r="J111" t="str">
            <v>MCT</v>
          </cell>
        </row>
        <row r="112">
          <cell r="J112" t="str">
            <v>MER</v>
          </cell>
        </row>
        <row r="113">
          <cell r="J113" t="str">
            <v>MIA</v>
          </cell>
        </row>
        <row r="114">
          <cell r="J114" t="str">
            <v>MIN</v>
          </cell>
        </row>
        <row r="115">
          <cell r="J115" t="str">
            <v>MNR</v>
          </cell>
        </row>
        <row r="116">
          <cell r="J116" t="str">
            <v>MOJ</v>
          </cell>
        </row>
        <row r="117">
          <cell r="J117" t="str">
            <v>NMC</v>
          </cell>
        </row>
        <row r="118">
          <cell r="J118" t="str">
            <v>NTA</v>
          </cell>
        </row>
        <row r="119">
          <cell r="J119" t="str">
            <v>OAG</v>
          </cell>
        </row>
        <row r="120">
          <cell r="J120" t="str">
            <v>OCC</v>
          </cell>
        </row>
        <row r="121">
          <cell r="J121" t="str">
            <v>OHR</v>
          </cell>
        </row>
        <row r="124">
          <cell r="J124" t="str">
            <v>OWR</v>
          </cell>
        </row>
        <row r="125">
          <cell r="J125" t="str">
            <v>PAC</v>
          </cell>
        </row>
        <row r="126">
          <cell r="J126" t="str">
            <v>PDC</v>
          </cell>
        </row>
        <row r="127">
          <cell r="J127" t="str">
            <v>PDL</v>
          </cell>
        </row>
        <row r="128">
          <cell r="J128" t="str">
            <v>PEE</v>
          </cell>
        </row>
        <row r="129">
          <cell r="J129" t="str">
            <v>PGI</v>
          </cell>
        </row>
        <row r="130">
          <cell r="J130" t="str">
            <v>PIT</v>
          </cell>
        </row>
        <row r="131">
          <cell r="J131" t="str">
            <v>POL</v>
          </cell>
        </row>
        <row r="132">
          <cell r="J132" t="str">
            <v>PSA</v>
          </cell>
        </row>
        <row r="133">
          <cell r="J133" t="str">
            <v>PSC</v>
          </cell>
        </row>
        <row r="135">
          <cell r="J135" t="str">
            <v>PSS</v>
          </cell>
        </row>
        <row r="136">
          <cell r="J136" t="str">
            <v>PUD</v>
          </cell>
        </row>
        <row r="137">
          <cell r="J137" t="str">
            <v>RAF</v>
          </cell>
        </row>
        <row r="138">
          <cell r="J138" t="str">
            <v>RAG</v>
          </cell>
        </row>
        <row r="139">
          <cell r="J139" t="str">
            <v>RAR</v>
          </cell>
        </row>
        <row r="140">
          <cell r="J140" t="str">
            <v>RCP</v>
          </cell>
        </row>
        <row r="141">
          <cell r="J141" t="str">
            <v>RCR</v>
          </cell>
        </row>
        <row r="142">
          <cell r="J142" t="str">
            <v>RDL</v>
          </cell>
        </row>
        <row r="143">
          <cell r="J143" t="str">
            <v>RDLA</v>
          </cell>
        </row>
        <row r="144">
          <cell r="J144" t="str">
            <v>RDT</v>
          </cell>
        </row>
        <row r="145">
          <cell r="J145" t="str">
            <v>RIR</v>
          </cell>
        </row>
        <row r="146">
          <cell r="J146" t="str">
            <v>RPA</v>
          </cell>
        </row>
        <row r="147">
          <cell r="J147" t="str">
            <v>SAT</v>
          </cell>
        </row>
        <row r="148">
          <cell r="J148" t="str">
            <v>SBD</v>
          </cell>
        </row>
        <row r="149">
          <cell r="J149" t="str">
            <v>SCT</v>
          </cell>
        </row>
        <row r="150">
          <cell r="J150" t="str">
            <v>SMC</v>
          </cell>
        </row>
        <row r="151">
          <cell r="J151" t="str">
            <v>SMT</v>
          </cell>
        </row>
        <row r="152">
          <cell r="J152" t="str">
            <v>SPC</v>
          </cell>
        </row>
        <row r="153">
          <cell r="J153" t="str">
            <v>SRC</v>
          </cell>
        </row>
        <row r="154">
          <cell r="J154" t="str">
            <v>SRT</v>
          </cell>
        </row>
        <row r="155">
          <cell r="J155" t="str">
            <v>SSC</v>
          </cell>
        </row>
        <row r="157">
          <cell r="J157" t="str">
            <v>SWC</v>
          </cell>
        </row>
        <row r="158">
          <cell r="J158" t="str">
            <v>SWD</v>
          </cell>
        </row>
        <row r="159">
          <cell r="J159" t="str">
            <v>DOT</v>
          </cell>
        </row>
        <row r="160">
          <cell r="J160" t="str">
            <v>TRC</v>
          </cell>
        </row>
        <row r="161">
          <cell r="J161" t="str">
            <v>TSY</v>
          </cell>
        </row>
        <row r="162">
          <cell r="J162" t="str">
            <v>WAR</v>
          </cell>
        </row>
        <row r="163">
          <cell r="J163" t="str">
            <v>WCR</v>
          </cell>
        </row>
        <row r="164">
          <cell r="J164" t="str">
            <v>WDC</v>
          </cell>
        </row>
        <row r="165">
          <cell r="J165" t="str">
            <v>TWD</v>
          </cell>
        </row>
        <row r="166">
          <cell r="J166" t="str">
            <v>ZPA</v>
          </cell>
        </row>
        <row r="167">
          <cell r="J167" t="str">
            <v>APA</v>
          </cell>
        </row>
        <row r="168">
          <cell r="J168" t="str">
            <v>ARA</v>
          </cell>
        </row>
        <row r="169">
          <cell r="J169" t="str">
            <v>ARM</v>
          </cell>
        </row>
        <row r="170">
          <cell r="J170" t="str">
            <v>BBW</v>
          </cell>
        </row>
        <row r="171">
          <cell r="J171" t="str">
            <v>BPA</v>
          </cell>
        </row>
        <row r="172">
          <cell r="J172" t="str">
            <v>BRP</v>
          </cell>
        </row>
        <row r="173">
          <cell r="J173" t="str">
            <v>BSW</v>
          </cell>
        </row>
        <row r="174">
          <cell r="J174" t="str">
            <v>CSC</v>
          </cell>
        </row>
        <row r="175">
          <cell r="J175" t="str">
            <v>DPA</v>
          </cell>
        </row>
        <row r="178">
          <cell r="J178" t="str">
            <v>EPR</v>
          </cell>
        </row>
        <row r="179">
          <cell r="J179" t="str">
            <v>ESP</v>
          </cell>
        </row>
        <row r="180">
          <cell r="J180" t="str">
            <v>FCB</v>
          </cell>
        </row>
        <row r="181">
          <cell r="J181" t="str">
            <v>FPA</v>
          </cell>
        </row>
        <row r="182">
          <cell r="J182" t="str">
            <v>FPC</v>
          </cell>
        </row>
        <row r="183">
          <cell r="J183" t="str">
            <v>GDC</v>
          </cell>
        </row>
        <row r="184">
          <cell r="J184" t="str">
            <v>GEA</v>
          </cell>
        </row>
        <row r="185">
          <cell r="J185" t="str">
            <v>GPA</v>
          </cell>
        </row>
        <row r="186">
          <cell r="J186" t="str">
            <v>GRC</v>
          </cell>
        </row>
        <row r="187">
          <cell r="J187" t="str">
            <v>HOR</v>
          </cell>
        </row>
        <row r="188">
          <cell r="J188" t="str">
            <v>LDA</v>
          </cell>
        </row>
        <row r="189">
          <cell r="J189" t="str">
            <v>LTC</v>
          </cell>
        </row>
        <row r="190">
          <cell r="J190" t="str">
            <v>MCB</v>
          </cell>
        </row>
        <row r="192">
          <cell r="J192" t="str">
            <v>MRA</v>
          </cell>
        </row>
        <row r="193">
          <cell r="J193" t="str">
            <v>PHP</v>
          </cell>
        </row>
        <row r="194">
          <cell r="J194" t="str">
            <v>PMA</v>
          </cell>
        </row>
        <row r="195">
          <cell r="J195" t="str">
            <v>PTA</v>
          </cell>
        </row>
        <row r="196">
          <cell r="J196" t="str">
            <v>PTM</v>
          </cell>
        </row>
        <row r="197">
          <cell r="J197" t="str">
            <v>RIA</v>
          </cell>
        </row>
        <row r="198">
          <cell r="J198" t="str">
            <v>RWA</v>
          </cell>
        </row>
        <row r="199">
          <cell r="J199" t="str">
            <v>SHC</v>
          </cell>
        </row>
        <row r="200">
          <cell r="J200" t="str">
            <v>SRA</v>
          </cell>
        </row>
        <row r="201">
          <cell r="J201" t="str">
            <v>SYN</v>
          </cell>
        </row>
        <row r="203">
          <cell r="J203" t="str">
            <v>VER</v>
          </cell>
        </row>
        <row r="204">
          <cell r="J204" t="str">
            <v>WPN</v>
          </cell>
        </row>
        <row r="206">
          <cell r="J206" t="str">
            <v>WTC</v>
          </cell>
        </row>
        <row r="207">
          <cell r="J207" t="str">
            <v>XXT</v>
          </cell>
        </row>
        <row r="208">
          <cell r="J208" t="str">
            <v>CHA</v>
          </cell>
        </row>
        <row r="209">
          <cell r="J209" t="str">
            <v>CIF</v>
          </cell>
        </row>
        <row r="210">
          <cell r="J210" t="str">
            <v>KEY</v>
          </cell>
        </row>
        <row r="211">
          <cell r="J211" t="str">
            <v>RKC</v>
          </cell>
        </row>
        <row r="212">
          <cell r="J212" t="str">
            <v>SGI</v>
          </cell>
        </row>
        <row r="213">
          <cell r="J213" t="str">
            <v>TSC</v>
          </cell>
        </row>
        <row r="214">
          <cell r="J214" t="str">
            <v>WOG</v>
          </cell>
        </row>
        <row r="215">
          <cell r="O215" t="str">
            <v>Ad-hoc #</v>
          </cell>
        </row>
        <row r="216">
          <cell r="O216" t="str">
            <v>Non Global (CIM) #</v>
          </cell>
        </row>
        <row r="218">
          <cell r="O218" t="str">
            <v>Global # CAM-REV-01</v>
          </cell>
        </row>
        <row r="219">
          <cell r="O219" t="str">
            <v>Global # EDU-REV-01</v>
          </cell>
        </row>
        <row r="220">
          <cell r="O220" t="str">
            <v>Global # MNR-REV-01</v>
          </cell>
        </row>
        <row r="221">
          <cell r="O221" t="str">
            <v>Global # MNR-REV-02</v>
          </cell>
        </row>
        <row r="222">
          <cell r="O222" t="str">
            <v>Global # PUDA-REV-01</v>
          </cell>
        </row>
        <row r="223">
          <cell r="O223" t="str">
            <v>Global # PUDA-REV-02</v>
          </cell>
        </row>
        <row r="224">
          <cell r="O224" t="str">
            <v>Global # RWA-REV-01</v>
          </cell>
        </row>
        <row r="225">
          <cell r="O225" t="str">
            <v>Global # TSC-REV-01</v>
          </cell>
        </row>
        <row r="226">
          <cell r="O226" t="str">
            <v>Global (ATM)# TSC-REV-02</v>
          </cell>
        </row>
        <row r="227">
          <cell r="O227" t="str">
            <v>Global (ATM)'# TSYA-REV-01</v>
          </cell>
        </row>
        <row r="228">
          <cell r="O228" t="str">
            <v>Global # TSYA-REV-02</v>
          </cell>
        </row>
        <row r="229">
          <cell r="O229" t="str">
            <v>Global # XXG-REV-01</v>
          </cell>
        </row>
        <row r="230">
          <cell r="O230" t="str">
            <v>Global # XXT-REV-01</v>
          </cell>
        </row>
        <row r="231">
          <cell r="O231" t="str">
            <v>Global # XXF-REV-01</v>
          </cell>
        </row>
        <row r="232">
          <cell r="O232" t="str">
            <v>Global # XXG-REV-02</v>
          </cell>
        </row>
        <row r="233">
          <cell r="O233" t="str">
            <v>Global # XXT-REV-02</v>
          </cell>
        </row>
        <row r="234">
          <cell r="O234" t="str">
            <v>Global # XXF-REV-02</v>
          </cell>
        </row>
        <row r="235">
          <cell r="O235" t="str">
            <v>Global # RKC-REV-01</v>
          </cell>
        </row>
        <row r="236">
          <cell r="O236" t="str">
            <v>Global # RKC-REV-02</v>
          </cell>
        </row>
        <row r="237">
          <cell r="O237" t="str">
            <v>Global # XXG-REV-03</v>
          </cell>
        </row>
        <row r="238">
          <cell r="O238" t="str">
            <v>Global # XXG-REV-04</v>
          </cell>
        </row>
        <row r="239">
          <cell r="O239" t="str">
            <v>Global # XXT-REV-03</v>
          </cell>
        </row>
        <row r="240">
          <cell r="O240" t="str">
            <v>Global # XXG-REV-05</v>
          </cell>
        </row>
        <row r="241">
          <cell r="O241" t="str">
            <v>Global # XXT-REV-04</v>
          </cell>
        </row>
        <row r="242">
          <cell r="O242" t="str">
            <v>Global # XXG-REV-06</v>
          </cell>
        </row>
        <row r="243">
          <cell r="O243" t="str">
            <v>Global # XXT-REV-05</v>
          </cell>
        </row>
        <row r="244">
          <cell r="O244" t="str">
            <v>Global # XXF-REV-03</v>
          </cell>
        </row>
        <row r="245">
          <cell r="O245" t="str">
            <v>Global # XXT-REV-06</v>
          </cell>
        </row>
        <row r="246">
          <cell r="O246" t="str">
            <v>Global # XXG-REV-07</v>
          </cell>
        </row>
        <row r="247">
          <cell r="O247" t="str">
            <v>Global # XXG-REV-08</v>
          </cell>
        </row>
        <row r="248">
          <cell r="O248" t="str">
            <v>Global # XXF-REV-04</v>
          </cell>
        </row>
        <row r="249">
          <cell r="O249" t="str">
            <v>Global # XXT-REV-07</v>
          </cell>
        </row>
        <row r="250">
          <cell r="O250" t="str">
            <v>Global # HOR-REV-01</v>
          </cell>
        </row>
        <row r="251">
          <cell r="O251" t="str">
            <v>Global # WPN-REV-01</v>
          </cell>
        </row>
        <row r="252">
          <cell r="O252" t="str">
            <v>Global # WOG-REV-01</v>
          </cell>
        </row>
        <row r="253">
          <cell r="O253" t="str">
            <v>Global # AGR-STD-01</v>
          </cell>
        </row>
        <row r="254">
          <cell r="O254" t="str">
            <v>Global # APB-STD-01</v>
          </cell>
        </row>
        <row r="255">
          <cell r="O255" t="str">
            <v>Global # BDA-STD-01</v>
          </cell>
        </row>
        <row r="256">
          <cell r="O256" t="str">
            <v>Global # BPA-STD-01</v>
          </cell>
        </row>
        <row r="257">
          <cell r="O257" t="str">
            <v>Global # CLM-STD-01</v>
          </cell>
        </row>
        <row r="258">
          <cell r="O258" t="str">
            <v>Global # DSC-STD-01</v>
          </cell>
        </row>
        <row r="259">
          <cell r="O259" t="str">
            <v>Global # EDU-STD-01</v>
          </cell>
        </row>
        <row r="260">
          <cell r="O260" t="str">
            <v>Global # EDU-STD-02</v>
          </cell>
        </row>
        <row r="261">
          <cell r="O261" t="str">
            <v>Global # EPR-STD-01</v>
          </cell>
        </row>
        <row r="262">
          <cell r="O262" t="str">
            <v>Global # FES-STD-01</v>
          </cell>
        </row>
        <row r="263">
          <cell r="O263" t="str">
            <v>Global # FPA-STD-01</v>
          </cell>
        </row>
        <row r="264">
          <cell r="O264" t="str">
            <v>Global # HLH-STD-01</v>
          </cell>
        </row>
        <row r="265">
          <cell r="O265" t="str">
            <v>Global # HLH-STD-02</v>
          </cell>
        </row>
        <row r="266">
          <cell r="O266" t="str">
            <v>Global # HLH-STD-03</v>
          </cell>
        </row>
        <row r="267">
          <cell r="O267" t="str">
            <v>Global # LAM-STD-01</v>
          </cell>
        </row>
        <row r="268">
          <cell r="O268" t="str">
            <v>Global # LAM-STD-02</v>
          </cell>
        </row>
        <row r="269">
          <cell r="O269" t="str">
            <v>Global # LDA-STD-01</v>
          </cell>
        </row>
        <row r="270">
          <cell r="O270" t="str">
            <v>Global # LDA-STD-02</v>
          </cell>
        </row>
        <row r="271">
          <cell r="O271" t="str">
            <v>Global # MCA-STD-01</v>
          </cell>
        </row>
        <row r="272">
          <cell r="O272" t="str">
            <v>Global # MNR-STD-01</v>
          </cell>
        </row>
        <row r="273">
          <cell r="O273" t="str">
            <v>Global # PTA-STD-01</v>
          </cell>
        </row>
        <row r="274">
          <cell r="O274" t="str">
            <v>Global # PUDA-STD-01</v>
          </cell>
        </row>
        <row r="275">
          <cell r="O275" t="str">
            <v>Global # SCT-STD-01</v>
          </cell>
        </row>
        <row r="276">
          <cell r="O276" t="str">
            <v>Global # SHC-STD-01</v>
          </cell>
        </row>
        <row r="277">
          <cell r="O277" t="str">
            <v>Global # SMT-STD-01</v>
          </cell>
        </row>
        <row r="278">
          <cell r="O278" t="str">
            <v>Global # SPC-STD-01</v>
          </cell>
        </row>
        <row r="279">
          <cell r="O279" t="str">
            <v>Global # WPN-STD-01</v>
          </cell>
        </row>
        <row r="280">
          <cell r="O280" t="str">
            <v>Global # BMA-STD-01</v>
          </cell>
        </row>
        <row r="281">
          <cell r="O281" t="str">
            <v>Global # WAR-STD-01</v>
          </cell>
        </row>
        <row r="282">
          <cell r="O282" t="str">
            <v>Global # WPW-STD-01</v>
          </cell>
        </row>
        <row r="283">
          <cell r="O283" t="str">
            <v>Global # WTC-STD-01</v>
          </cell>
        </row>
        <row r="284">
          <cell r="O284" t="str">
            <v>Global # XXT-STD-01</v>
          </cell>
        </row>
        <row r="285">
          <cell r="O285" t="str">
            <v>Global # XXG-STD-01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2013 Invoices"/>
      <sheetName val="Hardcopy"/>
      <sheetName val="2013 Invoice Calcs Impsub 3.2"/>
      <sheetName val="Agency List 18 June 2015"/>
      <sheetName val="Costing 2014 Finance Copy"/>
      <sheetName val="2014 COSTING Template"/>
      <sheetName val="Sheet5"/>
      <sheetName val="Pivot"/>
      <sheetName val="Sheet1"/>
      <sheetName val="Statewide UGSR 18 June 2015"/>
      <sheetName val="Statewide Hardcopy"/>
      <sheetName val="Housing Invoice "/>
      <sheetName val="Housing Revenue split"/>
      <sheetName val="Rural data "/>
      <sheetName val="Country Towns data"/>
      <sheetName val="Bunbury U data"/>
      <sheetName val="Metro data"/>
      <sheetName val="Bunbury Rural data"/>
      <sheetName val="2014 Costing Template Metro"/>
      <sheetName val="2014 Costing Temp Country Towns"/>
      <sheetName val="2014 COSTING Template Rural"/>
      <sheetName val="2014 Costing Temp Bunbury Urban"/>
      <sheetName val="2014 Costing Temp Bunbury R"/>
      <sheetName val="Summary Costing Data Invoice "/>
      <sheetName val="SLSD split"/>
      <sheetName val="Costing 2014 Finance Copy (2)"/>
    </sheetNames>
    <sheetDataSet>
      <sheetData sheetId="0">
        <row r="4">
          <cell r="A4" t="str">
            <v>SADA</v>
          </cell>
          <cell r="B4" t="str">
            <v>Chargeable</v>
          </cell>
          <cell r="C4" t="str">
            <v>SADA</v>
          </cell>
          <cell r="D4" t="str">
            <v>WESTERN AUSTRALIAN ALCOHOL AND DRUG AUTHORITY</v>
          </cell>
          <cell r="F4">
            <v>2</v>
          </cell>
          <cell r="H4">
            <v>7</v>
          </cell>
          <cell r="I4">
            <v>9</v>
          </cell>
          <cell r="J4">
            <v>545.83999999999992</v>
          </cell>
        </row>
        <row r="5">
          <cell r="A5" t="str">
            <v>SALT</v>
          </cell>
          <cell r="B5" t="str">
            <v>Chargeable</v>
          </cell>
          <cell r="C5" t="str">
            <v>SALT</v>
          </cell>
          <cell r="D5" t="str">
            <v>DEPARTMENT OF INDIGENOUS AFFAIRS (SALT)</v>
          </cell>
          <cell r="E5">
            <v>92</v>
          </cell>
          <cell r="F5">
            <v>14</v>
          </cell>
          <cell r="G5">
            <v>15</v>
          </cell>
          <cell r="H5">
            <v>167</v>
          </cell>
          <cell r="I5">
            <v>288</v>
          </cell>
          <cell r="J5">
            <v>8993.6299999999992</v>
          </cell>
        </row>
        <row r="6">
          <cell r="A6" t="str">
            <v>SAPA</v>
          </cell>
          <cell r="B6" t="str">
            <v>Chargeable</v>
          </cell>
          <cell r="C6" t="str">
            <v>SAPA</v>
          </cell>
          <cell r="D6" t="str">
            <v>DEPARTMENT OF INDIGENOUS AFFAIRS (SAPA)</v>
          </cell>
          <cell r="E6">
            <v>68</v>
          </cell>
          <cell r="F6">
            <v>2</v>
          </cell>
          <cell r="G6">
            <v>4</v>
          </cell>
          <cell r="H6">
            <v>34</v>
          </cell>
          <cell r="I6">
            <v>108</v>
          </cell>
          <cell r="J6">
            <v>3933.0199999999995</v>
          </cell>
        </row>
        <row r="7">
          <cell r="A7" t="str">
            <v>SART</v>
          </cell>
          <cell r="B7" t="str">
            <v>Chargeable</v>
          </cell>
          <cell r="C7" t="str">
            <v>SART</v>
          </cell>
          <cell r="D7" t="str">
            <v>BOARD OF THE ART GALLERY OF WA</v>
          </cell>
          <cell r="H7">
            <v>4</v>
          </cell>
          <cell r="I7">
            <v>4</v>
          </cell>
          <cell r="J7">
            <v>210.44</v>
          </cell>
        </row>
        <row r="8">
          <cell r="A8" t="str">
            <v>SBCB</v>
          </cell>
          <cell r="B8" t="str">
            <v>Chargeable</v>
          </cell>
          <cell r="C8" t="str">
            <v>SBCB</v>
          </cell>
          <cell r="D8" t="str">
            <v>BUNBURY CEMETERY BOARD</v>
          </cell>
          <cell r="F8">
            <v>1</v>
          </cell>
          <cell r="H8">
            <v>9</v>
          </cell>
          <cell r="I8">
            <v>10</v>
          </cell>
          <cell r="J8">
            <v>426.65</v>
          </cell>
        </row>
        <row r="9">
          <cell r="A9" t="str">
            <v>SBGP</v>
          </cell>
          <cell r="B9" t="str">
            <v>Chargeable</v>
          </cell>
          <cell r="C9" t="str">
            <v>SBGP</v>
          </cell>
          <cell r="D9" t="str">
            <v>BOTANIC GARDENS AND PARKS AUTHORITY</v>
          </cell>
          <cell r="E9">
            <v>2</v>
          </cell>
          <cell r="H9">
            <v>62</v>
          </cell>
          <cell r="I9">
            <v>64</v>
          </cell>
          <cell r="J9">
            <v>1098.1399999999999</v>
          </cell>
        </row>
        <row r="10">
          <cell r="A10" t="str">
            <v>SBPB</v>
          </cell>
          <cell r="B10" t="str">
            <v>Chargeable</v>
          </cell>
          <cell r="C10" t="str">
            <v>SBPB</v>
          </cell>
          <cell r="D10" t="str">
            <v>BURSWOOD PARK BOARD</v>
          </cell>
          <cell r="F10">
            <v>1</v>
          </cell>
          <cell r="H10">
            <v>15</v>
          </cell>
          <cell r="I10">
            <v>16</v>
          </cell>
          <cell r="J10">
            <v>509.80999999999995</v>
          </cell>
        </row>
        <row r="11">
          <cell r="A11" t="str">
            <v>SCHH</v>
          </cell>
          <cell r="B11" t="str">
            <v>Chargeable</v>
          </cell>
          <cell r="C11" t="str">
            <v>SCHH</v>
          </cell>
          <cell r="D11" t="str">
            <v>COUNTRY HIGH SCHOOL HOSTELS AUTHORITY</v>
          </cell>
          <cell r="F11">
            <v>4</v>
          </cell>
          <cell r="H11">
            <v>10</v>
          </cell>
          <cell r="I11">
            <v>14</v>
          </cell>
          <cell r="J11">
            <v>881.24</v>
          </cell>
        </row>
        <row r="12">
          <cell r="A12" t="str">
            <v>SCLM</v>
          </cell>
          <cell r="B12" t="str">
            <v>Chargeable</v>
          </cell>
          <cell r="C12" t="str">
            <v>SCLM</v>
          </cell>
          <cell r="D12" t="str">
            <v>DEPARTMENT OF PARKS AND WILDLIFE</v>
          </cell>
          <cell r="E12">
            <v>328</v>
          </cell>
          <cell r="F12">
            <v>23</v>
          </cell>
          <cell r="G12">
            <v>401</v>
          </cell>
          <cell r="H12">
            <v>3017</v>
          </cell>
          <cell r="I12">
            <v>3769</v>
          </cell>
          <cell r="J12">
            <v>70747.839999999997</v>
          </cell>
        </row>
        <row r="13">
          <cell r="A13" t="str">
            <v>SDER</v>
          </cell>
          <cell r="B13" t="str">
            <v>Chargeable</v>
          </cell>
          <cell r="C13" t="str">
            <v>SDER</v>
          </cell>
          <cell r="D13" t="str">
            <v>DEPARTMENT OF ENVIRONMENT REGULATION</v>
          </cell>
          <cell r="H13">
            <v>2</v>
          </cell>
          <cell r="I13">
            <v>2</v>
          </cell>
          <cell r="J13">
            <v>182.72</v>
          </cell>
        </row>
        <row r="14">
          <cell r="A14" t="str">
            <v>SCSO</v>
          </cell>
          <cell r="B14" t="str">
            <v>Chargeable</v>
          </cell>
          <cell r="C14" t="str">
            <v>SCSO</v>
          </cell>
          <cell r="D14" t="str">
            <v>LOTTERIES COMMISSION</v>
          </cell>
          <cell r="H14">
            <v>11</v>
          </cell>
          <cell r="I14">
            <v>11</v>
          </cell>
          <cell r="J14">
            <v>307.45999999999998</v>
          </cell>
        </row>
        <row r="15">
          <cell r="A15" t="str">
            <v>SCUL</v>
          </cell>
          <cell r="B15" t="str">
            <v>Chargeable</v>
          </cell>
          <cell r="C15" t="str">
            <v>SCUL</v>
          </cell>
          <cell r="D15" t="str">
            <v>DEPARTMENT OF CULTURE AND THE ARTS</v>
          </cell>
          <cell r="H15">
            <v>10</v>
          </cell>
          <cell r="I15">
            <v>10</v>
          </cell>
          <cell r="J15">
            <v>293.60000000000002</v>
          </cell>
        </row>
        <row r="16">
          <cell r="A16" t="str">
            <v>SDHW</v>
          </cell>
          <cell r="B16" t="str">
            <v>Chargeable</v>
          </cell>
          <cell r="C16" t="str">
            <v>SDHW</v>
          </cell>
          <cell r="D16" t="str">
            <v>DEPARTMENT OF FINANCE (BMW)</v>
          </cell>
          <cell r="E16">
            <v>3</v>
          </cell>
          <cell r="F16">
            <v>17</v>
          </cell>
          <cell r="G16">
            <v>1</v>
          </cell>
          <cell r="H16">
            <v>82</v>
          </cell>
          <cell r="I16">
            <v>103</v>
          </cell>
          <cell r="J16">
            <v>3955.49</v>
          </cell>
        </row>
        <row r="17">
          <cell r="A17" t="str">
            <v>SDIR</v>
          </cell>
          <cell r="B17" t="str">
            <v>Chargeable</v>
          </cell>
          <cell r="C17" t="str">
            <v>SDIR</v>
          </cell>
          <cell r="D17" t="str">
            <v>DEPARTMENT OF MINES AND PETROLEUM</v>
          </cell>
          <cell r="E17">
            <v>60</v>
          </cell>
          <cell r="F17">
            <v>2</v>
          </cell>
          <cell r="G17">
            <v>9</v>
          </cell>
          <cell r="H17">
            <v>147</v>
          </cell>
          <cell r="I17">
            <v>218</v>
          </cell>
          <cell r="J17">
            <v>5367.7699999999995</v>
          </cell>
        </row>
        <row r="18">
          <cell r="A18" t="str">
            <v>SEDT</v>
          </cell>
          <cell r="B18" t="str">
            <v>Chargeable</v>
          </cell>
          <cell r="C18" t="str">
            <v>SEDT</v>
          </cell>
          <cell r="D18" t="str">
            <v>TRUSTEES OF THE PUBLIC EDUCATION ENDOWMENT</v>
          </cell>
          <cell r="E18">
            <v>1</v>
          </cell>
          <cell r="I18">
            <v>1</v>
          </cell>
          <cell r="J18">
            <v>196.91</v>
          </cell>
        </row>
        <row r="19">
          <cell r="A19" t="str">
            <v>SFES</v>
          </cell>
          <cell r="B19" t="str">
            <v>Chargeable</v>
          </cell>
          <cell r="C19" t="str">
            <v>SFES</v>
          </cell>
          <cell r="D19" t="str">
            <v>FIRE AND EMERGENCY SERVICES AUTHORITY OF WA</v>
          </cell>
          <cell r="E19">
            <v>5</v>
          </cell>
          <cell r="F19">
            <v>23</v>
          </cell>
          <cell r="G19">
            <v>3</v>
          </cell>
          <cell r="H19">
            <v>138</v>
          </cell>
          <cell r="I19">
            <v>169</v>
          </cell>
          <cell r="J19">
            <v>5778.4699999999993</v>
          </cell>
        </row>
        <row r="20">
          <cell r="A20" t="str">
            <v>SFPC</v>
          </cell>
          <cell r="B20" t="str">
            <v>Chargeable</v>
          </cell>
          <cell r="C20" t="str">
            <v>SFPC</v>
          </cell>
          <cell r="D20" t="str">
            <v>FOREST PRODUCTS COMMISSION</v>
          </cell>
          <cell r="E20">
            <v>4</v>
          </cell>
          <cell r="G20">
            <v>1</v>
          </cell>
          <cell r="H20">
            <v>12</v>
          </cell>
          <cell r="I20">
            <v>17</v>
          </cell>
          <cell r="J20">
            <v>529.73</v>
          </cell>
        </row>
        <row r="21">
          <cell r="A21" t="str">
            <v>SGDA</v>
          </cell>
          <cell r="B21" t="str">
            <v>Chargeable</v>
          </cell>
          <cell r="C21" t="str">
            <v>SGDA</v>
          </cell>
          <cell r="D21" t="str">
            <v>MID WEST DEVELOPMENT COMMISSION</v>
          </cell>
          <cell r="H21">
            <v>1</v>
          </cell>
          <cell r="I21">
            <v>1</v>
          </cell>
          <cell r="J21">
            <v>168.86</v>
          </cell>
        </row>
        <row r="22">
          <cell r="A22" t="str">
            <v>SIHA</v>
          </cell>
          <cell r="B22" t="str">
            <v>Chargeable</v>
          </cell>
          <cell r="C22" t="str">
            <v>SIHA</v>
          </cell>
          <cell r="D22" t="str">
            <v>DISABILITY SERVICES COMMISSION</v>
          </cell>
          <cell r="F22">
            <v>4</v>
          </cell>
          <cell r="G22">
            <v>1</v>
          </cell>
          <cell r="H22">
            <v>17</v>
          </cell>
          <cell r="I22">
            <v>22</v>
          </cell>
          <cell r="J22">
            <v>1019.03</v>
          </cell>
        </row>
        <row r="23">
          <cell r="A23" t="str">
            <v>SKCE</v>
          </cell>
          <cell r="B23" t="str">
            <v>Chargeable</v>
          </cell>
          <cell r="C23" t="str">
            <v>SKCE</v>
          </cell>
          <cell r="D23" t="str">
            <v>KALGOORLIE-BOULDER CEMETERY BOARD</v>
          </cell>
          <cell r="H23">
            <v>5</v>
          </cell>
          <cell r="I23">
            <v>5</v>
          </cell>
          <cell r="J23">
            <v>224.3</v>
          </cell>
        </row>
        <row r="24">
          <cell r="A24" t="str">
            <v>SLAC</v>
          </cell>
          <cell r="B24" t="str">
            <v>Chargeable</v>
          </cell>
          <cell r="C24" t="str">
            <v>SLAC</v>
          </cell>
          <cell r="D24" t="str">
            <v>LEGAL AID COMMISSION OF WESTERN  AUSTRALIA</v>
          </cell>
          <cell r="H24">
            <v>1</v>
          </cell>
          <cell r="I24">
            <v>1</v>
          </cell>
          <cell r="J24">
            <v>168.86</v>
          </cell>
        </row>
        <row r="25">
          <cell r="A25" t="str">
            <v>SLIB</v>
          </cell>
          <cell r="B25" t="str">
            <v>Chargeable</v>
          </cell>
          <cell r="C25" t="str">
            <v>SLIB</v>
          </cell>
          <cell r="D25" t="str">
            <v>LIBRARY &amp; INFORMATION SERVICE OF W A</v>
          </cell>
          <cell r="H25">
            <v>5</v>
          </cell>
          <cell r="I25">
            <v>5</v>
          </cell>
          <cell r="J25">
            <v>224.3</v>
          </cell>
        </row>
        <row r="26">
          <cell r="A26" t="str">
            <v>SMCB</v>
          </cell>
          <cell r="B26" t="str">
            <v>Chargeable</v>
          </cell>
          <cell r="C26" t="str">
            <v>SMCB</v>
          </cell>
          <cell r="D26" t="str">
            <v>METROPOLITAN CEMETERIES BOARD</v>
          </cell>
          <cell r="E26">
            <v>1</v>
          </cell>
          <cell r="H26">
            <v>127</v>
          </cell>
          <cell r="I26">
            <v>128</v>
          </cell>
          <cell r="J26">
            <v>1957.13</v>
          </cell>
        </row>
        <row r="27">
          <cell r="A27" t="str">
            <v>SMEA</v>
          </cell>
          <cell r="B27" t="str">
            <v>Chargeable</v>
          </cell>
          <cell r="C27" t="str">
            <v>SMEA</v>
          </cell>
          <cell r="D27" t="str">
            <v>WESTERN AUSTRALIAN MEAT INDUSTRY AUTHORITY</v>
          </cell>
          <cell r="E27">
            <v>2</v>
          </cell>
          <cell r="H27">
            <v>9</v>
          </cell>
          <cell r="I27">
            <v>11</v>
          </cell>
          <cell r="J27">
            <v>363.56</v>
          </cell>
        </row>
        <row r="28">
          <cell r="A28" t="str">
            <v>SMET</v>
          </cell>
          <cell r="B28" t="str">
            <v>Chargeable</v>
          </cell>
          <cell r="C28" t="str">
            <v>SMET</v>
          </cell>
          <cell r="D28" t="str">
            <v>METROPOLITAN REDEVELOPMENT AUTHORITY</v>
          </cell>
          <cell r="E28">
            <v>16</v>
          </cell>
          <cell r="F28">
            <v>1</v>
          </cell>
          <cell r="G28">
            <v>3</v>
          </cell>
          <cell r="H28">
            <v>93</v>
          </cell>
          <cell r="I28">
            <v>113</v>
          </cell>
          <cell r="J28">
            <v>2383.7600000000002</v>
          </cell>
        </row>
        <row r="29">
          <cell r="A29" t="str">
            <v>SMHD</v>
          </cell>
          <cell r="B29" t="str">
            <v>Chargeable</v>
          </cell>
          <cell r="C29" t="str">
            <v>SMHD</v>
          </cell>
          <cell r="D29" t="str">
            <v>DEPARTMENT OF TRANSPORT (MARINES AND HARBOURS)</v>
          </cell>
          <cell r="E29">
            <v>8</v>
          </cell>
          <cell r="F29">
            <v>4</v>
          </cell>
          <cell r="G29">
            <v>1</v>
          </cell>
          <cell r="H29">
            <v>32</v>
          </cell>
          <cell r="I29">
            <v>45</v>
          </cell>
          <cell r="J29">
            <v>1562.21</v>
          </cell>
        </row>
        <row r="30">
          <cell r="A30" t="str">
            <v>SMMT</v>
          </cell>
          <cell r="B30" t="str">
            <v>Chargeable</v>
          </cell>
          <cell r="C30" t="str">
            <v>SMMT</v>
          </cell>
          <cell r="D30" t="str">
            <v>PERTH MARKET AUTHORITY</v>
          </cell>
          <cell r="H30">
            <v>2</v>
          </cell>
          <cell r="I30">
            <v>2</v>
          </cell>
          <cell r="J30">
            <v>4390.8999999999996</v>
          </cell>
        </row>
        <row r="31">
          <cell r="A31" t="str">
            <v>SMNT</v>
          </cell>
          <cell r="B31" t="str">
            <v>Chargeable</v>
          </cell>
          <cell r="C31" t="str">
            <v>SMNT</v>
          </cell>
          <cell r="D31" t="str">
            <v>GOLD CORPORATION</v>
          </cell>
          <cell r="E31">
            <v>14</v>
          </cell>
          <cell r="G31">
            <v>1</v>
          </cell>
          <cell r="H31">
            <v>24</v>
          </cell>
          <cell r="I31">
            <v>39</v>
          </cell>
          <cell r="J31">
            <v>1115.1500000000001</v>
          </cell>
        </row>
        <row r="32">
          <cell r="A32" t="str">
            <v>SMRD</v>
          </cell>
          <cell r="B32" t="str">
            <v>Chargeable</v>
          </cell>
          <cell r="C32" t="str">
            <v>SMRD</v>
          </cell>
          <cell r="D32" t="str">
            <v>MAIN ROADS WESTERN AUSTRALIA</v>
          </cell>
          <cell r="E32">
            <v>272</v>
          </cell>
          <cell r="F32">
            <v>108</v>
          </cell>
          <cell r="G32">
            <v>355</v>
          </cell>
          <cell r="H32">
            <v>604</v>
          </cell>
          <cell r="I32">
            <v>1339</v>
          </cell>
          <cell r="J32">
            <v>46370.55</v>
          </cell>
        </row>
        <row r="33">
          <cell r="A33" t="str">
            <v>SMRR</v>
          </cell>
          <cell r="B33" t="str">
            <v>Chargeable</v>
          </cell>
          <cell r="C33" t="str">
            <v>SMRD-SMRR</v>
          </cell>
          <cell r="D33" t="str">
            <v>MAIN ROADS WESTERN AUSTRALIA - ROADS</v>
          </cell>
          <cell r="E33">
            <v>1</v>
          </cell>
          <cell r="G33">
            <v>4</v>
          </cell>
          <cell r="H33">
            <v>103</v>
          </cell>
          <cell r="I33">
            <v>108</v>
          </cell>
          <cell r="J33">
            <v>5812.5</v>
          </cell>
        </row>
        <row r="34">
          <cell r="A34" t="str">
            <v>SMUS</v>
          </cell>
          <cell r="B34" t="str">
            <v>Chargeable</v>
          </cell>
          <cell r="C34" t="str">
            <v>SMUS</v>
          </cell>
          <cell r="D34" t="str">
            <v>THE WESTERN AUSTRALIAN MUSEUM</v>
          </cell>
          <cell r="E34">
            <v>1</v>
          </cell>
          <cell r="H34">
            <v>31</v>
          </cell>
          <cell r="I34">
            <v>32</v>
          </cell>
          <cell r="J34">
            <v>626.56999999999994</v>
          </cell>
        </row>
        <row r="35">
          <cell r="A35" t="str">
            <v>SNTT</v>
          </cell>
          <cell r="B35" t="str">
            <v>Chargeable</v>
          </cell>
          <cell r="C35" t="str">
            <v>SNTT</v>
          </cell>
          <cell r="D35" t="str">
            <v>THE NATIONAL TRUST OF AUSTRALIA (WA)</v>
          </cell>
          <cell r="E35">
            <v>33</v>
          </cell>
          <cell r="F35">
            <v>41</v>
          </cell>
          <cell r="G35">
            <v>14</v>
          </cell>
          <cell r="H35">
            <v>177</v>
          </cell>
          <cell r="I35">
            <v>265</v>
          </cell>
          <cell r="J35">
            <v>10585.339999999998</v>
          </cell>
        </row>
        <row r="36">
          <cell r="A36" t="str">
            <v>SPMB</v>
          </cell>
          <cell r="B36" t="str">
            <v>Chargeable</v>
          </cell>
          <cell r="C36" t="str">
            <v>SPMB</v>
          </cell>
          <cell r="D36" t="str">
            <v>W A POTATO MARKETING BOARD</v>
          </cell>
          <cell r="H36">
            <v>4</v>
          </cell>
          <cell r="I36">
            <v>4</v>
          </cell>
          <cell r="J36">
            <v>210.44</v>
          </cell>
        </row>
        <row r="37">
          <cell r="A37" t="str">
            <v>SPTT</v>
          </cell>
          <cell r="B37" t="str">
            <v>Chargeable</v>
          </cell>
          <cell r="C37" t="str">
            <v>SPTT</v>
          </cell>
          <cell r="D37" t="str">
            <v>PERTH THEATRE TRUST</v>
          </cell>
          <cell r="F37">
            <v>1</v>
          </cell>
          <cell r="H37">
            <v>4</v>
          </cell>
          <cell r="I37">
            <v>5</v>
          </cell>
          <cell r="J37">
            <v>357.35</v>
          </cell>
        </row>
        <row r="38">
          <cell r="A38" t="str">
            <v>SRIA</v>
          </cell>
          <cell r="B38" t="str">
            <v>Chargeable</v>
          </cell>
          <cell r="C38" t="str">
            <v>SRIA</v>
          </cell>
          <cell r="D38" t="str">
            <v>ROTTNEST ISLAND AUTHORITY</v>
          </cell>
          <cell r="H38">
            <v>474</v>
          </cell>
          <cell r="I38">
            <v>474</v>
          </cell>
          <cell r="J38">
            <v>6724.6399999999994</v>
          </cell>
        </row>
        <row r="39">
          <cell r="A39" t="str">
            <v>SRLY</v>
          </cell>
          <cell r="B39" t="str">
            <v>Chargeable</v>
          </cell>
          <cell r="C39" t="str">
            <v>SRLY</v>
          </cell>
          <cell r="D39" t="str">
            <v>PUBLIC TRANSPORT AUTHORITY OF WESTERN AUSTRALIA</v>
          </cell>
          <cell r="E39">
            <v>1358</v>
          </cell>
          <cell r="F39">
            <v>6</v>
          </cell>
          <cell r="G39">
            <v>220</v>
          </cell>
          <cell r="H39">
            <v>1277</v>
          </cell>
          <cell r="I39">
            <v>2861</v>
          </cell>
          <cell r="J39">
            <v>11625</v>
          </cell>
        </row>
        <row r="40">
          <cell r="A40" t="str">
            <v>SRIC</v>
          </cell>
          <cell r="B40" t="str">
            <v>Chargeable</v>
          </cell>
          <cell r="C40" t="str">
            <v>SRLY-SRIC</v>
          </cell>
          <cell r="D40" t="str">
            <v>PUBLIC TRANSPORT AUTHORITY OF WESTERN AUSTRALIA - Rail</v>
          </cell>
          <cell r="E40">
            <v>373</v>
          </cell>
          <cell r="F40">
            <v>2</v>
          </cell>
          <cell r="G40">
            <v>310</v>
          </cell>
          <cell r="H40">
            <v>832</v>
          </cell>
          <cell r="I40">
            <v>1517</v>
          </cell>
          <cell r="J40">
            <v>8137.5</v>
          </cell>
        </row>
        <row r="41">
          <cell r="A41" t="str">
            <v>SSCT</v>
          </cell>
          <cell r="B41" t="str">
            <v>Chargeable</v>
          </cell>
          <cell r="C41" t="str">
            <v>SSCT</v>
          </cell>
          <cell r="D41" t="str">
            <v>WESTERN AUSTRALIAN SPORTS CENTRE TRUST</v>
          </cell>
          <cell r="E41">
            <v>3</v>
          </cell>
          <cell r="H41">
            <v>56</v>
          </cell>
          <cell r="I41">
            <v>59</v>
          </cell>
          <cell r="J41">
            <v>1056.8899999999999</v>
          </cell>
        </row>
        <row r="42">
          <cell r="A42" t="str">
            <v>SSHC</v>
          </cell>
          <cell r="B42" t="str">
            <v>Chargeable</v>
          </cell>
          <cell r="C42" t="str">
            <v>SSHC</v>
          </cell>
          <cell r="D42" t="str">
            <v>DEPARTMENT OF HOUSING (SSHC)</v>
          </cell>
          <cell r="E42">
            <v>2597</v>
          </cell>
          <cell r="F42">
            <v>7697</v>
          </cell>
          <cell r="G42">
            <v>741</v>
          </cell>
          <cell r="H42">
            <v>16864</v>
          </cell>
          <cell r="I42">
            <v>27899</v>
          </cell>
          <cell r="J42">
            <v>442545.64</v>
          </cell>
        </row>
        <row r="43">
          <cell r="A43" t="str">
            <v>CAHH</v>
          </cell>
          <cell r="B43" t="str">
            <v>Chargeable</v>
          </cell>
          <cell r="C43" t="str">
            <v>SSHC-CAHH</v>
          </cell>
          <cell r="D43" t="str">
            <v>DEPARTMENT OF HOUSING (Community Housing Group)</v>
          </cell>
          <cell r="E43">
            <v>61</v>
          </cell>
          <cell r="F43">
            <v>22</v>
          </cell>
          <cell r="H43">
            <v>80</v>
          </cell>
          <cell r="I43">
            <v>163</v>
          </cell>
        </row>
        <row r="44">
          <cell r="A44" t="str">
            <v>CBHL</v>
          </cell>
          <cell r="B44" t="str">
            <v>Chargeable</v>
          </cell>
          <cell r="C44" t="str">
            <v>SSHC-CBHL</v>
          </cell>
          <cell r="D44" t="str">
            <v>DEPARTMENT OF HOUSING (Community Housing Group)</v>
          </cell>
          <cell r="E44">
            <v>3</v>
          </cell>
          <cell r="H44">
            <v>4</v>
          </cell>
          <cell r="I44">
            <v>7</v>
          </cell>
        </row>
        <row r="45">
          <cell r="A45" t="str">
            <v>CCHH</v>
          </cell>
          <cell r="B45" t="str">
            <v>Chargeable</v>
          </cell>
          <cell r="C45" t="str">
            <v>SSHC-CCHH</v>
          </cell>
          <cell r="D45" t="str">
            <v>DEPARTMENT OF HOUSING (Community Housing Group)</v>
          </cell>
          <cell r="H45">
            <v>1</v>
          </cell>
          <cell r="I45">
            <v>1</v>
          </cell>
        </row>
        <row r="46">
          <cell r="A46" t="str">
            <v>CCHL</v>
          </cell>
          <cell r="B46" t="str">
            <v>Chargeable</v>
          </cell>
          <cell r="C46" t="str">
            <v>SSHC-CCHL</v>
          </cell>
          <cell r="D46" t="str">
            <v>DEPARTMENT OF HOUSING (Community Housing Group)</v>
          </cell>
          <cell r="E46">
            <v>1</v>
          </cell>
          <cell r="H46">
            <v>5</v>
          </cell>
          <cell r="I46">
            <v>6</v>
          </cell>
        </row>
        <row r="47">
          <cell r="A47" t="str">
            <v>CFHH</v>
          </cell>
          <cell r="B47" t="str">
            <v>Chargeable</v>
          </cell>
          <cell r="C47" t="str">
            <v>SSHC-CFHH</v>
          </cell>
          <cell r="D47" t="str">
            <v>DEPARTMENT OF HOUSING (Community Housing Group)</v>
          </cell>
          <cell r="E47">
            <v>43</v>
          </cell>
          <cell r="F47">
            <v>13</v>
          </cell>
          <cell r="H47">
            <v>90</v>
          </cell>
          <cell r="I47">
            <v>146</v>
          </cell>
        </row>
        <row r="48">
          <cell r="A48" t="str">
            <v>CGSC</v>
          </cell>
          <cell r="B48" t="str">
            <v>Chargeable</v>
          </cell>
          <cell r="C48" t="str">
            <v>SSHC-CGSC</v>
          </cell>
          <cell r="D48" t="str">
            <v>DEPARTMENT OF HOUSING (Community Housing Group)</v>
          </cell>
          <cell r="E48">
            <v>1</v>
          </cell>
          <cell r="F48">
            <v>39</v>
          </cell>
          <cell r="I48">
            <v>40</v>
          </cell>
        </row>
        <row r="49">
          <cell r="A49" t="str">
            <v>CSCL</v>
          </cell>
          <cell r="B49" t="str">
            <v>Chargeable</v>
          </cell>
          <cell r="C49" t="str">
            <v>SSHC-CSCL</v>
          </cell>
          <cell r="D49" t="str">
            <v>DEPARTMENT OF HOUSING (Community Housing Group)</v>
          </cell>
          <cell r="E49">
            <v>3</v>
          </cell>
          <cell r="F49">
            <v>25</v>
          </cell>
          <cell r="H49">
            <v>5</v>
          </cell>
          <cell r="I49">
            <v>33</v>
          </cell>
        </row>
        <row r="50">
          <cell r="A50" t="str">
            <v>CSLH</v>
          </cell>
          <cell r="B50" t="str">
            <v>Chargeable</v>
          </cell>
          <cell r="C50" t="str">
            <v>SSHC-CSLH</v>
          </cell>
          <cell r="D50" t="str">
            <v>DEPARTMENT OF HOUSING (Community Housing Group)</v>
          </cell>
          <cell r="E50">
            <v>86</v>
          </cell>
          <cell r="H50">
            <v>47</v>
          </cell>
          <cell r="I50">
            <v>133</v>
          </cell>
        </row>
        <row r="51">
          <cell r="A51" t="str">
            <v>SSHG</v>
          </cell>
          <cell r="B51" t="str">
            <v>Chargeable</v>
          </cell>
          <cell r="C51" t="str">
            <v>SSHC-SSHG</v>
          </cell>
          <cell r="D51" t="str">
            <v>DEPARTMENT OF HOUSING (SSHG)</v>
          </cell>
          <cell r="E51">
            <v>27</v>
          </cell>
          <cell r="F51">
            <v>394</v>
          </cell>
          <cell r="G51">
            <v>27</v>
          </cell>
          <cell r="H51">
            <v>1617</v>
          </cell>
          <cell r="I51">
            <v>2065</v>
          </cell>
        </row>
        <row r="52">
          <cell r="A52" t="str">
            <v>SSPC</v>
          </cell>
          <cell r="B52" t="str">
            <v>Chargeable</v>
          </cell>
          <cell r="C52" t="str">
            <v>SSPC</v>
          </cell>
          <cell r="D52" t="str">
            <v>W A PLANNING COMMISSION</v>
          </cell>
          <cell r="E52">
            <v>134</v>
          </cell>
          <cell r="F52">
            <v>4</v>
          </cell>
          <cell r="G52">
            <v>28</v>
          </cell>
          <cell r="H52">
            <v>2281</v>
          </cell>
          <cell r="I52">
            <v>2447</v>
          </cell>
          <cell r="J52">
            <v>37195.919999999998</v>
          </cell>
        </row>
        <row r="53">
          <cell r="A53" t="str">
            <v>SSRT</v>
          </cell>
          <cell r="B53" t="str">
            <v>Chargeable</v>
          </cell>
          <cell r="C53" t="str">
            <v>SSRT</v>
          </cell>
          <cell r="D53" t="str">
            <v>SWAN RIVER TRUST</v>
          </cell>
          <cell r="E53">
            <v>5</v>
          </cell>
          <cell r="G53">
            <v>16</v>
          </cell>
          <cell r="H53">
            <v>10</v>
          </cell>
          <cell r="I53">
            <v>31</v>
          </cell>
          <cell r="J53">
            <v>1155.47</v>
          </cell>
        </row>
        <row r="54">
          <cell r="A54" t="str">
            <v>SSWD</v>
          </cell>
          <cell r="B54" t="str">
            <v>Chargeable</v>
          </cell>
          <cell r="C54" t="str">
            <v>SSWD</v>
          </cell>
          <cell r="D54" t="str">
            <v>SOUTH WEST DEVELOPMENT COMMISSION</v>
          </cell>
          <cell r="E54">
            <v>2</v>
          </cell>
          <cell r="H54">
            <v>20</v>
          </cell>
          <cell r="I54">
            <v>22</v>
          </cell>
          <cell r="J54">
            <v>516.02</v>
          </cell>
        </row>
        <row r="55">
          <cell r="A55" t="str">
            <v>STAB</v>
          </cell>
          <cell r="B55" t="str">
            <v>Chargeable</v>
          </cell>
          <cell r="C55" t="str">
            <v>STAB</v>
          </cell>
          <cell r="D55" t="str">
            <v>RACING &amp; WAGERING WESTERN AUSTRALIA</v>
          </cell>
          <cell r="F55">
            <v>26</v>
          </cell>
          <cell r="H55">
            <v>21</v>
          </cell>
          <cell r="I55">
            <v>47</v>
          </cell>
          <cell r="J55">
            <v>4265.72</v>
          </cell>
        </row>
        <row r="56">
          <cell r="A56" t="str">
            <v>STFE</v>
          </cell>
          <cell r="B56" t="str">
            <v>Chargeable</v>
          </cell>
          <cell r="C56" t="str">
            <v>STFE</v>
          </cell>
          <cell r="D56" t="str">
            <v>DEPARTMENT OF TRAINING &amp; WORKFORCE DEVELOPMENT</v>
          </cell>
          <cell r="E56">
            <v>2</v>
          </cell>
          <cell r="F56">
            <v>55</v>
          </cell>
          <cell r="G56">
            <v>15</v>
          </cell>
          <cell r="H56">
            <v>482</v>
          </cell>
          <cell r="I56">
            <v>554</v>
          </cell>
          <cell r="J56">
            <v>15610.939999999999</v>
          </cell>
        </row>
        <row r="57">
          <cell r="A57" t="str">
            <v>STPT</v>
          </cell>
          <cell r="B57" t="str">
            <v>Chargeable</v>
          </cell>
          <cell r="C57" t="str">
            <v>STPT</v>
          </cell>
          <cell r="D57" t="str">
            <v>DEPARTMENT OF TRANSPORT (STPT)</v>
          </cell>
          <cell r="E57">
            <v>19</v>
          </cell>
          <cell r="F57">
            <v>3</v>
          </cell>
          <cell r="G57">
            <v>9</v>
          </cell>
          <cell r="H57">
            <v>53</v>
          </cell>
          <cell r="I57">
            <v>84</v>
          </cell>
          <cell r="J57">
            <v>2493.5299999999997</v>
          </cell>
        </row>
        <row r="58">
          <cell r="A58" t="str">
            <v>SWAS</v>
          </cell>
          <cell r="B58" t="str">
            <v>Chargeable</v>
          </cell>
          <cell r="C58" t="str">
            <v>SWAS</v>
          </cell>
          <cell r="D58" t="str">
            <v>WORKCOVER WA AUTHORITY</v>
          </cell>
          <cell r="H58">
            <v>1</v>
          </cell>
          <cell r="I58">
            <v>1</v>
          </cell>
          <cell r="J58">
            <v>168.86</v>
          </cell>
        </row>
        <row r="59">
          <cell r="A59" t="str">
            <v>SWWC</v>
          </cell>
          <cell r="B59" t="str">
            <v>Chargeable</v>
          </cell>
          <cell r="C59" t="str">
            <v>SWWC</v>
          </cell>
          <cell r="D59" t="str">
            <v>DEPARTMENT OF WATER</v>
          </cell>
          <cell r="E59">
            <v>433</v>
          </cell>
          <cell r="F59">
            <v>4</v>
          </cell>
          <cell r="G59">
            <v>76</v>
          </cell>
          <cell r="H59">
            <v>445</v>
          </cell>
          <cell r="I59">
            <v>958</v>
          </cell>
          <cell r="J59">
            <v>21955.329999999998</v>
          </cell>
        </row>
        <row r="60">
          <cell r="A60" t="str">
            <v>SYSR</v>
          </cell>
          <cell r="B60" t="str">
            <v>Chargeable</v>
          </cell>
          <cell r="C60" t="str">
            <v>SYSR</v>
          </cell>
          <cell r="D60" t="str">
            <v>DEPARTMENT OF SPORT AND RECREATION</v>
          </cell>
          <cell r="F60">
            <v>1</v>
          </cell>
          <cell r="H60">
            <v>107</v>
          </cell>
          <cell r="I60">
            <v>108</v>
          </cell>
          <cell r="J60">
            <v>1784.93</v>
          </cell>
        </row>
        <row r="61">
          <cell r="A61" t="str">
            <v>SZOO</v>
          </cell>
          <cell r="B61" t="str">
            <v>Chargeable</v>
          </cell>
          <cell r="C61" t="str">
            <v>SZOO</v>
          </cell>
          <cell r="D61" t="str">
            <v>ZOOLOGICAL PARKS AUTHORITY</v>
          </cell>
          <cell r="E61">
            <v>1</v>
          </cell>
          <cell r="H61">
            <v>119</v>
          </cell>
          <cell r="I61">
            <v>120</v>
          </cell>
          <cell r="J61">
            <v>1846.25</v>
          </cell>
        </row>
        <row r="62">
          <cell r="A62" t="str">
            <v>SILD</v>
          </cell>
          <cell r="B62" t="str">
            <v>Chargeable</v>
          </cell>
          <cell r="C62" t="str">
            <v>SILD</v>
          </cell>
          <cell r="D62" t="str">
            <v>Landcorp consult</v>
          </cell>
          <cell r="J62">
            <v>41619</v>
          </cell>
        </row>
        <row r="63">
          <cell r="A63" t="str">
            <v>SENC</v>
          </cell>
          <cell r="B63" t="str">
            <v>Chargeable</v>
          </cell>
          <cell r="C63" t="str">
            <v>SENC</v>
          </cell>
          <cell r="D63" t="str">
            <v>Western Power Consult</v>
          </cell>
          <cell r="J63">
            <v>30275</v>
          </cell>
        </row>
        <row r="64">
          <cell r="A64" t="str">
            <v>SAGD</v>
          </cell>
          <cell r="B64" t="str">
            <v>Non chargeable</v>
          </cell>
          <cell r="C64" t="str">
            <v>SAGD</v>
          </cell>
          <cell r="D64" t="str">
            <v>DEPARTMENT OF AGRICULTURE AND FOOD</v>
          </cell>
          <cell r="E64">
            <v>30</v>
          </cell>
          <cell r="F64">
            <v>15</v>
          </cell>
          <cell r="G64">
            <v>5</v>
          </cell>
          <cell r="H64">
            <v>675</v>
          </cell>
          <cell r="I64">
            <v>725</v>
          </cell>
          <cell r="J64">
            <v>13175.3</v>
          </cell>
        </row>
        <row r="65">
          <cell r="A65" t="str">
            <v>SAPB</v>
          </cell>
          <cell r="B65" t="str">
            <v>Non chargeable</v>
          </cell>
          <cell r="C65" t="str">
            <v>SAPB</v>
          </cell>
          <cell r="D65" t="str">
            <v>AGRICULTURE PROTECTION BOARD OF W A</v>
          </cell>
          <cell r="E65">
            <v>1</v>
          </cell>
          <cell r="F65">
            <v>1</v>
          </cell>
          <cell r="H65">
            <v>29</v>
          </cell>
          <cell r="I65">
            <v>31</v>
          </cell>
          <cell r="J65">
            <v>745.76</v>
          </cell>
        </row>
        <row r="66">
          <cell r="A66" t="str">
            <v>SATG</v>
          </cell>
          <cell r="B66" t="str">
            <v>Non chargeable</v>
          </cell>
          <cell r="C66" t="str">
            <v>SATG</v>
          </cell>
          <cell r="D66" t="str">
            <v>DEPARTMENT OF THE ATTORNEY GENERAL</v>
          </cell>
          <cell r="E66">
            <v>2</v>
          </cell>
          <cell r="F66">
            <v>7</v>
          </cell>
          <cell r="G66">
            <v>1</v>
          </cell>
          <cell r="H66">
            <v>35</v>
          </cell>
          <cell r="I66">
            <v>45</v>
          </cell>
          <cell r="J66">
            <v>1793.0599999999997</v>
          </cell>
        </row>
        <row r="67">
          <cell r="A67" t="str">
            <v>SCEP</v>
          </cell>
          <cell r="B67" t="str">
            <v>Non chargeable</v>
          </cell>
          <cell r="C67" t="str">
            <v>SCEP</v>
          </cell>
          <cell r="D67" t="str">
            <v>DEPARTMENT OF COMMERCE</v>
          </cell>
          <cell r="F67">
            <v>1</v>
          </cell>
          <cell r="G67">
            <v>2</v>
          </cell>
          <cell r="H67">
            <v>22</v>
          </cell>
          <cell r="I67">
            <v>25</v>
          </cell>
          <cell r="J67">
            <v>688.36999999999989</v>
          </cell>
        </row>
        <row r="68">
          <cell r="A68" t="str">
            <v>SCOR</v>
          </cell>
          <cell r="B68" t="str">
            <v>Non chargeable</v>
          </cell>
          <cell r="C68" t="str">
            <v>SCOR</v>
          </cell>
          <cell r="D68" t="str">
            <v>DEPARTMENT OF CORRECTIVE SERVICES</v>
          </cell>
          <cell r="E68">
            <v>7</v>
          </cell>
          <cell r="F68">
            <v>1</v>
          </cell>
          <cell r="G68">
            <v>1</v>
          </cell>
          <cell r="H68">
            <v>65</v>
          </cell>
          <cell r="I68">
            <v>74</v>
          </cell>
          <cell r="J68">
            <v>1536.9499999999998</v>
          </cell>
        </row>
        <row r="69">
          <cell r="A69" t="str">
            <v>SCWD</v>
          </cell>
          <cell r="B69" t="str">
            <v>Non chargeable</v>
          </cell>
          <cell r="C69" t="str">
            <v>SCWD</v>
          </cell>
          <cell r="D69" t="str">
            <v>DEPARTMENT FOR COMMUNITIES</v>
          </cell>
          <cell r="E69">
            <v>2</v>
          </cell>
          <cell r="F69">
            <v>1</v>
          </cell>
          <cell r="H69">
            <v>36</v>
          </cell>
          <cell r="I69">
            <v>39</v>
          </cell>
          <cell r="J69">
            <v>884.68999999999994</v>
          </cell>
        </row>
        <row r="70">
          <cell r="A70" t="str">
            <v>SDBN</v>
          </cell>
          <cell r="B70" t="str">
            <v>Non chargeable</v>
          </cell>
          <cell r="C70" t="str">
            <v>SDBN</v>
          </cell>
          <cell r="D70" t="str">
            <v>DEPARTMENT OF REGIONAL DEVELOPMENT &amp; LANDS (DBNGP)</v>
          </cell>
          <cell r="E70">
            <v>55</v>
          </cell>
          <cell r="F70">
            <v>1</v>
          </cell>
          <cell r="G70">
            <v>4</v>
          </cell>
          <cell r="H70">
            <v>8</v>
          </cell>
          <cell r="I70">
            <v>68</v>
          </cell>
          <cell r="J70">
            <v>2880.9199999999996</v>
          </cell>
        </row>
        <row r="71">
          <cell r="A71" t="str">
            <v>SDCP</v>
          </cell>
          <cell r="B71" t="str">
            <v>Non chargeable</v>
          </cell>
          <cell r="C71" t="str">
            <v>SDCP</v>
          </cell>
          <cell r="D71" t="str">
            <v>DEPARTMENT OF CHILD PROTECTION</v>
          </cell>
          <cell r="E71">
            <v>4</v>
          </cell>
          <cell r="F71">
            <v>13</v>
          </cell>
          <cell r="H71">
            <v>161</v>
          </cell>
          <cell r="I71">
            <v>178</v>
          </cell>
          <cell r="J71">
            <v>4463.93</v>
          </cell>
        </row>
        <row r="72">
          <cell r="A72" t="str">
            <v>SDLI</v>
          </cell>
          <cell r="B72" t="str">
            <v>Non chargeable</v>
          </cell>
          <cell r="C72" t="str">
            <v>SDLI</v>
          </cell>
          <cell r="D72" t="str">
            <v>LANDGATE - WA LAND INFORMATION AUTHORITY</v>
          </cell>
          <cell r="E72">
            <v>29</v>
          </cell>
          <cell r="G72">
            <v>28</v>
          </cell>
          <cell r="H72">
            <v>379</v>
          </cell>
          <cell r="I72">
            <v>436</v>
          </cell>
          <cell r="J72">
            <v>7764.8899999999994</v>
          </cell>
        </row>
        <row r="73">
          <cell r="A73" t="str">
            <v>SDPP</v>
          </cell>
          <cell r="B73" t="str">
            <v>Non chargeable</v>
          </cell>
          <cell r="C73" t="str">
            <v>SDPP</v>
          </cell>
          <cell r="D73" t="str">
            <v>DEPARTMENT OF PUBLIC PROSECUTION</v>
          </cell>
          <cell r="E73">
            <v>18</v>
          </cell>
          <cell r="F73">
            <v>11</v>
          </cell>
          <cell r="G73">
            <v>2</v>
          </cell>
          <cell r="H73">
            <v>2</v>
          </cell>
          <cell r="I73">
            <v>33</v>
          </cell>
          <cell r="J73">
            <v>2634.6499999999996</v>
          </cell>
        </row>
        <row r="74">
          <cell r="A74" t="str">
            <v>SEDD</v>
          </cell>
          <cell r="B74" t="str">
            <v>Non chargeable</v>
          </cell>
          <cell r="C74" t="str">
            <v>SEDD</v>
          </cell>
          <cell r="D74" t="str">
            <v>DEPARTMENT OF EDUCATION</v>
          </cell>
          <cell r="E74">
            <v>79</v>
          </cell>
          <cell r="F74">
            <v>24</v>
          </cell>
          <cell r="G74">
            <v>19</v>
          </cell>
          <cell r="H74">
            <v>913</v>
          </cell>
          <cell r="I74">
            <v>1035</v>
          </cell>
          <cell r="J74">
            <v>20420.54</v>
          </cell>
        </row>
        <row r="75">
          <cell r="A75" t="str">
            <v>SFSH</v>
          </cell>
          <cell r="B75" t="str">
            <v>Non chargeable</v>
          </cell>
          <cell r="C75" t="str">
            <v>SFSH</v>
          </cell>
          <cell r="D75" t="str">
            <v>DEPARTMENT OF FISHERIES</v>
          </cell>
          <cell r="E75">
            <v>5</v>
          </cell>
          <cell r="F75">
            <v>2</v>
          </cell>
          <cell r="G75">
            <v>1</v>
          </cell>
          <cell r="H75">
            <v>19</v>
          </cell>
          <cell r="I75">
            <v>27</v>
          </cell>
          <cell r="J75">
            <v>962.48</v>
          </cell>
        </row>
        <row r="76">
          <cell r="A76" t="str">
            <v>SGDR</v>
          </cell>
          <cell r="B76" t="str">
            <v>Non chargeable</v>
          </cell>
          <cell r="C76" t="str">
            <v>SGDR</v>
          </cell>
          <cell r="D76" t="str">
            <v>GOVERNOR'S ESTABLISHMENT</v>
          </cell>
          <cell r="H76">
            <v>7</v>
          </cell>
          <cell r="I76">
            <v>7</v>
          </cell>
          <cell r="J76">
            <v>252.01999999999998</v>
          </cell>
        </row>
        <row r="77">
          <cell r="A77" t="str">
            <v>SHDD</v>
          </cell>
          <cell r="B77" t="str">
            <v>Non chargeable</v>
          </cell>
          <cell r="C77" t="str">
            <v>SHDD</v>
          </cell>
          <cell r="D77" t="str">
            <v>DEPARTMENT OF HEALTH</v>
          </cell>
          <cell r="E77">
            <v>25</v>
          </cell>
          <cell r="F77">
            <v>228</v>
          </cell>
          <cell r="G77">
            <v>19</v>
          </cell>
          <cell r="H77">
            <v>1590</v>
          </cell>
          <cell r="I77">
            <v>1862</v>
          </cell>
          <cell r="J77">
            <v>57510.259999999995</v>
          </cell>
        </row>
        <row r="78">
          <cell r="A78" t="str">
            <v>SJHP</v>
          </cell>
          <cell r="B78" t="str">
            <v>Non chargeable</v>
          </cell>
          <cell r="C78" t="str">
            <v>SJHP</v>
          </cell>
          <cell r="D78" t="str">
            <v>PARLIAMENTARY SERVICES DEPARTMENT</v>
          </cell>
          <cell r="H78">
            <v>2</v>
          </cell>
          <cell r="I78">
            <v>2</v>
          </cell>
          <cell r="J78">
            <v>182.72</v>
          </cell>
        </row>
        <row r="79">
          <cell r="A79" t="str">
            <v>SLLP</v>
          </cell>
          <cell r="B79" t="str">
            <v>Non chargeable</v>
          </cell>
          <cell r="C79" t="str">
            <v>SLLP</v>
          </cell>
          <cell r="D79" t="str">
            <v>MINISTER FOR WORKS (DPI)</v>
          </cell>
          <cell r="E79">
            <v>8</v>
          </cell>
          <cell r="F79">
            <v>1</v>
          </cell>
          <cell r="G79">
            <v>3</v>
          </cell>
          <cell r="H79">
            <v>24</v>
          </cell>
          <cell r="I79">
            <v>36</v>
          </cell>
          <cell r="J79">
            <v>1092.1399999999999</v>
          </cell>
        </row>
        <row r="80">
          <cell r="A80" t="str">
            <v>SLSD</v>
          </cell>
          <cell r="B80" t="str">
            <v>Non chargeable</v>
          </cell>
          <cell r="C80" t="str">
            <v>SLSD</v>
          </cell>
          <cell r="D80" t="str">
            <v>DEPARTMENT OF LANDS (SLSD)</v>
          </cell>
          <cell r="E80">
            <v>19671</v>
          </cell>
          <cell r="F80">
            <v>67</v>
          </cell>
          <cell r="G80">
            <v>9780</v>
          </cell>
          <cell r="H80">
            <v>44041</v>
          </cell>
          <cell r="I80">
            <v>73559</v>
          </cell>
          <cell r="J80">
            <v>1165685.78</v>
          </cell>
        </row>
        <row r="81">
          <cell r="A81" t="str">
            <v>SLSL</v>
          </cell>
          <cell r="B81" t="str">
            <v>Non chargeable</v>
          </cell>
          <cell r="C81" t="str">
            <v>SLSL</v>
          </cell>
          <cell r="D81" t="str">
            <v>LAND SURVEYORS LICENSING BOARD</v>
          </cell>
          <cell r="H81">
            <v>1</v>
          </cell>
          <cell r="I81">
            <v>1</v>
          </cell>
          <cell r="J81">
            <v>168.86</v>
          </cell>
        </row>
        <row r="82">
          <cell r="A82" t="str">
            <v>SNPN</v>
          </cell>
          <cell r="B82" t="str">
            <v>Non chargeable</v>
          </cell>
          <cell r="C82" t="str">
            <v>SNPN</v>
          </cell>
          <cell r="D82" t="str">
            <v>DEPARTMENT OF LANDS (SNPN)</v>
          </cell>
          <cell r="E82">
            <v>5</v>
          </cell>
          <cell r="H82">
            <v>2</v>
          </cell>
          <cell r="I82">
            <v>7</v>
          </cell>
          <cell r="J82">
            <v>392.27</v>
          </cell>
        </row>
        <row r="83">
          <cell r="A83" t="str">
            <v>SPAW</v>
          </cell>
          <cell r="B83" t="str">
            <v>Non chargeable</v>
          </cell>
          <cell r="C83" t="str">
            <v>SPAW</v>
          </cell>
          <cell r="D83" t="str">
            <v>DEPARTMENT OF LANDS (SPAW)</v>
          </cell>
          <cell r="E83">
            <v>379</v>
          </cell>
          <cell r="G83">
            <v>1041</v>
          </cell>
          <cell r="H83">
            <v>6541</v>
          </cell>
          <cell r="I83">
            <v>7961</v>
          </cell>
          <cell r="J83">
            <v>143711.44</v>
          </cell>
        </row>
        <row r="84">
          <cell r="A84" t="str">
            <v>SPLV</v>
          </cell>
          <cell r="B84" t="str">
            <v>Non chargeable</v>
          </cell>
          <cell r="C84" t="str">
            <v>SPLV</v>
          </cell>
          <cell r="D84" t="str">
            <v>DEPARTMENT OF LANDS (SPLV)</v>
          </cell>
          <cell r="E84">
            <v>189</v>
          </cell>
          <cell r="G84">
            <v>87</v>
          </cell>
          <cell r="H84">
            <v>210</v>
          </cell>
          <cell r="I84">
            <v>486</v>
          </cell>
          <cell r="J84">
            <v>11827.1</v>
          </cell>
        </row>
        <row r="85">
          <cell r="A85" t="str">
            <v>SPOL</v>
          </cell>
          <cell r="B85" t="str">
            <v>Non chargeable</v>
          </cell>
          <cell r="C85" t="str">
            <v>SPOL</v>
          </cell>
          <cell r="D85" t="str">
            <v>POLICE SERVICE</v>
          </cell>
          <cell r="E85">
            <v>3</v>
          </cell>
          <cell r="F85">
            <v>61</v>
          </cell>
          <cell r="G85">
            <v>7</v>
          </cell>
          <cell r="H85">
            <v>362</v>
          </cell>
          <cell r="I85">
            <v>433</v>
          </cell>
          <cell r="J85">
            <v>14544.949999999999</v>
          </cell>
        </row>
        <row r="86">
          <cell r="A86" t="str">
            <v>SPSE</v>
          </cell>
          <cell r="B86" t="str">
            <v>Non chargeable</v>
          </cell>
          <cell r="C86" t="str">
            <v>SPSE</v>
          </cell>
          <cell r="D86" t="str">
            <v>DEPARTMENT OF EDUCATION SERVICES</v>
          </cell>
          <cell r="F86">
            <v>1</v>
          </cell>
          <cell r="G86">
            <v>2</v>
          </cell>
          <cell r="I86">
            <v>3</v>
          </cell>
          <cell r="J86">
            <v>383.45</v>
          </cell>
        </row>
        <row r="87">
          <cell r="A87" t="str">
            <v>SBPO</v>
          </cell>
          <cell r="B87" t="str">
            <v>Don’t Want</v>
          </cell>
          <cell r="C87" t="str">
            <v>SBPO</v>
          </cell>
          <cell r="D87" t="str">
            <v>BROOME PORT AUTHORITY</v>
          </cell>
          <cell r="F87">
            <v>1</v>
          </cell>
          <cell r="H87">
            <v>2</v>
          </cell>
          <cell r="I87">
            <v>3</v>
          </cell>
          <cell r="J87">
            <v>329.63</v>
          </cell>
        </row>
        <row r="88">
          <cell r="A88" t="str">
            <v>SBUS</v>
          </cell>
          <cell r="B88" t="str">
            <v>Don’t Want</v>
          </cell>
          <cell r="C88" t="str">
            <v>SBUS</v>
          </cell>
          <cell r="D88" t="str">
            <v>BUSSELTON WATER BOARD</v>
          </cell>
          <cell r="E88">
            <v>8</v>
          </cell>
          <cell r="H88">
            <v>9</v>
          </cell>
          <cell r="I88">
            <v>17</v>
          </cell>
          <cell r="J88">
            <v>615.02</v>
          </cell>
        </row>
        <row r="89">
          <cell r="A89" t="str">
            <v>SBWB</v>
          </cell>
          <cell r="B89" t="str">
            <v>Don’t Want</v>
          </cell>
          <cell r="C89" t="str">
            <v>SBWB</v>
          </cell>
          <cell r="D89" t="str">
            <v>BUNBURY WATER BOARD</v>
          </cell>
          <cell r="E89">
            <v>3</v>
          </cell>
          <cell r="H89">
            <v>13</v>
          </cell>
          <cell r="I89">
            <v>16</v>
          </cell>
          <cell r="J89">
            <v>460.90999999999997</v>
          </cell>
        </row>
        <row r="90">
          <cell r="A90" t="str">
            <v>SCAE</v>
          </cell>
          <cell r="B90" t="str">
            <v>Don’t Want</v>
          </cell>
          <cell r="C90" t="str">
            <v>SCAE</v>
          </cell>
          <cell r="D90" t="str">
            <v>EDITH COWAN UNIVERSITY</v>
          </cell>
          <cell r="E90">
            <v>3</v>
          </cell>
          <cell r="H90">
            <v>10</v>
          </cell>
          <cell r="I90">
            <v>13</v>
          </cell>
          <cell r="J90">
            <v>419.33</v>
          </cell>
        </row>
        <row r="91">
          <cell r="A91" t="str">
            <v>SDPA</v>
          </cell>
          <cell r="B91" t="str">
            <v>Don’t Want</v>
          </cell>
          <cell r="C91" t="str">
            <v>SDPA</v>
          </cell>
          <cell r="D91" t="str">
            <v>DAMPIER PORT AUTHORITY</v>
          </cell>
          <cell r="E91">
            <v>4</v>
          </cell>
          <cell r="F91">
            <v>2</v>
          </cell>
          <cell r="G91">
            <v>1</v>
          </cell>
          <cell r="H91">
            <v>12</v>
          </cell>
          <cell r="I91">
            <v>19</v>
          </cell>
          <cell r="J91">
            <v>823.55</v>
          </cell>
        </row>
        <row r="92">
          <cell r="A92" t="str">
            <v>SEGC</v>
          </cell>
          <cell r="B92" t="str">
            <v>Don’t Want</v>
          </cell>
          <cell r="C92" t="str">
            <v>SEGC</v>
          </cell>
          <cell r="D92" t="str">
            <v>VERVE ENERGY (ELECTRICITY GENERATION CORPORATION)</v>
          </cell>
          <cell r="E92">
            <v>6</v>
          </cell>
          <cell r="F92">
            <v>1</v>
          </cell>
          <cell r="G92">
            <v>2</v>
          </cell>
          <cell r="H92">
            <v>11</v>
          </cell>
          <cell r="I92">
            <v>20</v>
          </cell>
          <cell r="J92">
            <v>787.37</v>
          </cell>
        </row>
        <row r="93">
          <cell r="A93" t="str">
            <v>SICO</v>
          </cell>
          <cell r="B93" t="str">
            <v>Don’t Want</v>
          </cell>
          <cell r="C93" t="str">
            <v>SICO</v>
          </cell>
          <cell r="D93" t="str">
            <v>INSURANCE COMMISSION OF WA</v>
          </cell>
          <cell r="G93">
            <v>1</v>
          </cell>
          <cell r="H93">
            <v>5</v>
          </cell>
          <cell r="I93">
            <v>6</v>
          </cell>
          <cell r="J93">
            <v>265.07</v>
          </cell>
        </row>
        <row r="94">
          <cell r="A94" t="str">
            <v>SILD</v>
          </cell>
          <cell r="B94" t="str">
            <v>Don’t Want</v>
          </cell>
          <cell r="C94" t="str">
            <v>SILD</v>
          </cell>
          <cell r="D94" t="str">
            <v>LANDCORP - W A LAND AUTHORITY</v>
          </cell>
          <cell r="E94">
            <v>423</v>
          </cell>
          <cell r="F94">
            <v>21</v>
          </cell>
          <cell r="G94">
            <v>886</v>
          </cell>
          <cell r="H94">
            <v>579</v>
          </cell>
          <cell r="I94">
            <v>1909</v>
          </cell>
          <cell r="J94">
            <v>59057.840000000004</v>
          </cell>
        </row>
        <row r="95">
          <cell r="A95" t="str">
            <v>SMUR</v>
          </cell>
          <cell r="B95" t="str">
            <v>Don’t Want</v>
          </cell>
          <cell r="C95" t="str">
            <v>SMUR</v>
          </cell>
          <cell r="D95" t="str">
            <v>MURDOCH UNIVERSITY</v>
          </cell>
          <cell r="E95">
            <v>1</v>
          </cell>
          <cell r="H95">
            <v>80</v>
          </cell>
          <cell r="I95">
            <v>81</v>
          </cell>
          <cell r="J95">
            <v>1305.71</v>
          </cell>
        </row>
        <row r="96">
          <cell r="A96" t="str">
            <v>SOED</v>
          </cell>
          <cell r="B96" t="str">
            <v>Don’t Want</v>
          </cell>
          <cell r="C96" t="str">
            <v>SOED</v>
          </cell>
          <cell r="D96" t="str">
            <v>DEPARTMENT OF STATE DEVELOPMENT</v>
          </cell>
          <cell r="E96">
            <v>1</v>
          </cell>
          <cell r="I96">
            <v>1</v>
          </cell>
          <cell r="J96">
            <v>196.91</v>
          </cell>
        </row>
        <row r="97">
          <cell r="A97" t="str">
            <v>SPAA</v>
          </cell>
          <cell r="B97" t="str">
            <v>Don’t Want</v>
          </cell>
          <cell r="C97" t="str">
            <v>SPAA</v>
          </cell>
          <cell r="D97" t="str">
            <v>ALBANY PORT AUTHORITY</v>
          </cell>
          <cell r="F97">
            <v>3</v>
          </cell>
          <cell r="G97">
            <v>5</v>
          </cell>
          <cell r="I97">
            <v>8</v>
          </cell>
          <cell r="J97">
            <v>799.58</v>
          </cell>
        </row>
        <row r="98">
          <cell r="A98" t="str">
            <v>SPAB</v>
          </cell>
          <cell r="B98" t="str">
            <v>Don’t Want</v>
          </cell>
          <cell r="C98" t="str">
            <v>SPAB</v>
          </cell>
          <cell r="D98" t="str">
            <v>BUNBURY PORT AUTHORITY</v>
          </cell>
          <cell r="H98">
            <v>54</v>
          </cell>
          <cell r="I98">
            <v>54</v>
          </cell>
          <cell r="J98">
            <v>903.43999999999994</v>
          </cell>
        </row>
        <row r="99">
          <cell r="A99" t="str">
            <v>SPAE</v>
          </cell>
          <cell r="B99" t="str">
            <v>Don’t Want</v>
          </cell>
          <cell r="C99" t="str">
            <v>SPAE</v>
          </cell>
          <cell r="D99" t="str">
            <v>ESPERANCE PORT AUTHORITY</v>
          </cell>
          <cell r="F99">
            <v>6</v>
          </cell>
          <cell r="G99">
            <v>19</v>
          </cell>
          <cell r="H99">
            <v>2</v>
          </cell>
          <cell r="I99">
            <v>27</v>
          </cell>
          <cell r="J99">
            <v>1838.8100000000002</v>
          </cell>
        </row>
        <row r="100">
          <cell r="A100" t="str">
            <v>SPAF</v>
          </cell>
          <cell r="B100" t="str">
            <v>Don’t Want</v>
          </cell>
          <cell r="C100" t="str">
            <v>SPAF</v>
          </cell>
          <cell r="D100" t="str">
            <v>FREMANTLE PORT AUTHORITY</v>
          </cell>
          <cell r="E100">
            <v>8</v>
          </cell>
          <cell r="G100">
            <v>1</v>
          </cell>
          <cell r="H100">
            <v>9</v>
          </cell>
          <cell r="I100">
            <v>18</v>
          </cell>
          <cell r="J100">
            <v>655.79</v>
          </cell>
        </row>
        <row r="101">
          <cell r="A101" t="str">
            <v>SPAG</v>
          </cell>
          <cell r="B101" t="str">
            <v>Don’t Want</v>
          </cell>
          <cell r="C101" t="str">
            <v>SPAG</v>
          </cell>
          <cell r="D101" t="str">
            <v>GERALDTON PORT AUTHORITY</v>
          </cell>
          <cell r="E101">
            <v>2</v>
          </cell>
          <cell r="H101">
            <v>9</v>
          </cell>
          <cell r="I101">
            <v>11</v>
          </cell>
          <cell r="J101">
            <v>363.56</v>
          </cell>
        </row>
        <row r="102">
          <cell r="A102" t="str">
            <v>SPAH</v>
          </cell>
          <cell r="B102" t="str">
            <v>Don’t Want</v>
          </cell>
          <cell r="C102" t="str">
            <v>SPAH</v>
          </cell>
          <cell r="D102" t="str">
            <v>PORT HEDLAND PORT AUTHORITY</v>
          </cell>
          <cell r="E102">
            <v>2</v>
          </cell>
          <cell r="H102">
            <v>25</v>
          </cell>
          <cell r="I102">
            <v>27</v>
          </cell>
          <cell r="J102">
            <v>585.31999999999994</v>
          </cell>
        </row>
        <row r="103">
          <cell r="A103" t="str">
            <v>SRPC</v>
          </cell>
          <cell r="B103" t="str">
            <v>Don’t Want</v>
          </cell>
          <cell r="C103" t="str">
            <v>SRPC</v>
          </cell>
          <cell r="D103" t="str">
            <v>HORIZON POWER (REGIONAL POWER CORPORATION)</v>
          </cell>
          <cell r="E103">
            <v>22</v>
          </cell>
          <cell r="F103">
            <v>14</v>
          </cell>
          <cell r="G103">
            <v>20</v>
          </cell>
          <cell r="H103">
            <v>178</v>
          </cell>
          <cell r="I103">
            <v>234</v>
          </cell>
          <cell r="J103">
            <v>6416.24</v>
          </cell>
        </row>
        <row r="104">
          <cell r="A104" t="str">
            <v>SSEC</v>
          </cell>
          <cell r="B104" t="str">
            <v>Don’t Want</v>
          </cell>
          <cell r="C104" t="str">
            <v>SSEC</v>
          </cell>
          <cell r="D104" t="str">
            <v>WESTERN POWER CORPORATION</v>
          </cell>
          <cell r="H104">
            <v>3</v>
          </cell>
          <cell r="I104">
            <v>3</v>
          </cell>
          <cell r="J104">
            <v>196.57999999999998</v>
          </cell>
        </row>
        <row r="105">
          <cell r="A105" t="str">
            <v>SENC</v>
          </cell>
          <cell r="B105" t="str">
            <v>Don’t Want</v>
          </cell>
          <cell r="C105" t="str">
            <v>SENC</v>
          </cell>
          <cell r="D105" t="str">
            <v>ELECTRICITY NETWORKS CORPORATION</v>
          </cell>
          <cell r="E105">
            <v>272</v>
          </cell>
          <cell r="F105">
            <v>29</v>
          </cell>
          <cell r="G105">
            <v>330</v>
          </cell>
          <cell r="H105">
            <v>2401</v>
          </cell>
          <cell r="I105">
            <v>3032</v>
          </cell>
          <cell r="J105">
            <v>28376.83</v>
          </cell>
        </row>
        <row r="106">
          <cell r="A106" t="str">
            <v>SUWA</v>
          </cell>
          <cell r="B106" t="str">
            <v>Don’t Want</v>
          </cell>
          <cell r="C106" t="str">
            <v>SUWA</v>
          </cell>
          <cell r="D106" t="str">
            <v>THE UNIVERSITY OF WESTERN AUSTRALIA</v>
          </cell>
          <cell r="E106">
            <v>137</v>
          </cell>
          <cell r="F106">
            <v>7</v>
          </cell>
          <cell r="H106">
            <v>47</v>
          </cell>
          <cell r="I106">
            <v>191</v>
          </cell>
          <cell r="J106">
            <v>5614.62</v>
          </cell>
        </row>
        <row r="107">
          <cell r="A107" t="str">
            <v>SWIT</v>
          </cell>
          <cell r="B107" t="str">
            <v>Don’t Want</v>
          </cell>
          <cell r="C107" t="str">
            <v>SWIT</v>
          </cell>
          <cell r="D107" t="str">
            <v>CURTIN UNIVERSITY OF TECHNOLOGY</v>
          </cell>
          <cell r="E107">
            <v>9</v>
          </cell>
          <cell r="F107">
            <v>1</v>
          </cell>
          <cell r="H107">
            <v>56</v>
          </cell>
          <cell r="I107">
            <v>66</v>
          </cell>
          <cell r="J107">
            <v>1455.2599999999998</v>
          </cell>
        </row>
        <row r="108">
          <cell r="A108" t="str">
            <v>SWWA</v>
          </cell>
          <cell r="B108" t="str">
            <v>Don’t Want</v>
          </cell>
          <cell r="C108" t="str">
            <v>SWWA</v>
          </cell>
          <cell r="D108" t="str">
            <v>WATER CORPORATION</v>
          </cell>
          <cell r="E108">
            <v>1197</v>
          </cell>
          <cell r="F108">
            <v>21</v>
          </cell>
          <cell r="G108">
            <v>1121</v>
          </cell>
          <cell r="H108">
            <v>2982</v>
          </cell>
          <cell r="I108">
            <v>5321</v>
          </cell>
          <cell r="J108">
            <v>111927.53</v>
          </cell>
        </row>
        <row r="109">
          <cell r="A109" t="str">
            <v>SRLY</v>
          </cell>
          <cell r="B109" t="str">
            <v>Don’t Want</v>
          </cell>
          <cell r="C109" t="str">
            <v>SRLY</v>
          </cell>
          <cell r="D109" t="str">
            <v>PUBLIC TRANSPORT AUTHORITY OF WESTERN AUSTRALIA</v>
          </cell>
          <cell r="J109">
            <v>40677.43</v>
          </cell>
        </row>
      </sheetData>
      <sheetData sheetId="1"/>
      <sheetData sheetId="2"/>
      <sheetData sheetId="3">
        <row r="1">
          <cell r="A1" t="str">
            <v>Gov code</v>
          </cell>
        </row>
      </sheetData>
      <sheetData sheetId="4"/>
      <sheetData sheetId="5"/>
      <sheetData sheetId="6"/>
      <sheetData sheetId="7"/>
      <sheetData sheetId="8"/>
      <sheetData sheetId="9"/>
      <sheetData sheetId="10"/>
      <sheetData sheetId="11"/>
      <sheetData sheetId="12"/>
      <sheetData sheetId="13">
        <row r="7">
          <cell r="A7" t="str">
            <v>Code</v>
          </cell>
          <cell r="B7" t="str">
            <v>Integ 1 to 2</v>
          </cell>
          <cell r="C7" t="str">
            <v>3.1 IMP</v>
          </cell>
          <cell r="D7" t="str">
            <v>3.1 VL</v>
          </cell>
          <cell r="E7" t="str">
            <v>3.1 Total</v>
          </cell>
          <cell r="F7" t="str">
            <v>3.2 to 3.5</v>
          </cell>
          <cell r="G7" t="str">
            <v>Grand Total</v>
          </cell>
        </row>
        <row r="8">
          <cell r="A8" t="str">
            <v>SAGD</v>
          </cell>
          <cell r="B8">
            <v>23</v>
          </cell>
          <cell r="C8">
            <v>3</v>
          </cell>
          <cell r="D8">
            <v>5</v>
          </cell>
          <cell r="E8">
            <v>8</v>
          </cell>
          <cell r="F8">
            <v>295</v>
          </cell>
          <cell r="G8">
            <v>326</v>
          </cell>
        </row>
        <row r="9">
          <cell r="A9" t="str">
            <v>SALT</v>
          </cell>
          <cell r="B9">
            <v>92</v>
          </cell>
          <cell r="C9">
            <v>3</v>
          </cell>
          <cell r="D9">
            <v>6</v>
          </cell>
          <cell r="E9">
            <v>9</v>
          </cell>
          <cell r="F9">
            <v>8</v>
          </cell>
          <cell r="G9">
            <v>109</v>
          </cell>
        </row>
        <row r="10">
          <cell r="A10" t="str">
            <v>SAPA</v>
          </cell>
          <cell r="B10">
            <v>62</v>
          </cell>
          <cell r="C10">
            <v>4</v>
          </cell>
          <cell r="D10">
            <v>2</v>
          </cell>
          <cell r="E10">
            <v>6</v>
          </cell>
          <cell r="F10">
            <v>6</v>
          </cell>
          <cell r="G10">
            <v>74</v>
          </cell>
        </row>
        <row r="11">
          <cell r="A11" t="str">
            <v>SAPB</v>
          </cell>
          <cell r="B11">
            <v>2</v>
          </cell>
          <cell r="F11">
            <v>1</v>
          </cell>
          <cell r="G11">
            <v>3</v>
          </cell>
        </row>
        <row r="12">
          <cell r="A12" t="str">
            <v>SBPO</v>
          </cell>
          <cell r="B12">
            <v>1</v>
          </cell>
          <cell r="G12">
            <v>1</v>
          </cell>
        </row>
        <row r="13">
          <cell r="A13" t="str">
            <v>SCLM</v>
          </cell>
          <cell r="B13">
            <v>270</v>
          </cell>
          <cell r="C13">
            <v>12</v>
          </cell>
          <cell r="D13">
            <v>262</v>
          </cell>
          <cell r="E13">
            <v>274</v>
          </cell>
          <cell r="F13">
            <v>1632</v>
          </cell>
          <cell r="G13">
            <v>2176</v>
          </cell>
        </row>
        <row r="14">
          <cell r="A14" t="str">
            <v>SCOR</v>
          </cell>
          <cell r="C14">
            <v>2</v>
          </cell>
          <cell r="E14">
            <v>2</v>
          </cell>
          <cell r="F14">
            <v>3</v>
          </cell>
          <cell r="G14">
            <v>5</v>
          </cell>
        </row>
        <row r="15">
          <cell r="A15" t="str">
            <v>SDBN</v>
          </cell>
          <cell r="B15">
            <v>54</v>
          </cell>
          <cell r="D15">
            <v>3</v>
          </cell>
          <cell r="E15">
            <v>3</v>
          </cell>
          <cell r="F15">
            <v>4</v>
          </cell>
          <cell r="G15">
            <v>61</v>
          </cell>
        </row>
        <row r="16">
          <cell r="A16" t="str">
            <v>SDHW</v>
          </cell>
          <cell r="B16">
            <v>2</v>
          </cell>
          <cell r="G16">
            <v>2</v>
          </cell>
        </row>
        <row r="17">
          <cell r="A17" t="str">
            <v>SDIR</v>
          </cell>
          <cell r="B17">
            <v>56</v>
          </cell>
          <cell r="D17">
            <v>12</v>
          </cell>
          <cell r="E17">
            <v>12</v>
          </cell>
          <cell r="F17">
            <v>8</v>
          </cell>
          <cell r="G17">
            <v>76</v>
          </cell>
        </row>
        <row r="18">
          <cell r="A18" t="str">
            <v>SDLI</v>
          </cell>
          <cell r="B18">
            <v>28</v>
          </cell>
          <cell r="D18">
            <v>26</v>
          </cell>
          <cell r="E18">
            <v>26</v>
          </cell>
          <cell r="F18">
            <v>319</v>
          </cell>
          <cell r="G18">
            <v>373</v>
          </cell>
        </row>
        <row r="19">
          <cell r="A19" t="str">
            <v>SDPA</v>
          </cell>
          <cell r="B19">
            <v>5</v>
          </cell>
          <cell r="D19">
            <v>1</v>
          </cell>
          <cell r="E19">
            <v>1</v>
          </cell>
          <cell r="F19">
            <v>5</v>
          </cell>
          <cell r="G19">
            <v>11</v>
          </cell>
        </row>
        <row r="20">
          <cell r="A20" t="str">
            <v>SDPP</v>
          </cell>
          <cell r="B20">
            <v>2</v>
          </cell>
          <cell r="G20">
            <v>2</v>
          </cell>
        </row>
        <row r="21">
          <cell r="A21" t="str">
            <v>SEDD</v>
          </cell>
          <cell r="B21">
            <v>11</v>
          </cell>
          <cell r="C21">
            <v>7</v>
          </cell>
          <cell r="D21">
            <v>2</v>
          </cell>
          <cell r="E21">
            <v>9</v>
          </cell>
          <cell r="F21">
            <v>45</v>
          </cell>
          <cell r="G21">
            <v>65</v>
          </cell>
        </row>
        <row r="22">
          <cell r="A22" t="str">
            <v>SEGC</v>
          </cell>
          <cell r="B22">
            <v>4</v>
          </cell>
          <cell r="D22">
            <v>1</v>
          </cell>
          <cell r="E22">
            <v>1</v>
          </cell>
          <cell r="G22">
            <v>5</v>
          </cell>
        </row>
        <row r="23">
          <cell r="A23" t="str">
            <v>SENC</v>
          </cell>
          <cell r="B23">
            <v>132</v>
          </cell>
          <cell r="C23">
            <v>2</v>
          </cell>
          <cell r="D23">
            <v>17</v>
          </cell>
          <cell r="E23">
            <v>19</v>
          </cell>
          <cell r="F23">
            <v>96</v>
          </cell>
          <cell r="G23">
            <v>247</v>
          </cell>
        </row>
        <row r="24">
          <cell r="A24" t="str">
            <v>SFES</v>
          </cell>
          <cell r="B24">
            <v>1</v>
          </cell>
          <cell r="G24">
            <v>1</v>
          </cell>
        </row>
        <row r="25">
          <cell r="A25" t="str">
            <v>SFPC</v>
          </cell>
          <cell r="B25">
            <v>2</v>
          </cell>
          <cell r="D25">
            <v>1</v>
          </cell>
          <cell r="E25">
            <v>1</v>
          </cell>
          <cell r="F25">
            <v>1</v>
          </cell>
          <cell r="G25">
            <v>4</v>
          </cell>
        </row>
        <row r="26">
          <cell r="A26" t="str">
            <v>SFSH</v>
          </cell>
          <cell r="B26">
            <v>4</v>
          </cell>
          <cell r="F26">
            <v>1</v>
          </cell>
          <cell r="G26">
            <v>5</v>
          </cell>
        </row>
        <row r="27">
          <cell r="A27" t="str">
            <v>SHDD</v>
          </cell>
          <cell r="B27">
            <v>3</v>
          </cell>
          <cell r="D27">
            <v>1</v>
          </cell>
          <cell r="E27">
            <v>1</v>
          </cell>
          <cell r="F27">
            <v>33</v>
          </cell>
          <cell r="G27">
            <v>37</v>
          </cell>
        </row>
        <row r="28">
          <cell r="A28" t="str">
            <v>SILD</v>
          </cell>
          <cell r="B28">
            <v>17</v>
          </cell>
          <cell r="D28">
            <v>6</v>
          </cell>
          <cell r="E28">
            <v>6</v>
          </cell>
          <cell r="F28">
            <v>86</v>
          </cell>
          <cell r="G28">
            <v>109</v>
          </cell>
        </row>
        <row r="29">
          <cell r="A29" t="str">
            <v>SLLP</v>
          </cell>
          <cell r="B29">
            <v>5</v>
          </cell>
          <cell r="D29">
            <v>2</v>
          </cell>
          <cell r="E29">
            <v>2</v>
          </cell>
          <cell r="F29">
            <v>2</v>
          </cell>
          <cell r="G29">
            <v>9</v>
          </cell>
        </row>
        <row r="30">
          <cell r="A30" t="str">
            <v>SLSD</v>
          </cell>
          <cell r="B30">
            <v>17203</v>
          </cell>
          <cell r="C30">
            <v>6</v>
          </cell>
          <cell r="D30">
            <v>2479</v>
          </cell>
          <cell r="E30">
            <v>2485</v>
          </cell>
          <cell r="F30">
            <v>2468</v>
          </cell>
          <cell r="G30">
            <v>22156</v>
          </cell>
        </row>
        <row r="31">
          <cell r="A31" t="str">
            <v>SMEA</v>
          </cell>
          <cell r="F31">
            <v>9</v>
          </cell>
          <cell r="G31">
            <v>9</v>
          </cell>
        </row>
        <row r="32">
          <cell r="A32" t="str">
            <v>SMHD</v>
          </cell>
          <cell r="B32">
            <v>4</v>
          </cell>
          <cell r="D32">
            <v>1</v>
          </cell>
          <cell r="E32">
            <v>1</v>
          </cell>
          <cell r="F32">
            <v>2</v>
          </cell>
          <cell r="G32">
            <v>7</v>
          </cell>
        </row>
        <row r="33">
          <cell r="A33" t="str">
            <v>SMNT</v>
          </cell>
          <cell r="B33">
            <v>12</v>
          </cell>
          <cell r="D33">
            <v>1</v>
          </cell>
          <cell r="E33">
            <v>1</v>
          </cell>
          <cell r="G33">
            <v>13</v>
          </cell>
        </row>
        <row r="34">
          <cell r="A34" t="str">
            <v>SMRD</v>
          </cell>
          <cell r="B34">
            <v>174</v>
          </cell>
          <cell r="D34">
            <v>13</v>
          </cell>
          <cell r="E34">
            <v>13</v>
          </cell>
          <cell r="F34">
            <v>58</v>
          </cell>
          <cell r="G34">
            <v>245</v>
          </cell>
        </row>
        <row r="35">
          <cell r="A35" t="str">
            <v>SMRR</v>
          </cell>
          <cell r="C35">
            <v>1</v>
          </cell>
          <cell r="D35">
            <v>5</v>
          </cell>
          <cell r="E35">
            <v>6</v>
          </cell>
          <cell r="G35">
            <v>6</v>
          </cell>
        </row>
        <row r="36">
          <cell r="A36" t="str">
            <v>SMUS</v>
          </cell>
          <cell r="B36">
            <v>7</v>
          </cell>
          <cell r="G36">
            <v>7</v>
          </cell>
        </row>
        <row r="37">
          <cell r="A37" t="str">
            <v>SNPN</v>
          </cell>
          <cell r="B37">
            <v>4</v>
          </cell>
          <cell r="F37">
            <v>1</v>
          </cell>
          <cell r="G37">
            <v>5</v>
          </cell>
        </row>
        <row r="38">
          <cell r="A38" t="str">
            <v>SNTT</v>
          </cell>
          <cell r="B38">
            <v>29</v>
          </cell>
          <cell r="C38">
            <v>1</v>
          </cell>
          <cell r="D38">
            <v>2</v>
          </cell>
          <cell r="E38">
            <v>3</v>
          </cell>
          <cell r="F38">
            <v>55</v>
          </cell>
          <cell r="G38">
            <v>87</v>
          </cell>
        </row>
        <row r="39">
          <cell r="A39" t="str">
            <v>SOED</v>
          </cell>
          <cell r="B39">
            <v>1</v>
          </cell>
          <cell r="G39">
            <v>1</v>
          </cell>
        </row>
        <row r="40">
          <cell r="A40" t="str">
            <v>SPAB</v>
          </cell>
          <cell r="D40">
            <v>2</v>
          </cell>
          <cell r="E40">
            <v>2</v>
          </cell>
          <cell r="G40">
            <v>2</v>
          </cell>
        </row>
        <row r="41">
          <cell r="A41" t="str">
            <v>SPAG</v>
          </cell>
          <cell r="B41">
            <v>4</v>
          </cell>
          <cell r="F41">
            <v>2</v>
          </cell>
          <cell r="G41">
            <v>6</v>
          </cell>
        </row>
        <row r="42">
          <cell r="A42" t="str">
            <v>SPAH</v>
          </cell>
          <cell r="B42">
            <v>2</v>
          </cell>
          <cell r="G42">
            <v>2</v>
          </cell>
        </row>
        <row r="43">
          <cell r="A43" t="str">
            <v>SPAW</v>
          </cell>
          <cell r="B43">
            <v>83</v>
          </cell>
          <cell r="D43">
            <v>1</v>
          </cell>
          <cell r="E43">
            <v>1</v>
          </cell>
          <cell r="F43">
            <v>41</v>
          </cell>
          <cell r="G43">
            <v>125</v>
          </cell>
        </row>
        <row r="44">
          <cell r="A44" t="str">
            <v>SPLV</v>
          </cell>
          <cell r="B44">
            <v>15</v>
          </cell>
          <cell r="D44">
            <v>1</v>
          </cell>
          <cell r="E44">
            <v>1</v>
          </cell>
          <cell r="F44">
            <v>11</v>
          </cell>
          <cell r="G44">
            <v>27</v>
          </cell>
        </row>
        <row r="45">
          <cell r="A45" t="str">
            <v>SPOL</v>
          </cell>
          <cell r="C45">
            <v>1</v>
          </cell>
          <cell r="D45">
            <v>1</v>
          </cell>
          <cell r="E45">
            <v>2</v>
          </cell>
          <cell r="F45">
            <v>14</v>
          </cell>
          <cell r="G45">
            <v>16</v>
          </cell>
        </row>
        <row r="46">
          <cell r="A46" t="str">
            <v>SRIC</v>
          </cell>
          <cell r="B46">
            <v>249</v>
          </cell>
          <cell r="D46">
            <v>75</v>
          </cell>
          <cell r="E46">
            <v>75</v>
          </cell>
          <cell r="F46">
            <v>46</v>
          </cell>
          <cell r="G46">
            <v>370</v>
          </cell>
        </row>
        <row r="47">
          <cell r="A47" t="str">
            <v>SRLY</v>
          </cell>
          <cell r="B47">
            <v>1281</v>
          </cell>
          <cell r="D47">
            <v>246</v>
          </cell>
          <cell r="E47">
            <v>246</v>
          </cell>
          <cell r="F47">
            <v>406</v>
          </cell>
          <cell r="G47">
            <v>1933</v>
          </cell>
        </row>
        <row r="48">
          <cell r="A48" t="str">
            <v>SRPC</v>
          </cell>
          <cell r="B48">
            <v>15</v>
          </cell>
          <cell r="D48">
            <v>2</v>
          </cell>
          <cell r="E48">
            <v>2</v>
          </cell>
          <cell r="F48">
            <v>2</v>
          </cell>
          <cell r="G48">
            <v>19</v>
          </cell>
        </row>
        <row r="49">
          <cell r="A49" t="str">
            <v>SSHC</v>
          </cell>
          <cell r="B49">
            <v>4</v>
          </cell>
          <cell r="C49">
            <v>3</v>
          </cell>
          <cell r="D49">
            <v>5</v>
          </cell>
          <cell r="E49">
            <v>8</v>
          </cell>
          <cell r="F49">
            <v>161</v>
          </cell>
          <cell r="G49">
            <v>173</v>
          </cell>
        </row>
        <row r="50">
          <cell r="A50" t="str">
            <v>SSHG</v>
          </cell>
          <cell r="F50">
            <v>21</v>
          </cell>
          <cell r="G50">
            <v>21</v>
          </cell>
        </row>
        <row r="51">
          <cell r="A51" t="str">
            <v>STFE</v>
          </cell>
          <cell r="C51">
            <v>1</v>
          </cell>
          <cell r="E51">
            <v>1</v>
          </cell>
          <cell r="F51">
            <v>65</v>
          </cell>
          <cell r="G51">
            <v>66</v>
          </cell>
        </row>
        <row r="52">
          <cell r="A52" t="str">
            <v>STPT</v>
          </cell>
          <cell r="B52">
            <v>15</v>
          </cell>
          <cell r="F52">
            <v>4</v>
          </cell>
          <cell r="G52">
            <v>19</v>
          </cell>
        </row>
        <row r="53">
          <cell r="A53" t="str">
            <v>SUWA</v>
          </cell>
          <cell r="B53">
            <v>3</v>
          </cell>
          <cell r="F53">
            <v>7</v>
          </cell>
          <cell r="G53">
            <v>10</v>
          </cell>
        </row>
        <row r="54">
          <cell r="A54" t="str">
            <v>SWWA</v>
          </cell>
          <cell r="B54">
            <v>1026</v>
          </cell>
          <cell r="C54">
            <v>4</v>
          </cell>
          <cell r="D54">
            <v>160</v>
          </cell>
          <cell r="E54">
            <v>164</v>
          </cell>
          <cell r="F54">
            <v>232</v>
          </cell>
          <cell r="G54">
            <v>1422</v>
          </cell>
        </row>
        <row r="55">
          <cell r="A55" t="str">
            <v>SWWC</v>
          </cell>
          <cell r="B55">
            <v>393</v>
          </cell>
          <cell r="C55">
            <v>2</v>
          </cell>
          <cell r="D55">
            <v>65</v>
          </cell>
          <cell r="E55">
            <v>67</v>
          </cell>
          <cell r="F55">
            <v>131</v>
          </cell>
          <cell r="G55">
            <v>591</v>
          </cell>
        </row>
        <row r="56">
          <cell r="A56" t="str">
            <v>SZOO</v>
          </cell>
          <cell r="B56">
            <v>1</v>
          </cell>
          <cell r="G56">
            <v>1</v>
          </cell>
        </row>
      </sheetData>
      <sheetData sheetId="14">
        <row r="5">
          <cell r="A5" t="str">
            <v>CAHH</v>
          </cell>
          <cell r="F5">
            <v>26</v>
          </cell>
          <cell r="G5">
            <v>26</v>
          </cell>
        </row>
        <row r="6">
          <cell r="A6" t="str">
            <v>CBHL</v>
          </cell>
          <cell r="F6">
            <v>1</v>
          </cell>
          <cell r="G6">
            <v>1</v>
          </cell>
        </row>
        <row r="7">
          <cell r="A7" t="str">
            <v>CCHH</v>
          </cell>
          <cell r="F7">
            <v>1</v>
          </cell>
          <cell r="G7">
            <v>1</v>
          </cell>
        </row>
        <row r="8">
          <cell r="A8" t="str">
            <v>CCHL</v>
          </cell>
          <cell r="C8">
            <v>3</v>
          </cell>
          <cell r="D8">
            <v>1</v>
          </cell>
          <cell r="E8">
            <v>4</v>
          </cell>
          <cell r="G8">
            <v>4</v>
          </cell>
        </row>
        <row r="9">
          <cell r="A9" t="str">
            <v>CFHH</v>
          </cell>
          <cell r="B9">
            <v>1</v>
          </cell>
          <cell r="C9">
            <v>4</v>
          </cell>
          <cell r="E9">
            <v>4</v>
          </cell>
          <cell r="F9">
            <v>17</v>
          </cell>
          <cell r="G9">
            <v>22</v>
          </cell>
        </row>
        <row r="10">
          <cell r="A10" t="str">
            <v>CGSC</v>
          </cell>
          <cell r="C10">
            <v>1</v>
          </cell>
          <cell r="E10">
            <v>1</v>
          </cell>
          <cell r="F10">
            <v>39</v>
          </cell>
          <cell r="G10">
            <v>40</v>
          </cell>
        </row>
        <row r="11">
          <cell r="A11" t="str">
            <v>CSLH</v>
          </cell>
          <cell r="B11">
            <v>86</v>
          </cell>
          <cell r="F11">
            <v>47</v>
          </cell>
          <cell r="G11">
            <v>133</v>
          </cell>
        </row>
        <row r="12">
          <cell r="A12" t="str">
            <v>SADA</v>
          </cell>
          <cell r="C12">
            <v>3</v>
          </cell>
          <cell r="E12">
            <v>3</v>
          </cell>
          <cell r="F12">
            <v>4</v>
          </cell>
          <cell r="G12">
            <v>7</v>
          </cell>
        </row>
        <row r="13">
          <cell r="A13" t="str">
            <v>SAGD</v>
          </cell>
          <cell r="C13">
            <v>12</v>
          </cell>
          <cell r="D13">
            <v>3</v>
          </cell>
          <cell r="E13">
            <v>15</v>
          </cell>
          <cell r="F13">
            <v>132</v>
          </cell>
          <cell r="G13">
            <v>147</v>
          </cell>
        </row>
        <row r="14">
          <cell r="A14" t="str">
            <v>SALT</v>
          </cell>
          <cell r="B14">
            <v>1</v>
          </cell>
          <cell r="C14">
            <v>19</v>
          </cell>
          <cell r="D14">
            <v>31</v>
          </cell>
          <cell r="E14">
            <v>50</v>
          </cell>
          <cell r="F14">
            <v>120</v>
          </cell>
          <cell r="G14">
            <v>171</v>
          </cell>
        </row>
        <row r="15">
          <cell r="A15" t="str">
            <v>SAPA</v>
          </cell>
          <cell r="B15">
            <v>1</v>
          </cell>
          <cell r="C15">
            <v>3</v>
          </cell>
          <cell r="D15">
            <v>2</v>
          </cell>
          <cell r="E15">
            <v>5</v>
          </cell>
          <cell r="F15">
            <v>22</v>
          </cell>
          <cell r="G15">
            <v>28</v>
          </cell>
        </row>
        <row r="16">
          <cell r="A16" t="str">
            <v>SATG</v>
          </cell>
          <cell r="B16">
            <v>1</v>
          </cell>
          <cell r="C16">
            <v>5</v>
          </cell>
          <cell r="E16">
            <v>5</v>
          </cell>
          <cell r="F16">
            <v>21</v>
          </cell>
          <cell r="G16">
            <v>27</v>
          </cell>
        </row>
        <row r="17">
          <cell r="A17" t="str">
            <v>SBPO</v>
          </cell>
          <cell r="C17">
            <v>2</v>
          </cell>
          <cell r="E17">
            <v>2</v>
          </cell>
          <cell r="F17">
            <v>1</v>
          </cell>
          <cell r="G17">
            <v>3</v>
          </cell>
        </row>
        <row r="18">
          <cell r="A18" t="str">
            <v>SCHH</v>
          </cell>
          <cell r="C18">
            <v>4</v>
          </cell>
          <cell r="E18">
            <v>4</v>
          </cell>
          <cell r="F18">
            <v>12</v>
          </cell>
          <cell r="G18">
            <v>16</v>
          </cell>
        </row>
        <row r="19">
          <cell r="A19" t="str">
            <v>SCLM</v>
          </cell>
          <cell r="B19">
            <v>2</v>
          </cell>
          <cell r="C19">
            <v>5</v>
          </cell>
          <cell r="D19">
            <v>21</v>
          </cell>
          <cell r="E19">
            <v>26</v>
          </cell>
          <cell r="F19">
            <v>185</v>
          </cell>
          <cell r="G19">
            <v>213</v>
          </cell>
        </row>
        <row r="20">
          <cell r="A20" t="str">
            <v>SCOR</v>
          </cell>
          <cell r="C20">
            <v>6</v>
          </cell>
          <cell r="E20">
            <v>6</v>
          </cell>
          <cell r="F20">
            <v>6</v>
          </cell>
          <cell r="G20">
            <v>12</v>
          </cell>
        </row>
        <row r="21">
          <cell r="A21" t="str">
            <v>SCSO</v>
          </cell>
          <cell r="D21">
            <v>1</v>
          </cell>
          <cell r="E21">
            <v>1</v>
          </cell>
          <cell r="G21">
            <v>1</v>
          </cell>
        </row>
        <row r="22">
          <cell r="A22" t="str">
            <v>SCWD</v>
          </cell>
          <cell r="C22">
            <v>4</v>
          </cell>
          <cell r="E22">
            <v>4</v>
          </cell>
          <cell r="F22">
            <v>2</v>
          </cell>
          <cell r="G22">
            <v>6</v>
          </cell>
        </row>
        <row r="23">
          <cell r="A23" t="str">
            <v>SDBN</v>
          </cell>
          <cell r="F23">
            <v>1</v>
          </cell>
          <cell r="G23">
            <v>1</v>
          </cell>
        </row>
        <row r="24">
          <cell r="A24" t="str">
            <v>SDCP</v>
          </cell>
          <cell r="B24">
            <v>4</v>
          </cell>
          <cell r="C24">
            <v>24</v>
          </cell>
          <cell r="E24">
            <v>24</v>
          </cell>
          <cell r="F24">
            <v>41</v>
          </cell>
          <cell r="G24">
            <v>69</v>
          </cell>
        </row>
        <row r="25">
          <cell r="A25" t="str">
            <v>SDHW</v>
          </cell>
          <cell r="C25">
            <v>6</v>
          </cell>
          <cell r="E25">
            <v>6</v>
          </cell>
          <cell r="F25">
            <v>5</v>
          </cell>
          <cell r="G25">
            <v>11</v>
          </cell>
        </row>
        <row r="26">
          <cell r="A26" t="str">
            <v>SDIR</v>
          </cell>
          <cell r="C26">
            <v>1</v>
          </cell>
          <cell r="D26">
            <v>66</v>
          </cell>
          <cell r="E26">
            <v>67</v>
          </cell>
          <cell r="F26">
            <v>25</v>
          </cell>
          <cell r="G26">
            <v>92</v>
          </cell>
        </row>
        <row r="27">
          <cell r="A27" t="str">
            <v>SDLI</v>
          </cell>
          <cell r="D27">
            <v>3</v>
          </cell>
          <cell r="E27">
            <v>3</v>
          </cell>
          <cell r="F27">
            <v>6</v>
          </cell>
          <cell r="G27">
            <v>9</v>
          </cell>
        </row>
        <row r="28">
          <cell r="A28" t="str">
            <v>SDPA</v>
          </cell>
          <cell r="C28">
            <v>11</v>
          </cell>
          <cell r="D28">
            <v>1</v>
          </cell>
          <cell r="E28">
            <v>12</v>
          </cell>
          <cell r="G28">
            <v>12</v>
          </cell>
        </row>
        <row r="29">
          <cell r="A29" t="str">
            <v>SDPP</v>
          </cell>
          <cell r="B29">
            <v>2</v>
          </cell>
          <cell r="F29">
            <v>2</v>
          </cell>
          <cell r="G29">
            <v>4</v>
          </cell>
        </row>
        <row r="30">
          <cell r="A30" t="str">
            <v>SEDD</v>
          </cell>
          <cell r="B30">
            <v>9</v>
          </cell>
          <cell r="C30">
            <v>233</v>
          </cell>
          <cell r="D30">
            <v>17</v>
          </cell>
          <cell r="E30">
            <v>250</v>
          </cell>
          <cell r="F30">
            <v>80</v>
          </cell>
          <cell r="G30">
            <v>339</v>
          </cell>
        </row>
        <row r="31">
          <cell r="A31" t="str">
            <v>SEGC</v>
          </cell>
          <cell r="F31">
            <v>4</v>
          </cell>
          <cell r="G31">
            <v>4</v>
          </cell>
        </row>
        <row r="32">
          <cell r="A32" t="str">
            <v>SENC</v>
          </cell>
          <cell r="B32">
            <v>4</v>
          </cell>
          <cell r="C32">
            <v>2</v>
          </cell>
          <cell r="D32">
            <v>88</v>
          </cell>
          <cell r="E32">
            <v>90</v>
          </cell>
          <cell r="F32">
            <v>380</v>
          </cell>
          <cell r="G32">
            <v>474</v>
          </cell>
        </row>
        <row r="33">
          <cell r="A33" t="str">
            <v>SFES</v>
          </cell>
          <cell r="C33">
            <v>81</v>
          </cell>
          <cell r="E33">
            <v>81</v>
          </cell>
          <cell r="F33">
            <v>16</v>
          </cell>
          <cell r="G33">
            <v>97</v>
          </cell>
        </row>
        <row r="34">
          <cell r="A34" t="str">
            <v>SFPC</v>
          </cell>
          <cell r="F34">
            <v>1</v>
          </cell>
          <cell r="G34">
            <v>1</v>
          </cell>
        </row>
        <row r="35">
          <cell r="A35" t="str">
            <v>SFSH</v>
          </cell>
          <cell r="C35">
            <v>1</v>
          </cell>
          <cell r="E35">
            <v>1</v>
          </cell>
          <cell r="F35">
            <v>7</v>
          </cell>
          <cell r="G35">
            <v>8</v>
          </cell>
        </row>
        <row r="36">
          <cell r="A36" t="str">
            <v>SGDA</v>
          </cell>
          <cell r="D36">
            <v>1</v>
          </cell>
          <cell r="E36">
            <v>1</v>
          </cell>
          <cell r="G36">
            <v>1</v>
          </cell>
        </row>
        <row r="37">
          <cell r="A37" t="str">
            <v>SHDD</v>
          </cell>
          <cell r="B37">
            <v>8</v>
          </cell>
          <cell r="C37">
            <v>244</v>
          </cell>
          <cell r="D37">
            <v>10</v>
          </cell>
          <cell r="E37">
            <v>254</v>
          </cell>
          <cell r="F37">
            <v>815</v>
          </cell>
          <cell r="G37">
            <v>1077</v>
          </cell>
        </row>
        <row r="38">
          <cell r="A38" t="str">
            <v>SIHA</v>
          </cell>
          <cell r="C38">
            <v>2</v>
          </cell>
          <cell r="E38">
            <v>2</v>
          </cell>
          <cell r="G38">
            <v>2</v>
          </cell>
        </row>
        <row r="39">
          <cell r="A39" t="str">
            <v>SILD</v>
          </cell>
          <cell r="B39">
            <v>62</v>
          </cell>
          <cell r="C39">
            <v>9</v>
          </cell>
          <cell r="D39">
            <v>441</v>
          </cell>
          <cell r="E39">
            <v>450</v>
          </cell>
          <cell r="F39">
            <v>506</v>
          </cell>
          <cell r="G39">
            <v>1018</v>
          </cell>
        </row>
        <row r="40">
          <cell r="A40" t="str">
            <v>SKCE</v>
          </cell>
          <cell r="F40">
            <v>5</v>
          </cell>
          <cell r="G40">
            <v>5</v>
          </cell>
        </row>
        <row r="41">
          <cell r="A41" t="str">
            <v>SLAC</v>
          </cell>
          <cell r="C41">
            <v>1</v>
          </cell>
          <cell r="E41">
            <v>1</v>
          </cell>
          <cell r="G41">
            <v>1</v>
          </cell>
        </row>
        <row r="42">
          <cell r="A42" t="str">
            <v>SLLP</v>
          </cell>
          <cell r="C42">
            <v>2</v>
          </cell>
          <cell r="D42">
            <v>4</v>
          </cell>
          <cell r="E42">
            <v>6</v>
          </cell>
          <cell r="F42">
            <v>14</v>
          </cell>
          <cell r="G42">
            <v>20</v>
          </cell>
        </row>
        <row r="43">
          <cell r="A43" t="str">
            <v>SLSD</v>
          </cell>
          <cell r="B43">
            <v>228</v>
          </cell>
          <cell r="C43">
            <v>45</v>
          </cell>
          <cell r="D43">
            <v>15358</v>
          </cell>
          <cell r="E43">
            <v>15403</v>
          </cell>
          <cell r="F43">
            <v>21668</v>
          </cell>
          <cell r="G43">
            <v>37299</v>
          </cell>
        </row>
        <row r="44">
          <cell r="A44" t="str">
            <v>SMHD</v>
          </cell>
          <cell r="C44">
            <v>3</v>
          </cell>
          <cell r="D44">
            <v>5</v>
          </cell>
          <cell r="E44">
            <v>8</v>
          </cell>
          <cell r="F44">
            <v>26</v>
          </cell>
          <cell r="G44">
            <v>34</v>
          </cell>
        </row>
        <row r="45">
          <cell r="A45" t="str">
            <v>SMNT</v>
          </cell>
          <cell r="C45">
            <v>2</v>
          </cell>
          <cell r="D45">
            <v>4</v>
          </cell>
          <cell r="E45">
            <v>6</v>
          </cell>
          <cell r="F45">
            <v>3</v>
          </cell>
          <cell r="G45">
            <v>9</v>
          </cell>
        </row>
        <row r="46">
          <cell r="A46" t="str">
            <v>SMRD</v>
          </cell>
          <cell r="B46">
            <v>4</v>
          </cell>
          <cell r="C46">
            <v>62</v>
          </cell>
          <cell r="D46">
            <v>45</v>
          </cell>
          <cell r="E46">
            <v>107</v>
          </cell>
          <cell r="F46">
            <v>163</v>
          </cell>
          <cell r="G46">
            <v>274</v>
          </cell>
        </row>
        <row r="47">
          <cell r="A47" t="str">
            <v>SMRR</v>
          </cell>
          <cell r="D47">
            <v>7</v>
          </cell>
          <cell r="E47">
            <v>7</v>
          </cell>
          <cell r="G47">
            <v>7</v>
          </cell>
        </row>
        <row r="48">
          <cell r="A48" t="str">
            <v>SMUS</v>
          </cell>
          <cell r="C48">
            <v>2</v>
          </cell>
          <cell r="E48">
            <v>2</v>
          </cell>
          <cell r="F48">
            <v>8</v>
          </cell>
          <cell r="G48">
            <v>10</v>
          </cell>
        </row>
        <row r="49">
          <cell r="A49" t="str">
            <v>SNTT</v>
          </cell>
          <cell r="C49">
            <v>5</v>
          </cell>
          <cell r="D49">
            <v>2</v>
          </cell>
          <cell r="E49">
            <v>7</v>
          </cell>
          <cell r="F49">
            <v>46</v>
          </cell>
          <cell r="G49">
            <v>53</v>
          </cell>
        </row>
        <row r="50">
          <cell r="A50" t="str">
            <v>SPAB</v>
          </cell>
          <cell r="F50">
            <v>33</v>
          </cell>
          <cell r="G50">
            <v>33</v>
          </cell>
        </row>
        <row r="51">
          <cell r="A51" t="str">
            <v>SPAG</v>
          </cell>
          <cell r="D51">
            <v>7</v>
          </cell>
          <cell r="E51">
            <v>7</v>
          </cell>
          <cell r="G51">
            <v>7</v>
          </cell>
        </row>
        <row r="52">
          <cell r="A52" t="str">
            <v>SPAH</v>
          </cell>
          <cell r="C52">
            <v>22</v>
          </cell>
          <cell r="D52">
            <v>3</v>
          </cell>
          <cell r="E52">
            <v>25</v>
          </cell>
          <cell r="G52">
            <v>25</v>
          </cell>
        </row>
        <row r="53">
          <cell r="A53" t="str">
            <v>SPAW</v>
          </cell>
          <cell r="B53">
            <v>2</v>
          </cell>
          <cell r="D53">
            <v>254</v>
          </cell>
          <cell r="E53">
            <v>254</v>
          </cell>
          <cell r="F53">
            <v>669</v>
          </cell>
          <cell r="G53">
            <v>925</v>
          </cell>
        </row>
        <row r="54">
          <cell r="A54" t="str">
            <v>SPLV</v>
          </cell>
          <cell r="B54">
            <v>8</v>
          </cell>
          <cell r="D54">
            <v>28</v>
          </cell>
          <cell r="E54">
            <v>28</v>
          </cell>
          <cell r="F54">
            <v>43</v>
          </cell>
          <cell r="G54">
            <v>79</v>
          </cell>
        </row>
        <row r="55">
          <cell r="A55" t="str">
            <v>SPOL</v>
          </cell>
          <cell r="C55">
            <v>96</v>
          </cell>
          <cell r="D55">
            <v>16</v>
          </cell>
          <cell r="E55">
            <v>112</v>
          </cell>
          <cell r="F55">
            <v>105</v>
          </cell>
          <cell r="G55">
            <v>217</v>
          </cell>
        </row>
        <row r="56">
          <cell r="A56" t="str">
            <v>SPSE</v>
          </cell>
          <cell r="C56">
            <v>1</v>
          </cell>
          <cell r="E56">
            <v>1</v>
          </cell>
          <cell r="F56">
            <v>2</v>
          </cell>
          <cell r="G56">
            <v>3</v>
          </cell>
        </row>
        <row r="57">
          <cell r="A57" t="str">
            <v>SPTT</v>
          </cell>
          <cell r="F57">
            <v>1</v>
          </cell>
          <cell r="G57">
            <v>1</v>
          </cell>
        </row>
        <row r="58">
          <cell r="A58" t="str">
            <v>SRIC</v>
          </cell>
          <cell r="B58">
            <v>17</v>
          </cell>
          <cell r="C58">
            <v>1</v>
          </cell>
          <cell r="D58">
            <v>69</v>
          </cell>
          <cell r="E58">
            <v>70</v>
          </cell>
          <cell r="F58">
            <v>313</v>
          </cell>
          <cell r="G58">
            <v>400</v>
          </cell>
        </row>
        <row r="59">
          <cell r="A59" t="str">
            <v>SRLY</v>
          </cell>
          <cell r="B59">
            <v>12</v>
          </cell>
          <cell r="C59">
            <v>1</v>
          </cell>
          <cell r="D59">
            <v>87</v>
          </cell>
          <cell r="E59">
            <v>88</v>
          </cell>
          <cell r="F59">
            <v>263</v>
          </cell>
          <cell r="G59">
            <v>363</v>
          </cell>
        </row>
        <row r="60">
          <cell r="A60" t="str">
            <v>SRPC</v>
          </cell>
          <cell r="C60">
            <v>43</v>
          </cell>
          <cell r="D60">
            <v>133</v>
          </cell>
          <cell r="E60">
            <v>176</v>
          </cell>
          <cell r="F60">
            <v>41</v>
          </cell>
          <cell r="G60">
            <v>217</v>
          </cell>
        </row>
        <row r="61">
          <cell r="A61" t="str">
            <v>SSEC</v>
          </cell>
          <cell r="D61">
            <v>1</v>
          </cell>
          <cell r="E61">
            <v>1</v>
          </cell>
          <cell r="G61">
            <v>1</v>
          </cell>
        </row>
        <row r="62">
          <cell r="A62" t="str">
            <v>SSHC</v>
          </cell>
          <cell r="B62">
            <v>272</v>
          </cell>
          <cell r="C62">
            <v>3033</v>
          </cell>
          <cell r="D62">
            <v>481</v>
          </cell>
          <cell r="E62">
            <v>3514</v>
          </cell>
          <cell r="F62">
            <v>4494</v>
          </cell>
          <cell r="G62">
            <v>8280</v>
          </cell>
        </row>
        <row r="63">
          <cell r="A63" t="str">
            <v>SSHG</v>
          </cell>
          <cell r="B63">
            <v>9</v>
          </cell>
          <cell r="C63">
            <v>790</v>
          </cell>
          <cell r="D63">
            <v>47</v>
          </cell>
          <cell r="E63">
            <v>837</v>
          </cell>
          <cell r="F63">
            <v>971</v>
          </cell>
          <cell r="G63">
            <v>1817</v>
          </cell>
        </row>
        <row r="64">
          <cell r="A64" t="str">
            <v>SSPC</v>
          </cell>
          <cell r="B64">
            <v>4</v>
          </cell>
          <cell r="C64">
            <v>2</v>
          </cell>
          <cell r="D64">
            <v>5</v>
          </cell>
          <cell r="E64">
            <v>7</v>
          </cell>
          <cell r="F64">
            <v>50</v>
          </cell>
          <cell r="G64">
            <v>61</v>
          </cell>
        </row>
        <row r="65">
          <cell r="A65" t="str">
            <v>STAB</v>
          </cell>
          <cell r="C65">
            <v>1</v>
          </cell>
          <cell r="E65">
            <v>1</v>
          </cell>
          <cell r="F65">
            <v>3</v>
          </cell>
          <cell r="G65">
            <v>4</v>
          </cell>
        </row>
        <row r="66">
          <cell r="A66" t="str">
            <v>STFE</v>
          </cell>
          <cell r="B66">
            <v>1</v>
          </cell>
          <cell r="C66">
            <v>27</v>
          </cell>
          <cell r="D66">
            <v>10</v>
          </cell>
          <cell r="E66">
            <v>37</v>
          </cell>
          <cell r="F66">
            <v>324</v>
          </cell>
          <cell r="G66">
            <v>362</v>
          </cell>
        </row>
        <row r="67">
          <cell r="A67" t="str">
            <v>STPT</v>
          </cell>
          <cell r="C67">
            <v>1</v>
          </cell>
          <cell r="D67">
            <v>5</v>
          </cell>
          <cell r="E67">
            <v>6</v>
          </cell>
          <cell r="F67">
            <v>27</v>
          </cell>
          <cell r="G67">
            <v>33</v>
          </cell>
        </row>
        <row r="68">
          <cell r="A68" t="str">
            <v>SUWA</v>
          </cell>
          <cell r="C68">
            <v>24</v>
          </cell>
          <cell r="E68">
            <v>24</v>
          </cell>
          <cell r="F68">
            <v>12</v>
          </cell>
          <cell r="G68">
            <v>36</v>
          </cell>
        </row>
        <row r="69">
          <cell r="A69" t="str">
            <v>SWIT</v>
          </cell>
          <cell r="C69">
            <v>1</v>
          </cell>
          <cell r="E69">
            <v>1</v>
          </cell>
          <cell r="F69">
            <v>45</v>
          </cell>
          <cell r="G69">
            <v>46</v>
          </cell>
        </row>
        <row r="70">
          <cell r="A70" t="str">
            <v>SWWA</v>
          </cell>
          <cell r="B70">
            <v>18</v>
          </cell>
          <cell r="C70">
            <v>32</v>
          </cell>
          <cell r="D70">
            <v>218</v>
          </cell>
          <cell r="E70">
            <v>250</v>
          </cell>
          <cell r="F70">
            <v>514</v>
          </cell>
          <cell r="G70">
            <v>782</v>
          </cell>
        </row>
        <row r="71">
          <cell r="A71" t="str">
            <v>SWWC</v>
          </cell>
          <cell r="C71">
            <v>2</v>
          </cell>
          <cell r="D71">
            <v>21</v>
          </cell>
          <cell r="E71">
            <v>23</v>
          </cell>
          <cell r="F71">
            <v>47</v>
          </cell>
          <cell r="G71">
            <v>70</v>
          </cell>
        </row>
        <row r="72">
          <cell r="A72" t="str">
            <v>SYSR</v>
          </cell>
          <cell r="F72">
            <v>21</v>
          </cell>
          <cell r="G72">
            <v>21</v>
          </cell>
        </row>
      </sheetData>
      <sheetData sheetId="15">
        <row r="5">
          <cell r="A5" t="str">
            <v>CAHH</v>
          </cell>
          <cell r="B5">
            <v>20</v>
          </cell>
          <cell r="F5">
            <v>14</v>
          </cell>
          <cell r="G5">
            <v>34</v>
          </cell>
        </row>
        <row r="6">
          <cell r="A6" t="str">
            <v>CBHL</v>
          </cell>
          <cell r="F6">
            <v>1</v>
          </cell>
          <cell r="G6">
            <v>1</v>
          </cell>
        </row>
        <row r="7">
          <cell r="A7" t="str">
            <v>SAGD</v>
          </cell>
          <cell r="B7">
            <v>1</v>
          </cell>
          <cell r="F7">
            <v>7</v>
          </cell>
          <cell r="G7">
            <v>8</v>
          </cell>
        </row>
        <row r="8">
          <cell r="A8" t="str">
            <v>SALT</v>
          </cell>
          <cell r="B8">
            <v>1</v>
          </cell>
          <cell r="G8">
            <v>1</v>
          </cell>
        </row>
        <row r="9">
          <cell r="A9" t="str">
            <v>SATG</v>
          </cell>
          <cell r="F9">
            <v>4</v>
          </cell>
          <cell r="G9">
            <v>4</v>
          </cell>
        </row>
        <row r="10">
          <cell r="A10" t="str">
            <v>SBCB</v>
          </cell>
          <cell r="F10">
            <v>10</v>
          </cell>
          <cell r="G10">
            <v>10</v>
          </cell>
        </row>
        <row r="11">
          <cell r="A11" t="str">
            <v>SBUS</v>
          </cell>
          <cell r="B11">
            <v>8</v>
          </cell>
          <cell r="G11">
            <v>8</v>
          </cell>
        </row>
        <row r="12">
          <cell r="A12" t="str">
            <v>SBWB</v>
          </cell>
          <cell r="B12">
            <v>3</v>
          </cell>
          <cell r="F12">
            <v>13</v>
          </cell>
          <cell r="G12">
            <v>16</v>
          </cell>
        </row>
        <row r="13">
          <cell r="A13" t="str">
            <v>SCAE</v>
          </cell>
          <cell r="F13">
            <v>2</v>
          </cell>
          <cell r="G13">
            <v>2</v>
          </cell>
        </row>
        <row r="14">
          <cell r="A14" t="str">
            <v>SCEP</v>
          </cell>
          <cell r="C14">
            <v>1</v>
          </cell>
          <cell r="E14">
            <v>1</v>
          </cell>
          <cell r="G14">
            <v>1</v>
          </cell>
        </row>
        <row r="15">
          <cell r="A15" t="str">
            <v>SCLM</v>
          </cell>
          <cell r="B15">
            <v>25</v>
          </cell>
          <cell r="F15">
            <v>197</v>
          </cell>
          <cell r="G15">
            <v>222</v>
          </cell>
        </row>
        <row r="16">
          <cell r="A16" t="str">
            <v>SCOR</v>
          </cell>
          <cell r="C16">
            <v>1</v>
          </cell>
          <cell r="E16">
            <v>1</v>
          </cell>
          <cell r="G16">
            <v>1</v>
          </cell>
        </row>
        <row r="17">
          <cell r="A17" t="str">
            <v>SCSO</v>
          </cell>
          <cell r="F17">
            <v>1</v>
          </cell>
          <cell r="G17">
            <v>1</v>
          </cell>
        </row>
        <row r="18">
          <cell r="A18" t="str">
            <v>SCWD</v>
          </cell>
          <cell r="B18">
            <v>1</v>
          </cell>
          <cell r="F18">
            <v>5</v>
          </cell>
          <cell r="G18">
            <v>6</v>
          </cell>
        </row>
        <row r="19">
          <cell r="A19" t="str">
            <v>SDCP</v>
          </cell>
          <cell r="F19">
            <v>6</v>
          </cell>
          <cell r="G19">
            <v>6</v>
          </cell>
        </row>
        <row r="20">
          <cell r="A20" t="str">
            <v>SDHW</v>
          </cell>
          <cell r="F20">
            <v>2</v>
          </cell>
          <cell r="G20">
            <v>2</v>
          </cell>
        </row>
        <row r="21">
          <cell r="A21" t="str">
            <v>SDIR</v>
          </cell>
          <cell r="B21">
            <v>2</v>
          </cell>
          <cell r="F21">
            <v>1</v>
          </cell>
          <cell r="G21">
            <v>3</v>
          </cell>
        </row>
        <row r="22">
          <cell r="A22" t="str">
            <v>SDLI</v>
          </cell>
          <cell r="F22">
            <v>1</v>
          </cell>
          <cell r="G22">
            <v>1</v>
          </cell>
        </row>
        <row r="23">
          <cell r="A23" t="str">
            <v>SDPP</v>
          </cell>
          <cell r="B23">
            <v>1</v>
          </cell>
          <cell r="G23">
            <v>1</v>
          </cell>
        </row>
        <row r="24">
          <cell r="A24" t="str">
            <v>SEDD</v>
          </cell>
          <cell r="B24">
            <v>7</v>
          </cell>
          <cell r="C24">
            <v>65</v>
          </cell>
          <cell r="D24">
            <v>2</v>
          </cell>
          <cell r="E24">
            <v>67</v>
          </cell>
          <cell r="F24">
            <v>23</v>
          </cell>
          <cell r="G24">
            <v>97</v>
          </cell>
        </row>
        <row r="25">
          <cell r="A25" t="str">
            <v>SEGC</v>
          </cell>
          <cell r="F25">
            <v>2</v>
          </cell>
          <cell r="G25">
            <v>2</v>
          </cell>
        </row>
        <row r="26">
          <cell r="A26" t="str">
            <v>SENC</v>
          </cell>
          <cell r="B26">
            <v>111</v>
          </cell>
          <cell r="D26">
            <v>1</v>
          </cell>
          <cell r="E26">
            <v>1</v>
          </cell>
          <cell r="F26">
            <v>77</v>
          </cell>
          <cell r="G26">
            <v>189</v>
          </cell>
        </row>
        <row r="27">
          <cell r="A27" t="str">
            <v>SFES</v>
          </cell>
          <cell r="C27">
            <v>18</v>
          </cell>
          <cell r="E27">
            <v>18</v>
          </cell>
          <cell r="F27">
            <v>1</v>
          </cell>
          <cell r="G27">
            <v>19</v>
          </cell>
        </row>
        <row r="28">
          <cell r="A28" t="str">
            <v>SFPC</v>
          </cell>
          <cell r="B28">
            <v>1</v>
          </cell>
          <cell r="F28">
            <v>5</v>
          </cell>
          <cell r="G28">
            <v>6</v>
          </cell>
        </row>
        <row r="29">
          <cell r="A29" t="str">
            <v>SFSH</v>
          </cell>
          <cell r="F29">
            <v>1</v>
          </cell>
          <cell r="G29">
            <v>1</v>
          </cell>
        </row>
        <row r="30">
          <cell r="A30" t="str">
            <v>SHDD</v>
          </cell>
          <cell r="B30">
            <v>7</v>
          </cell>
          <cell r="C30">
            <v>17</v>
          </cell>
          <cell r="E30">
            <v>17</v>
          </cell>
          <cell r="F30">
            <v>83</v>
          </cell>
          <cell r="G30">
            <v>107</v>
          </cell>
        </row>
        <row r="31">
          <cell r="A31" t="str">
            <v>SILD</v>
          </cell>
          <cell r="B31">
            <v>17</v>
          </cell>
          <cell r="D31">
            <v>6</v>
          </cell>
          <cell r="E31">
            <v>6</v>
          </cell>
          <cell r="F31">
            <v>34</v>
          </cell>
          <cell r="G31">
            <v>57</v>
          </cell>
        </row>
        <row r="32">
          <cell r="A32" t="str">
            <v>SLLP</v>
          </cell>
          <cell r="B32">
            <v>1</v>
          </cell>
          <cell r="F32">
            <v>2</v>
          </cell>
          <cell r="G32">
            <v>3</v>
          </cell>
        </row>
        <row r="33">
          <cell r="A33" t="str">
            <v>SLSD</v>
          </cell>
          <cell r="B33">
            <v>1550</v>
          </cell>
          <cell r="C33">
            <v>8</v>
          </cell>
          <cell r="D33">
            <v>94</v>
          </cell>
          <cell r="E33">
            <v>102</v>
          </cell>
          <cell r="F33">
            <v>1286</v>
          </cell>
          <cell r="G33">
            <v>2938</v>
          </cell>
        </row>
        <row r="34">
          <cell r="A34" t="str">
            <v>SMHD</v>
          </cell>
          <cell r="B34">
            <v>1</v>
          </cell>
          <cell r="G34">
            <v>1</v>
          </cell>
        </row>
        <row r="35">
          <cell r="A35" t="str">
            <v>SMRD</v>
          </cell>
          <cell r="B35">
            <v>7</v>
          </cell>
          <cell r="F35">
            <v>18</v>
          </cell>
          <cell r="G35">
            <v>25</v>
          </cell>
        </row>
        <row r="36">
          <cell r="A36" t="str">
            <v>SMRR</v>
          </cell>
          <cell r="F36">
            <v>1</v>
          </cell>
          <cell r="G36">
            <v>1</v>
          </cell>
        </row>
        <row r="37">
          <cell r="A37" t="str">
            <v>SMUS</v>
          </cell>
          <cell r="D37">
            <v>1</v>
          </cell>
          <cell r="E37">
            <v>1</v>
          </cell>
          <cell r="G37">
            <v>1</v>
          </cell>
        </row>
        <row r="38">
          <cell r="A38" t="str">
            <v>SNTT</v>
          </cell>
          <cell r="F38">
            <v>11</v>
          </cell>
          <cell r="G38">
            <v>11</v>
          </cell>
        </row>
        <row r="39">
          <cell r="A39" t="str">
            <v>SPAB</v>
          </cell>
          <cell r="C39">
            <v>1</v>
          </cell>
          <cell r="E39">
            <v>1</v>
          </cell>
          <cell r="F39">
            <v>52</v>
          </cell>
          <cell r="G39">
            <v>53</v>
          </cell>
        </row>
        <row r="40">
          <cell r="A40" t="str">
            <v>SPAW</v>
          </cell>
          <cell r="B40">
            <v>273</v>
          </cell>
          <cell r="F40">
            <v>371</v>
          </cell>
          <cell r="G40">
            <v>644</v>
          </cell>
        </row>
        <row r="41">
          <cell r="A41" t="str">
            <v>SPLV</v>
          </cell>
          <cell r="B41">
            <v>24</v>
          </cell>
          <cell r="F41">
            <v>17</v>
          </cell>
          <cell r="G41">
            <v>41</v>
          </cell>
        </row>
        <row r="42">
          <cell r="A42" t="str">
            <v>SPOL</v>
          </cell>
          <cell r="C42">
            <v>18</v>
          </cell>
          <cell r="D42">
            <v>2</v>
          </cell>
          <cell r="E42">
            <v>20</v>
          </cell>
          <cell r="F42">
            <v>12</v>
          </cell>
          <cell r="G42">
            <v>32</v>
          </cell>
        </row>
        <row r="43">
          <cell r="A43" t="str">
            <v>SRIC</v>
          </cell>
          <cell r="B43">
            <v>20</v>
          </cell>
          <cell r="F43">
            <v>83</v>
          </cell>
          <cell r="G43">
            <v>103</v>
          </cell>
        </row>
        <row r="44">
          <cell r="A44" t="str">
            <v>SRLY</v>
          </cell>
          <cell r="B44">
            <v>41</v>
          </cell>
          <cell r="D44">
            <v>4</v>
          </cell>
          <cell r="E44">
            <v>4</v>
          </cell>
          <cell r="F44">
            <v>63</v>
          </cell>
          <cell r="G44">
            <v>108</v>
          </cell>
        </row>
        <row r="45">
          <cell r="A45" t="str">
            <v>SSHC</v>
          </cell>
          <cell r="B45">
            <v>1390</v>
          </cell>
          <cell r="C45">
            <v>11</v>
          </cell>
          <cell r="D45">
            <v>2</v>
          </cell>
          <cell r="E45">
            <v>13</v>
          </cell>
          <cell r="F45">
            <v>553</v>
          </cell>
          <cell r="G45">
            <v>1956</v>
          </cell>
        </row>
        <row r="46">
          <cell r="A46" t="str">
            <v>SSHG</v>
          </cell>
          <cell r="B46">
            <v>63</v>
          </cell>
          <cell r="C46">
            <v>3</v>
          </cell>
          <cell r="E46">
            <v>3</v>
          </cell>
          <cell r="F46">
            <v>35</v>
          </cell>
          <cell r="G46">
            <v>101</v>
          </cell>
        </row>
        <row r="47">
          <cell r="A47" t="str">
            <v>SSPC</v>
          </cell>
          <cell r="B47">
            <v>5</v>
          </cell>
          <cell r="C47">
            <v>4</v>
          </cell>
          <cell r="D47">
            <v>3</v>
          </cell>
          <cell r="E47">
            <v>7</v>
          </cell>
          <cell r="F47">
            <v>14</v>
          </cell>
          <cell r="G47">
            <v>26</v>
          </cell>
        </row>
        <row r="48">
          <cell r="A48" t="str">
            <v>SSWD</v>
          </cell>
          <cell r="B48">
            <v>2</v>
          </cell>
          <cell r="C48">
            <v>1</v>
          </cell>
          <cell r="E48">
            <v>1</v>
          </cell>
          <cell r="F48">
            <v>13</v>
          </cell>
          <cell r="G48">
            <v>16</v>
          </cell>
        </row>
        <row r="49">
          <cell r="A49" t="str">
            <v>STAB</v>
          </cell>
          <cell r="F49">
            <v>2</v>
          </cell>
          <cell r="G49">
            <v>2</v>
          </cell>
        </row>
        <row r="50">
          <cell r="A50" t="str">
            <v>STFE</v>
          </cell>
          <cell r="C50">
            <v>2</v>
          </cell>
          <cell r="E50">
            <v>2</v>
          </cell>
          <cell r="F50">
            <v>4</v>
          </cell>
          <cell r="G50">
            <v>6</v>
          </cell>
        </row>
        <row r="51">
          <cell r="A51" t="str">
            <v>STPT</v>
          </cell>
          <cell r="B51">
            <v>1</v>
          </cell>
          <cell r="F51">
            <v>3</v>
          </cell>
          <cell r="G51">
            <v>4</v>
          </cell>
        </row>
        <row r="52">
          <cell r="A52" t="str">
            <v>SUWA</v>
          </cell>
          <cell r="B52">
            <v>4</v>
          </cell>
          <cell r="F52">
            <v>2</v>
          </cell>
          <cell r="G52">
            <v>6</v>
          </cell>
        </row>
        <row r="53">
          <cell r="A53" t="str">
            <v>SWWA</v>
          </cell>
          <cell r="B53">
            <v>110</v>
          </cell>
          <cell r="C53">
            <v>1</v>
          </cell>
          <cell r="D53">
            <v>2</v>
          </cell>
          <cell r="E53">
            <v>3</v>
          </cell>
          <cell r="F53">
            <v>150</v>
          </cell>
          <cell r="G53">
            <v>263</v>
          </cell>
        </row>
        <row r="54">
          <cell r="A54" t="str">
            <v>SWWC</v>
          </cell>
          <cell r="B54">
            <v>15</v>
          </cell>
          <cell r="F54">
            <v>14</v>
          </cell>
          <cell r="G54">
            <v>29</v>
          </cell>
        </row>
      </sheetData>
      <sheetData sheetId="16">
        <row r="5">
          <cell r="A5" t="str">
            <v>CAHH</v>
          </cell>
          <cell r="B5">
            <v>45</v>
          </cell>
          <cell r="F5">
            <v>62</v>
          </cell>
          <cell r="G5">
            <v>107</v>
          </cell>
        </row>
        <row r="6">
          <cell r="A6" t="str">
            <v>CBHL</v>
          </cell>
          <cell r="B6">
            <v>3</v>
          </cell>
          <cell r="F6">
            <v>4</v>
          </cell>
          <cell r="G6">
            <v>7</v>
          </cell>
        </row>
        <row r="7">
          <cell r="A7" t="str">
            <v>CCHL</v>
          </cell>
          <cell r="B7">
            <v>1</v>
          </cell>
          <cell r="F7">
            <v>1</v>
          </cell>
          <cell r="G7">
            <v>2</v>
          </cell>
        </row>
        <row r="8">
          <cell r="A8" t="str">
            <v>CFHH</v>
          </cell>
          <cell r="B8">
            <v>74</v>
          </cell>
          <cell r="F8">
            <v>69</v>
          </cell>
          <cell r="G8">
            <v>143</v>
          </cell>
        </row>
        <row r="9">
          <cell r="A9" t="str">
            <v>CSCL</v>
          </cell>
          <cell r="B9">
            <v>3</v>
          </cell>
          <cell r="F9">
            <v>31</v>
          </cell>
          <cell r="G9">
            <v>34</v>
          </cell>
        </row>
        <row r="10">
          <cell r="A10" t="str">
            <v>SADA</v>
          </cell>
          <cell r="B10">
            <v>1</v>
          </cell>
          <cell r="F10">
            <v>2</v>
          </cell>
          <cell r="G10">
            <v>3</v>
          </cell>
        </row>
        <row r="11">
          <cell r="A11" t="str">
            <v>SAGD</v>
          </cell>
          <cell r="B11">
            <v>1</v>
          </cell>
          <cell r="F11">
            <v>172</v>
          </cell>
          <cell r="G11">
            <v>173</v>
          </cell>
        </row>
        <row r="12">
          <cell r="A12" t="str">
            <v>SALT</v>
          </cell>
          <cell r="C12">
            <v>4</v>
          </cell>
          <cell r="D12">
            <v>3</v>
          </cell>
          <cell r="E12">
            <v>7</v>
          </cell>
          <cell r="F12">
            <v>2</v>
          </cell>
          <cell r="G12">
            <v>9</v>
          </cell>
        </row>
        <row r="13">
          <cell r="A13" t="str">
            <v>SAPA</v>
          </cell>
          <cell r="D13">
            <v>1</v>
          </cell>
          <cell r="E13">
            <v>1</v>
          </cell>
          <cell r="F13">
            <v>4</v>
          </cell>
          <cell r="G13">
            <v>5</v>
          </cell>
        </row>
        <row r="14">
          <cell r="A14" t="str">
            <v>SAPB</v>
          </cell>
          <cell r="F14">
            <v>27</v>
          </cell>
          <cell r="G14">
            <v>27</v>
          </cell>
        </row>
        <row r="15">
          <cell r="A15" t="str">
            <v>SART</v>
          </cell>
          <cell r="B15">
            <v>1</v>
          </cell>
          <cell r="F15">
            <v>3</v>
          </cell>
          <cell r="G15">
            <v>4</v>
          </cell>
        </row>
        <row r="16">
          <cell r="A16" t="str">
            <v>SATG</v>
          </cell>
          <cell r="B16">
            <v>3</v>
          </cell>
          <cell r="C16">
            <v>1</v>
          </cell>
          <cell r="E16">
            <v>1</v>
          </cell>
          <cell r="F16">
            <v>10</v>
          </cell>
          <cell r="G16">
            <v>14</v>
          </cell>
        </row>
        <row r="17">
          <cell r="A17" t="str">
            <v>SBGP</v>
          </cell>
          <cell r="C17">
            <v>2</v>
          </cell>
          <cell r="E17">
            <v>2</v>
          </cell>
          <cell r="F17">
            <v>67</v>
          </cell>
          <cell r="G17">
            <v>69</v>
          </cell>
        </row>
        <row r="18">
          <cell r="A18" t="str">
            <v>SBPB</v>
          </cell>
          <cell r="C18">
            <v>1</v>
          </cell>
          <cell r="E18">
            <v>1</v>
          </cell>
          <cell r="F18">
            <v>9</v>
          </cell>
          <cell r="G18">
            <v>10</v>
          </cell>
        </row>
        <row r="19">
          <cell r="A19" t="str">
            <v>SCAE</v>
          </cell>
          <cell r="B19">
            <v>2</v>
          </cell>
          <cell r="F19">
            <v>7</v>
          </cell>
          <cell r="G19">
            <v>9</v>
          </cell>
        </row>
        <row r="20">
          <cell r="A20" t="str">
            <v>SCEP</v>
          </cell>
          <cell r="C20">
            <v>6</v>
          </cell>
          <cell r="E20">
            <v>6</v>
          </cell>
          <cell r="F20">
            <v>18</v>
          </cell>
          <cell r="G20">
            <v>24</v>
          </cell>
        </row>
        <row r="21">
          <cell r="A21" t="str">
            <v>SCLM</v>
          </cell>
          <cell r="B21">
            <v>8</v>
          </cell>
          <cell r="D21">
            <v>1</v>
          </cell>
          <cell r="E21">
            <v>1</v>
          </cell>
          <cell r="F21">
            <v>490</v>
          </cell>
          <cell r="G21">
            <v>499</v>
          </cell>
        </row>
        <row r="22">
          <cell r="A22" t="str">
            <v>SCOR</v>
          </cell>
          <cell r="B22">
            <v>1</v>
          </cell>
          <cell r="C22">
            <v>9</v>
          </cell>
          <cell r="D22">
            <v>2</v>
          </cell>
          <cell r="E22">
            <v>11</v>
          </cell>
          <cell r="F22">
            <v>4</v>
          </cell>
          <cell r="G22">
            <v>16</v>
          </cell>
        </row>
        <row r="23">
          <cell r="A23" t="str">
            <v>SCSO</v>
          </cell>
          <cell r="F23">
            <v>11</v>
          </cell>
          <cell r="G23">
            <v>11</v>
          </cell>
        </row>
        <row r="24">
          <cell r="A24" t="str">
            <v>SCUL</v>
          </cell>
          <cell r="B24">
            <v>5</v>
          </cell>
          <cell r="F24">
            <v>5</v>
          </cell>
          <cell r="G24">
            <v>10</v>
          </cell>
        </row>
        <row r="25">
          <cell r="A25" t="str">
            <v>SCWD</v>
          </cell>
          <cell r="B25">
            <v>1</v>
          </cell>
          <cell r="D25">
            <v>1</v>
          </cell>
          <cell r="E25">
            <v>1</v>
          </cell>
          <cell r="F25">
            <v>24</v>
          </cell>
          <cell r="G25">
            <v>26</v>
          </cell>
        </row>
        <row r="26">
          <cell r="A26" t="str">
            <v>SDBN</v>
          </cell>
          <cell r="F26">
            <v>4</v>
          </cell>
          <cell r="G26">
            <v>4</v>
          </cell>
        </row>
        <row r="27">
          <cell r="A27" t="str">
            <v>SDCP</v>
          </cell>
          <cell r="B27">
            <v>2</v>
          </cell>
          <cell r="F27">
            <v>104</v>
          </cell>
          <cell r="G27">
            <v>106</v>
          </cell>
        </row>
        <row r="28">
          <cell r="A28" t="str">
            <v>SDER</v>
          </cell>
          <cell r="D28">
            <v>2</v>
          </cell>
          <cell r="E28">
            <v>2</v>
          </cell>
          <cell r="G28">
            <v>2</v>
          </cell>
        </row>
        <row r="29">
          <cell r="A29" t="str">
            <v>SDHW</v>
          </cell>
          <cell r="B29">
            <v>2</v>
          </cell>
          <cell r="C29">
            <v>8</v>
          </cell>
          <cell r="E29">
            <v>8</v>
          </cell>
          <cell r="F29">
            <v>84</v>
          </cell>
          <cell r="G29">
            <v>94</v>
          </cell>
        </row>
        <row r="30">
          <cell r="A30" t="str">
            <v>SDIR</v>
          </cell>
          <cell r="C30">
            <v>2</v>
          </cell>
          <cell r="D30">
            <v>1</v>
          </cell>
          <cell r="E30">
            <v>3</v>
          </cell>
          <cell r="F30">
            <v>39</v>
          </cell>
          <cell r="G30">
            <v>42</v>
          </cell>
        </row>
        <row r="31">
          <cell r="A31" t="str">
            <v>SDLI</v>
          </cell>
          <cell r="B31">
            <v>1</v>
          </cell>
          <cell r="D31">
            <v>7</v>
          </cell>
          <cell r="E31">
            <v>7</v>
          </cell>
          <cell r="F31">
            <v>27</v>
          </cell>
          <cell r="G31">
            <v>35</v>
          </cell>
        </row>
        <row r="32">
          <cell r="A32" t="str">
            <v>SDPP</v>
          </cell>
          <cell r="B32">
            <v>9</v>
          </cell>
          <cell r="F32">
            <v>9</v>
          </cell>
          <cell r="G32">
            <v>18</v>
          </cell>
        </row>
        <row r="33">
          <cell r="A33" t="str">
            <v>SEDD</v>
          </cell>
          <cell r="B33">
            <v>4</v>
          </cell>
          <cell r="C33">
            <v>416</v>
          </cell>
          <cell r="D33">
            <v>31</v>
          </cell>
          <cell r="E33">
            <v>447</v>
          </cell>
          <cell r="F33">
            <v>65</v>
          </cell>
          <cell r="G33">
            <v>516</v>
          </cell>
        </row>
        <row r="34">
          <cell r="A34" t="str">
            <v>SEDT</v>
          </cell>
          <cell r="B34">
            <v>1</v>
          </cell>
          <cell r="G34">
            <v>1</v>
          </cell>
        </row>
        <row r="35">
          <cell r="A35" t="str">
            <v>SEGC</v>
          </cell>
          <cell r="F35">
            <v>5</v>
          </cell>
          <cell r="G35">
            <v>5</v>
          </cell>
        </row>
        <row r="36">
          <cell r="A36" t="str">
            <v>SENC</v>
          </cell>
          <cell r="B36">
            <v>54</v>
          </cell>
          <cell r="C36">
            <v>1</v>
          </cell>
          <cell r="D36">
            <v>195</v>
          </cell>
          <cell r="E36">
            <v>196</v>
          </cell>
          <cell r="F36">
            <v>1634</v>
          </cell>
          <cell r="G36">
            <v>1884</v>
          </cell>
        </row>
        <row r="37">
          <cell r="A37" t="str">
            <v>SFES</v>
          </cell>
          <cell r="B37">
            <v>1</v>
          </cell>
          <cell r="C37">
            <v>37</v>
          </cell>
          <cell r="D37">
            <v>1</v>
          </cell>
          <cell r="E37">
            <v>38</v>
          </cell>
          <cell r="F37">
            <v>14</v>
          </cell>
          <cell r="G37">
            <v>53</v>
          </cell>
        </row>
        <row r="38">
          <cell r="A38" t="str">
            <v>SFSH</v>
          </cell>
          <cell r="F38">
            <v>6</v>
          </cell>
          <cell r="G38">
            <v>6</v>
          </cell>
        </row>
        <row r="39">
          <cell r="A39" t="str">
            <v>SGDR</v>
          </cell>
          <cell r="F39">
            <v>7</v>
          </cell>
          <cell r="G39">
            <v>7</v>
          </cell>
        </row>
        <row r="40">
          <cell r="A40" t="str">
            <v>SHDD</v>
          </cell>
          <cell r="B40">
            <v>3</v>
          </cell>
          <cell r="C40">
            <v>47</v>
          </cell>
          <cell r="D40">
            <v>6</v>
          </cell>
          <cell r="E40">
            <v>53</v>
          </cell>
          <cell r="F40">
            <v>277</v>
          </cell>
          <cell r="G40">
            <v>333</v>
          </cell>
        </row>
        <row r="41">
          <cell r="A41" t="str">
            <v>SICO</v>
          </cell>
          <cell r="B41">
            <v>3</v>
          </cell>
          <cell r="F41">
            <v>3</v>
          </cell>
          <cell r="G41">
            <v>6</v>
          </cell>
        </row>
        <row r="42">
          <cell r="A42" t="str">
            <v>SIHA</v>
          </cell>
          <cell r="F42">
            <v>15</v>
          </cell>
          <cell r="G42">
            <v>15</v>
          </cell>
        </row>
        <row r="43">
          <cell r="A43" t="str">
            <v>SILD</v>
          </cell>
          <cell r="B43">
            <v>184</v>
          </cell>
          <cell r="C43">
            <v>12</v>
          </cell>
          <cell r="D43">
            <v>523</v>
          </cell>
          <cell r="E43">
            <v>535</v>
          </cell>
          <cell r="F43">
            <v>50</v>
          </cell>
          <cell r="G43">
            <v>769</v>
          </cell>
        </row>
        <row r="44">
          <cell r="A44" t="str">
            <v>SJHP</v>
          </cell>
          <cell r="F44">
            <v>2</v>
          </cell>
          <cell r="G44">
            <v>2</v>
          </cell>
        </row>
        <row r="45">
          <cell r="A45" t="str">
            <v>SLIB</v>
          </cell>
          <cell r="C45">
            <v>2</v>
          </cell>
          <cell r="E45">
            <v>2</v>
          </cell>
          <cell r="F45">
            <v>3</v>
          </cell>
          <cell r="G45">
            <v>5</v>
          </cell>
        </row>
        <row r="46">
          <cell r="A46" t="str">
            <v>SLLP</v>
          </cell>
          <cell r="D46">
            <v>2</v>
          </cell>
          <cell r="E46">
            <v>2</v>
          </cell>
          <cell r="F46">
            <v>1</v>
          </cell>
          <cell r="G46">
            <v>3</v>
          </cell>
        </row>
        <row r="47">
          <cell r="A47" t="str">
            <v>SLSD</v>
          </cell>
          <cell r="B47">
            <v>678</v>
          </cell>
          <cell r="C47">
            <v>4</v>
          </cell>
          <cell r="D47">
            <v>1509</v>
          </cell>
          <cell r="E47">
            <v>1513</v>
          </cell>
          <cell r="F47">
            <v>7494</v>
          </cell>
          <cell r="G47">
            <v>9685</v>
          </cell>
        </row>
        <row r="48">
          <cell r="A48" t="str">
            <v>SLSL</v>
          </cell>
          <cell r="D48">
            <v>1</v>
          </cell>
          <cell r="E48">
            <v>1</v>
          </cell>
          <cell r="G48">
            <v>1</v>
          </cell>
        </row>
        <row r="49">
          <cell r="A49" t="str">
            <v>SMCB</v>
          </cell>
          <cell r="B49">
            <v>1</v>
          </cell>
          <cell r="C49">
            <v>6</v>
          </cell>
          <cell r="E49">
            <v>6</v>
          </cell>
          <cell r="F49">
            <v>126</v>
          </cell>
          <cell r="G49">
            <v>133</v>
          </cell>
        </row>
        <row r="50">
          <cell r="A50" t="str">
            <v>SMEA</v>
          </cell>
          <cell r="B50">
            <v>2</v>
          </cell>
          <cell r="G50">
            <v>2</v>
          </cell>
        </row>
        <row r="51">
          <cell r="A51" t="str">
            <v>SMET</v>
          </cell>
          <cell r="B51">
            <v>52</v>
          </cell>
          <cell r="C51">
            <v>28</v>
          </cell>
          <cell r="D51">
            <v>5</v>
          </cell>
          <cell r="E51">
            <v>33</v>
          </cell>
          <cell r="F51">
            <v>72</v>
          </cell>
          <cell r="G51">
            <v>157</v>
          </cell>
        </row>
        <row r="52">
          <cell r="A52" t="str">
            <v>SMHD</v>
          </cell>
          <cell r="C52">
            <v>1</v>
          </cell>
          <cell r="D52">
            <v>1</v>
          </cell>
          <cell r="E52">
            <v>2</v>
          </cell>
          <cell r="F52">
            <v>2</v>
          </cell>
          <cell r="G52">
            <v>4</v>
          </cell>
        </row>
        <row r="53">
          <cell r="A53" t="str">
            <v>SMMT</v>
          </cell>
          <cell r="F53">
            <v>2</v>
          </cell>
          <cell r="G53">
            <v>2</v>
          </cell>
        </row>
        <row r="54">
          <cell r="A54" t="str">
            <v>SMNT</v>
          </cell>
          <cell r="C54">
            <v>1</v>
          </cell>
          <cell r="E54">
            <v>1</v>
          </cell>
          <cell r="F54">
            <v>17</v>
          </cell>
          <cell r="G54">
            <v>18</v>
          </cell>
        </row>
        <row r="55">
          <cell r="A55" t="str">
            <v>SMRD</v>
          </cell>
          <cell r="B55">
            <v>120</v>
          </cell>
          <cell r="C55">
            <v>1</v>
          </cell>
          <cell r="D55">
            <v>7</v>
          </cell>
          <cell r="E55">
            <v>8</v>
          </cell>
          <cell r="F55">
            <v>522</v>
          </cell>
          <cell r="G55">
            <v>650</v>
          </cell>
        </row>
        <row r="56">
          <cell r="A56" t="str">
            <v>SMRR</v>
          </cell>
          <cell r="B56">
            <v>1</v>
          </cell>
          <cell r="F56">
            <v>83</v>
          </cell>
          <cell r="G56">
            <v>84</v>
          </cell>
        </row>
        <row r="57">
          <cell r="A57" t="str">
            <v>SMUR</v>
          </cell>
          <cell r="B57">
            <v>1</v>
          </cell>
          <cell r="F57">
            <v>79</v>
          </cell>
          <cell r="G57">
            <v>80</v>
          </cell>
        </row>
        <row r="58">
          <cell r="A58" t="str">
            <v>SMUS</v>
          </cell>
          <cell r="B58">
            <v>1</v>
          </cell>
          <cell r="C58">
            <v>2</v>
          </cell>
          <cell r="D58">
            <v>1</v>
          </cell>
          <cell r="E58">
            <v>3</v>
          </cell>
          <cell r="F58">
            <v>5</v>
          </cell>
          <cell r="G58">
            <v>9</v>
          </cell>
        </row>
        <row r="59">
          <cell r="A59" t="str">
            <v>SNPN</v>
          </cell>
          <cell r="B59">
            <v>1</v>
          </cell>
          <cell r="G59">
            <v>1</v>
          </cell>
        </row>
        <row r="60">
          <cell r="A60" t="str">
            <v>SNTT</v>
          </cell>
          <cell r="F60">
            <v>91</v>
          </cell>
          <cell r="G60">
            <v>91</v>
          </cell>
        </row>
        <row r="61">
          <cell r="A61" t="str">
            <v>SPAF</v>
          </cell>
          <cell r="B61">
            <v>9</v>
          </cell>
          <cell r="F61">
            <v>8</v>
          </cell>
          <cell r="G61">
            <v>17</v>
          </cell>
        </row>
        <row r="62">
          <cell r="A62" t="str">
            <v>SPAW</v>
          </cell>
          <cell r="B62">
            <v>269</v>
          </cell>
          <cell r="D62">
            <v>785</v>
          </cell>
          <cell r="E62">
            <v>785</v>
          </cell>
          <cell r="F62">
            <v>5162</v>
          </cell>
          <cell r="G62">
            <v>6216</v>
          </cell>
        </row>
        <row r="63">
          <cell r="A63" t="str">
            <v>SPLV</v>
          </cell>
          <cell r="B63">
            <v>185</v>
          </cell>
          <cell r="D63">
            <v>84</v>
          </cell>
          <cell r="E63">
            <v>84</v>
          </cell>
          <cell r="F63">
            <v>101</v>
          </cell>
          <cell r="G63">
            <v>370</v>
          </cell>
        </row>
        <row r="64">
          <cell r="A64" t="str">
            <v>SPMB</v>
          </cell>
          <cell r="F64">
            <v>4</v>
          </cell>
          <cell r="G64">
            <v>4</v>
          </cell>
        </row>
        <row r="65">
          <cell r="A65" t="str">
            <v>SPOL</v>
          </cell>
          <cell r="C65">
            <v>42</v>
          </cell>
          <cell r="D65">
            <v>8</v>
          </cell>
          <cell r="E65">
            <v>50</v>
          </cell>
          <cell r="F65">
            <v>116</v>
          </cell>
          <cell r="G65">
            <v>166</v>
          </cell>
        </row>
        <row r="66">
          <cell r="A66" t="str">
            <v>SPTT</v>
          </cell>
          <cell r="C66">
            <v>2</v>
          </cell>
          <cell r="E66">
            <v>2</v>
          </cell>
          <cell r="F66">
            <v>2</v>
          </cell>
          <cell r="G66">
            <v>4</v>
          </cell>
        </row>
        <row r="67">
          <cell r="A67" t="str">
            <v>SRIA</v>
          </cell>
          <cell r="F67">
            <v>474</v>
          </cell>
          <cell r="G67">
            <v>474</v>
          </cell>
        </row>
        <row r="68">
          <cell r="A68" t="str">
            <v>SRIC</v>
          </cell>
          <cell r="B68">
            <v>77</v>
          </cell>
          <cell r="D68">
            <v>12</v>
          </cell>
          <cell r="E68">
            <v>12</v>
          </cell>
          <cell r="F68">
            <v>514</v>
          </cell>
          <cell r="G68">
            <v>603</v>
          </cell>
        </row>
        <row r="69">
          <cell r="A69" t="str">
            <v>SRLY</v>
          </cell>
          <cell r="B69">
            <v>31</v>
          </cell>
          <cell r="D69">
            <v>2</v>
          </cell>
          <cell r="E69">
            <v>2</v>
          </cell>
          <cell r="F69">
            <v>125</v>
          </cell>
          <cell r="G69">
            <v>158</v>
          </cell>
        </row>
        <row r="70">
          <cell r="A70" t="str">
            <v>SSCT</v>
          </cell>
          <cell r="B70">
            <v>3</v>
          </cell>
          <cell r="F70">
            <v>56</v>
          </cell>
          <cell r="G70">
            <v>59</v>
          </cell>
        </row>
        <row r="71">
          <cell r="A71" t="str">
            <v>SSHC</v>
          </cell>
          <cell r="B71">
            <v>819</v>
          </cell>
          <cell r="C71">
            <v>4928</v>
          </cell>
          <cell r="D71">
            <v>881</v>
          </cell>
          <cell r="E71">
            <v>5809</v>
          </cell>
          <cell r="F71">
            <v>10755</v>
          </cell>
          <cell r="G71">
            <v>17383</v>
          </cell>
        </row>
        <row r="72">
          <cell r="A72" t="str">
            <v>SSHG</v>
          </cell>
          <cell r="F72">
            <v>13</v>
          </cell>
          <cell r="G72">
            <v>13</v>
          </cell>
        </row>
        <row r="73">
          <cell r="A73" t="str">
            <v>SSPC</v>
          </cell>
          <cell r="B73">
            <v>318</v>
          </cell>
          <cell r="C73">
            <v>229</v>
          </cell>
          <cell r="D73">
            <v>99</v>
          </cell>
          <cell r="E73">
            <v>328</v>
          </cell>
          <cell r="F73">
            <v>1681</v>
          </cell>
          <cell r="G73">
            <v>2327</v>
          </cell>
        </row>
        <row r="74">
          <cell r="A74" t="str">
            <v>SSRT</v>
          </cell>
          <cell r="B74">
            <v>3</v>
          </cell>
          <cell r="D74">
            <v>8</v>
          </cell>
          <cell r="E74">
            <v>8</v>
          </cell>
          <cell r="F74">
            <v>20</v>
          </cell>
          <cell r="G74">
            <v>31</v>
          </cell>
        </row>
        <row r="75">
          <cell r="A75" t="str">
            <v>STAB</v>
          </cell>
          <cell r="F75">
            <v>41</v>
          </cell>
          <cell r="G75">
            <v>41</v>
          </cell>
        </row>
        <row r="76">
          <cell r="A76" t="str">
            <v>STFE</v>
          </cell>
          <cell r="C76">
            <v>25</v>
          </cell>
          <cell r="D76">
            <v>6</v>
          </cell>
          <cell r="E76">
            <v>31</v>
          </cell>
          <cell r="F76">
            <v>244</v>
          </cell>
          <cell r="G76">
            <v>275</v>
          </cell>
        </row>
        <row r="77">
          <cell r="A77" t="str">
            <v>STPT</v>
          </cell>
          <cell r="B77">
            <v>7</v>
          </cell>
          <cell r="C77">
            <v>1</v>
          </cell>
          <cell r="D77">
            <v>1</v>
          </cell>
          <cell r="E77">
            <v>2</v>
          </cell>
          <cell r="F77">
            <v>19</v>
          </cell>
          <cell r="G77">
            <v>28</v>
          </cell>
        </row>
        <row r="78">
          <cell r="A78" t="str">
            <v>SUWA</v>
          </cell>
          <cell r="B78">
            <v>131</v>
          </cell>
          <cell r="F78">
            <v>9</v>
          </cell>
          <cell r="G78">
            <v>140</v>
          </cell>
        </row>
        <row r="79">
          <cell r="A79" t="str">
            <v>SWAS</v>
          </cell>
          <cell r="F79">
            <v>1</v>
          </cell>
          <cell r="G79">
            <v>1</v>
          </cell>
        </row>
        <row r="80">
          <cell r="A80" t="str">
            <v>SWIT</v>
          </cell>
          <cell r="B80">
            <v>13</v>
          </cell>
          <cell r="C80">
            <v>1</v>
          </cell>
          <cell r="E80">
            <v>1</v>
          </cell>
          <cell r="F80">
            <v>6</v>
          </cell>
          <cell r="G80">
            <v>20</v>
          </cell>
        </row>
        <row r="81">
          <cell r="A81" t="str">
            <v>SWWA</v>
          </cell>
          <cell r="B81">
            <v>83</v>
          </cell>
          <cell r="C81">
            <v>8</v>
          </cell>
          <cell r="D81">
            <v>200</v>
          </cell>
          <cell r="E81">
            <v>208</v>
          </cell>
          <cell r="F81">
            <v>2191</v>
          </cell>
          <cell r="G81">
            <v>2482</v>
          </cell>
        </row>
        <row r="82">
          <cell r="A82" t="str">
            <v>SWWC</v>
          </cell>
          <cell r="D82">
            <v>71</v>
          </cell>
          <cell r="E82">
            <v>71</v>
          </cell>
          <cell r="F82">
            <v>77</v>
          </cell>
          <cell r="G82">
            <v>148</v>
          </cell>
        </row>
        <row r="83">
          <cell r="A83" t="str">
            <v>SYSR</v>
          </cell>
          <cell r="B83">
            <v>2</v>
          </cell>
          <cell r="D83">
            <v>1</v>
          </cell>
          <cell r="E83">
            <v>1</v>
          </cell>
          <cell r="F83">
            <v>84</v>
          </cell>
          <cell r="G83">
            <v>87</v>
          </cell>
        </row>
        <row r="84">
          <cell r="A84" t="str">
            <v>SZOO</v>
          </cell>
          <cell r="F84">
            <v>119</v>
          </cell>
          <cell r="G84">
            <v>119</v>
          </cell>
        </row>
      </sheetData>
      <sheetData sheetId="17">
        <row r="5">
          <cell r="A5" t="str">
            <v>SAGD</v>
          </cell>
          <cell r="F5">
            <v>62</v>
          </cell>
          <cell r="G5">
            <v>62</v>
          </cell>
        </row>
        <row r="6">
          <cell r="A6" t="str">
            <v>SALT</v>
          </cell>
          <cell r="C6">
            <v>1</v>
          </cell>
          <cell r="E6">
            <v>1</v>
          </cell>
          <cell r="G6">
            <v>1</v>
          </cell>
        </row>
        <row r="7">
          <cell r="A7" t="str">
            <v>SBUS</v>
          </cell>
          <cell r="D7">
            <v>1</v>
          </cell>
          <cell r="E7">
            <v>1</v>
          </cell>
          <cell r="F7">
            <v>8</v>
          </cell>
          <cell r="G7">
            <v>9</v>
          </cell>
        </row>
        <row r="8">
          <cell r="A8" t="str">
            <v>SCLM</v>
          </cell>
          <cell r="B8">
            <v>11</v>
          </cell>
          <cell r="C8">
            <v>11</v>
          </cell>
          <cell r="D8">
            <v>128</v>
          </cell>
          <cell r="E8">
            <v>139</v>
          </cell>
          <cell r="F8">
            <v>569</v>
          </cell>
          <cell r="G8">
            <v>719</v>
          </cell>
        </row>
        <row r="9">
          <cell r="A9" t="str">
            <v>SCOR</v>
          </cell>
          <cell r="D9">
            <v>1</v>
          </cell>
          <cell r="E9">
            <v>1</v>
          </cell>
          <cell r="G9">
            <v>1</v>
          </cell>
        </row>
        <row r="10">
          <cell r="A10" t="str">
            <v>SDBN</v>
          </cell>
          <cell r="D10">
            <v>2</v>
          </cell>
          <cell r="E10">
            <v>2</v>
          </cell>
          <cell r="G10">
            <v>2</v>
          </cell>
        </row>
        <row r="11">
          <cell r="A11" t="str">
            <v>SDCP</v>
          </cell>
          <cell r="F11">
            <v>2</v>
          </cell>
          <cell r="G11">
            <v>2</v>
          </cell>
        </row>
        <row r="12">
          <cell r="A12" t="str">
            <v>SDHW</v>
          </cell>
          <cell r="F12">
            <v>1</v>
          </cell>
          <cell r="G12">
            <v>1</v>
          </cell>
        </row>
        <row r="13">
          <cell r="A13" t="str">
            <v>SDIR</v>
          </cell>
          <cell r="D13">
            <v>4</v>
          </cell>
          <cell r="E13">
            <v>4</v>
          </cell>
          <cell r="G13">
            <v>4</v>
          </cell>
        </row>
        <row r="14">
          <cell r="A14" t="str">
            <v>SDLI</v>
          </cell>
          <cell r="D14">
            <v>16</v>
          </cell>
          <cell r="E14">
            <v>16</v>
          </cell>
          <cell r="F14">
            <v>1</v>
          </cell>
          <cell r="G14">
            <v>17</v>
          </cell>
        </row>
        <row r="15">
          <cell r="A15" t="str">
            <v>SEDD</v>
          </cell>
          <cell r="C15">
            <v>5</v>
          </cell>
          <cell r="D15">
            <v>2</v>
          </cell>
          <cell r="E15">
            <v>7</v>
          </cell>
          <cell r="F15">
            <v>6</v>
          </cell>
          <cell r="G15">
            <v>13</v>
          </cell>
        </row>
        <row r="16">
          <cell r="A16" t="str">
            <v>SEGC</v>
          </cell>
          <cell r="B16">
            <v>1</v>
          </cell>
          <cell r="F16">
            <v>3</v>
          </cell>
          <cell r="G16">
            <v>4</v>
          </cell>
        </row>
        <row r="17">
          <cell r="A17" t="str">
            <v>SENC</v>
          </cell>
          <cell r="B17">
            <v>4</v>
          </cell>
          <cell r="C17">
            <v>2</v>
          </cell>
          <cell r="D17">
            <v>164</v>
          </cell>
          <cell r="E17">
            <v>166</v>
          </cell>
          <cell r="F17">
            <v>22</v>
          </cell>
          <cell r="G17">
            <v>192</v>
          </cell>
        </row>
        <row r="18">
          <cell r="A18" t="str">
            <v>SFES</v>
          </cell>
          <cell r="C18">
            <v>1</v>
          </cell>
          <cell r="E18">
            <v>1</v>
          </cell>
          <cell r="G18">
            <v>1</v>
          </cell>
        </row>
        <row r="19">
          <cell r="A19" t="str">
            <v>SFPC</v>
          </cell>
          <cell r="C19">
            <v>2</v>
          </cell>
          <cell r="D19">
            <v>1</v>
          </cell>
          <cell r="E19">
            <v>3</v>
          </cell>
          <cell r="F19">
            <v>30</v>
          </cell>
          <cell r="G19">
            <v>33</v>
          </cell>
        </row>
        <row r="20">
          <cell r="A20" t="str">
            <v>SFSH</v>
          </cell>
          <cell r="D20">
            <v>1</v>
          </cell>
          <cell r="E20">
            <v>1</v>
          </cell>
          <cell r="F20">
            <v>4</v>
          </cell>
          <cell r="G20">
            <v>5</v>
          </cell>
        </row>
        <row r="21">
          <cell r="A21" t="str">
            <v>SILD</v>
          </cell>
          <cell r="C21">
            <v>1</v>
          </cell>
          <cell r="D21">
            <v>5</v>
          </cell>
          <cell r="E21">
            <v>6</v>
          </cell>
          <cell r="F21">
            <v>21</v>
          </cell>
          <cell r="G21">
            <v>27</v>
          </cell>
        </row>
        <row r="22">
          <cell r="A22" t="str">
            <v>SLLP</v>
          </cell>
          <cell r="F22">
            <v>1</v>
          </cell>
          <cell r="G22">
            <v>1</v>
          </cell>
        </row>
        <row r="23">
          <cell r="A23" t="str">
            <v>SLSD</v>
          </cell>
          <cell r="B23">
            <v>8</v>
          </cell>
          <cell r="C23">
            <v>6</v>
          </cell>
          <cell r="D23">
            <v>1922</v>
          </cell>
          <cell r="E23">
            <v>1928</v>
          </cell>
          <cell r="F23">
            <v>871</v>
          </cell>
          <cell r="G23">
            <v>2807</v>
          </cell>
        </row>
        <row r="24">
          <cell r="A24" t="str">
            <v>SMRD</v>
          </cell>
          <cell r="B24">
            <v>1</v>
          </cell>
          <cell r="C24">
            <v>1</v>
          </cell>
          <cell r="D24">
            <v>33</v>
          </cell>
          <cell r="E24">
            <v>34</v>
          </cell>
          <cell r="F24">
            <v>21</v>
          </cell>
          <cell r="G24">
            <v>56</v>
          </cell>
        </row>
        <row r="25">
          <cell r="A25" t="str">
            <v>SMRR</v>
          </cell>
          <cell r="F25">
            <v>3</v>
          </cell>
          <cell r="G25">
            <v>3</v>
          </cell>
        </row>
        <row r="26">
          <cell r="A26" t="str">
            <v>SNPN</v>
          </cell>
          <cell r="F26">
            <v>1</v>
          </cell>
          <cell r="G26">
            <v>1</v>
          </cell>
        </row>
        <row r="27">
          <cell r="A27" t="str">
            <v>SNTT</v>
          </cell>
          <cell r="C27">
            <v>2</v>
          </cell>
          <cell r="D27">
            <v>1</v>
          </cell>
          <cell r="E27">
            <v>3</v>
          </cell>
          <cell r="F27">
            <v>18</v>
          </cell>
          <cell r="G27">
            <v>21</v>
          </cell>
        </row>
        <row r="28">
          <cell r="A28" t="str">
            <v>SPAW</v>
          </cell>
          <cell r="D28">
            <v>216</v>
          </cell>
          <cell r="E28">
            <v>216</v>
          </cell>
          <cell r="F28">
            <v>16</v>
          </cell>
          <cell r="G28">
            <v>232</v>
          </cell>
        </row>
        <row r="29">
          <cell r="A29" t="str">
            <v>SPLV</v>
          </cell>
          <cell r="D29">
            <v>4</v>
          </cell>
          <cell r="E29">
            <v>4</v>
          </cell>
          <cell r="F29">
            <v>17</v>
          </cell>
          <cell r="G29">
            <v>21</v>
          </cell>
        </row>
        <row r="30">
          <cell r="A30" t="str">
            <v>SRIC</v>
          </cell>
          <cell r="D30">
            <v>64</v>
          </cell>
          <cell r="E30">
            <v>64</v>
          </cell>
          <cell r="F30">
            <v>4</v>
          </cell>
          <cell r="G30">
            <v>68</v>
          </cell>
        </row>
        <row r="31">
          <cell r="A31" t="str">
            <v>SRLY</v>
          </cell>
          <cell r="C31">
            <v>2</v>
          </cell>
          <cell r="D31">
            <v>160</v>
          </cell>
          <cell r="E31">
            <v>162</v>
          </cell>
          <cell r="F31">
            <v>154</v>
          </cell>
          <cell r="G31">
            <v>316</v>
          </cell>
        </row>
        <row r="32">
          <cell r="A32" t="str">
            <v>SSHC</v>
          </cell>
          <cell r="B32">
            <v>1</v>
          </cell>
          <cell r="C32">
            <v>2</v>
          </cell>
          <cell r="D32">
            <v>2</v>
          </cell>
          <cell r="E32">
            <v>4</v>
          </cell>
          <cell r="F32">
            <v>3</v>
          </cell>
          <cell r="G32">
            <v>8</v>
          </cell>
        </row>
        <row r="33">
          <cell r="A33" t="str">
            <v>SSPC</v>
          </cell>
          <cell r="B33">
            <v>2</v>
          </cell>
          <cell r="C33">
            <v>6</v>
          </cell>
          <cell r="D33">
            <v>17</v>
          </cell>
          <cell r="E33">
            <v>23</v>
          </cell>
          <cell r="F33">
            <v>32</v>
          </cell>
          <cell r="G33">
            <v>57</v>
          </cell>
        </row>
        <row r="34">
          <cell r="A34" t="str">
            <v>SSWD</v>
          </cell>
          <cell r="F34">
            <v>4</v>
          </cell>
          <cell r="G34">
            <v>4</v>
          </cell>
        </row>
        <row r="35">
          <cell r="A35" t="str">
            <v>STPT</v>
          </cell>
          <cell r="D35">
            <v>1</v>
          </cell>
          <cell r="E35">
            <v>1</v>
          </cell>
          <cell r="F35">
            <v>1</v>
          </cell>
          <cell r="G35">
            <v>2</v>
          </cell>
        </row>
        <row r="36">
          <cell r="A36" t="str">
            <v>SWWA</v>
          </cell>
          <cell r="B36">
            <v>12</v>
          </cell>
          <cell r="C36">
            <v>6</v>
          </cell>
          <cell r="D36">
            <v>195</v>
          </cell>
          <cell r="E36">
            <v>201</v>
          </cell>
          <cell r="F36">
            <v>156</v>
          </cell>
          <cell r="G36">
            <v>369</v>
          </cell>
        </row>
        <row r="37">
          <cell r="A37" t="str">
            <v>SWWC</v>
          </cell>
          <cell r="B37">
            <v>2</v>
          </cell>
          <cell r="D37">
            <v>2</v>
          </cell>
          <cell r="E37">
            <v>2</v>
          </cell>
          <cell r="F37">
            <v>94</v>
          </cell>
          <cell r="G37">
            <v>98</v>
          </cell>
        </row>
      </sheetData>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Invoices Impsub 3.2"/>
      <sheetName val="Summary 3.1 subs Imp to 3.2 cge"/>
      <sheetName val="CALM Invoice"/>
      <sheetName val="Costing Statewide 4 July 20 3.2"/>
      <sheetName val="Final 2011 2011"/>
      <sheetName val="Chargeable lookup"/>
      <sheetName val="Ven Agency Codes"/>
      <sheetName val="Summary cost data agency"/>
      <sheetName val="Costing Statewide 4 July 2013"/>
      <sheetName val="Statewide 4 July 2013"/>
      <sheetName val="2012 Invoices subs fto"/>
      <sheetName val="Last years invoices"/>
    </sheetNames>
    <sheetDataSet>
      <sheetData sheetId="0" refreshError="1"/>
      <sheetData sheetId="1" refreshError="1"/>
      <sheetData sheetId="2" refreshError="1"/>
      <sheetData sheetId="3" refreshError="1"/>
      <sheetData sheetId="4" refreshError="1"/>
      <sheetData sheetId="5">
        <row r="1">
          <cell r="A1" t="str">
            <v>Gov Code</v>
          </cell>
          <cell r="B1" t="str">
            <v>Agency Name</v>
          </cell>
          <cell r="C1" t="str">
            <v>Chargeable Indicator</v>
          </cell>
        </row>
        <row r="2">
          <cell r="A2" t="str">
            <v>CAHH</v>
          </cell>
          <cell r="B2" t="str">
            <v>ACCESS HOUSING</v>
          </cell>
          <cell r="C2" t="str">
            <v>Y</v>
          </cell>
        </row>
        <row r="3">
          <cell r="A3" t="str">
            <v>CBHL</v>
          </cell>
          <cell r="B3" t="str">
            <v>BETHANIE HOUSING LTD</v>
          </cell>
          <cell r="C3" t="str">
            <v>Y</v>
          </cell>
        </row>
        <row r="4">
          <cell r="A4" t="str">
            <v>CCHH</v>
          </cell>
          <cell r="B4" t="str">
            <v>CENTRECARE INC</v>
          </cell>
          <cell r="C4" t="str">
            <v>Y</v>
          </cell>
        </row>
        <row r="5">
          <cell r="A5" t="str">
            <v>CCHL</v>
          </cell>
          <cell r="B5" t="str">
            <v>COMMUNITY HOUSING LTD</v>
          </cell>
          <cell r="C5" t="str">
            <v>Y</v>
          </cell>
        </row>
        <row r="6">
          <cell r="A6" t="str">
            <v>CFHH</v>
          </cell>
          <cell r="B6" t="str">
            <v>FOUNDATION HOUSING</v>
          </cell>
          <cell r="C6" t="str">
            <v>Y</v>
          </cell>
        </row>
        <row r="7">
          <cell r="A7" t="str">
            <v>CGSC</v>
          </cell>
          <cell r="B7" t="str">
            <v>GREAT SOUTHERN COMMUNITY HOUSING ASSOCIATION</v>
          </cell>
          <cell r="C7" t="str">
            <v>Y</v>
          </cell>
        </row>
        <row r="8">
          <cell r="A8" t="str">
            <v>COMM</v>
          </cell>
          <cell r="B8" t="str">
            <v>COMMONWEALTH OF AUSTRALIA</v>
          </cell>
          <cell r="C8" t="str">
            <v>N</v>
          </cell>
        </row>
        <row r="9">
          <cell r="A9" t="str">
            <v>CSCL</v>
          </cell>
          <cell r="B9" t="str">
            <v>SOUTHERN CROSS HOUSING LTD</v>
          </cell>
          <cell r="C9" t="str">
            <v>Y</v>
          </cell>
        </row>
        <row r="10">
          <cell r="A10" t="str">
            <v>CSLH</v>
          </cell>
          <cell r="B10" t="str">
            <v>STELLAR LIVING LTD</v>
          </cell>
          <cell r="C10" t="str">
            <v>Y</v>
          </cell>
        </row>
        <row r="11">
          <cell r="A11" t="str">
            <v>L103</v>
          </cell>
          <cell r="C11" t="str">
            <v>N</v>
          </cell>
        </row>
        <row r="12">
          <cell r="A12" t="str">
            <v>L105</v>
          </cell>
          <cell r="B12" t="str">
            <v>SHIRE OF KWINANA</v>
          </cell>
          <cell r="C12" t="str">
            <v>N</v>
          </cell>
        </row>
        <row r="13">
          <cell r="A13" t="str">
            <v>L107</v>
          </cell>
          <cell r="B13" t="str">
            <v>CITY OF ROCKINGHAM</v>
          </cell>
          <cell r="C13" t="str">
            <v>N</v>
          </cell>
        </row>
        <row r="14">
          <cell r="A14" t="str">
            <v>L109</v>
          </cell>
          <cell r="C14" t="str">
            <v>N</v>
          </cell>
        </row>
        <row r="15">
          <cell r="A15" t="str">
            <v>L118</v>
          </cell>
          <cell r="B15" t="str">
            <v>CITY OF FREMANTLE</v>
          </cell>
          <cell r="C15" t="str">
            <v>N</v>
          </cell>
        </row>
        <row r="16">
          <cell r="A16" t="str">
            <v>L119</v>
          </cell>
          <cell r="C16" t="str">
            <v>N</v>
          </cell>
        </row>
        <row r="17">
          <cell r="A17" t="str">
            <v>L129</v>
          </cell>
          <cell r="B17" t="str">
            <v>TOWN OF VINCENT</v>
          </cell>
          <cell r="C17" t="str">
            <v>N</v>
          </cell>
        </row>
        <row r="18">
          <cell r="A18" t="str">
            <v>L131</v>
          </cell>
          <cell r="B18" t="str">
            <v>TOWN OF VICTORIA PARK</v>
          </cell>
          <cell r="C18" t="str">
            <v>N</v>
          </cell>
        </row>
        <row r="19">
          <cell r="A19" t="str">
            <v>L132</v>
          </cell>
          <cell r="C19" t="str">
            <v>N</v>
          </cell>
        </row>
        <row r="20">
          <cell r="A20" t="str">
            <v>L205</v>
          </cell>
          <cell r="B20" t="str">
            <v>SHIRE OF BUSSELTON</v>
          </cell>
          <cell r="C20" t="str">
            <v>N</v>
          </cell>
        </row>
        <row r="21">
          <cell r="A21" t="str">
            <v>L208</v>
          </cell>
          <cell r="C21" t="str">
            <v>N</v>
          </cell>
        </row>
        <row r="22">
          <cell r="A22" t="str">
            <v>L212</v>
          </cell>
          <cell r="C22" t="str">
            <v>N</v>
          </cell>
        </row>
        <row r="23">
          <cell r="A23" t="str">
            <v>L300</v>
          </cell>
          <cell r="C23" t="str">
            <v>N</v>
          </cell>
        </row>
        <row r="24">
          <cell r="A24" t="str">
            <v>L312</v>
          </cell>
          <cell r="C24" t="str">
            <v>N</v>
          </cell>
        </row>
        <row r="25">
          <cell r="A25" t="str">
            <v>L315</v>
          </cell>
          <cell r="B25" t="str">
            <v>SHIRE OF WAGIN</v>
          </cell>
          <cell r="C25" t="str">
            <v>N</v>
          </cell>
        </row>
        <row r="26">
          <cell r="A26" t="str">
            <v>L318</v>
          </cell>
          <cell r="C26" t="str">
            <v>N</v>
          </cell>
        </row>
        <row r="27">
          <cell r="A27" t="str">
            <v>L421</v>
          </cell>
          <cell r="B27" t="str">
            <v>SHIRE OF NORTHAM</v>
          </cell>
          <cell r="C27" t="str">
            <v>N</v>
          </cell>
        </row>
        <row r="28">
          <cell r="A28" t="str">
            <v>L519</v>
          </cell>
          <cell r="B28" t="str">
            <v>SHIRE OF COOROW</v>
          </cell>
          <cell r="C28" t="str">
            <v>N</v>
          </cell>
        </row>
        <row r="29">
          <cell r="A29" t="str">
            <v>L602</v>
          </cell>
          <cell r="B29" t="str">
            <v>SHIRE OF COOLGARDIE</v>
          </cell>
          <cell r="C29" t="str">
            <v>N</v>
          </cell>
        </row>
        <row r="30">
          <cell r="A30" t="str">
            <v>L604</v>
          </cell>
          <cell r="B30" t="str">
            <v>SHIRE OF ESPERANCE</v>
          </cell>
          <cell r="C30" t="str">
            <v>N</v>
          </cell>
        </row>
        <row r="31">
          <cell r="A31" t="str">
            <v>L606</v>
          </cell>
          <cell r="C31" t="str">
            <v>N</v>
          </cell>
        </row>
        <row r="32">
          <cell r="A32" t="str">
            <v>L607</v>
          </cell>
          <cell r="B32" t="str">
            <v>SHIRE OF LAVERTON</v>
          </cell>
          <cell r="C32" t="str">
            <v>N</v>
          </cell>
        </row>
        <row r="33">
          <cell r="A33" t="str">
            <v>L610</v>
          </cell>
          <cell r="C33" t="str">
            <v>N</v>
          </cell>
        </row>
        <row r="34">
          <cell r="A34" t="str">
            <v>PRIV</v>
          </cell>
          <cell r="B34" t="str">
            <v>PRIVATE ENTITY LAND USER UNDER MANAGEMENT ORDER</v>
          </cell>
          <cell r="C34" t="str">
            <v>N</v>
          </cell>
        </row>
        <row r="35">
          <cell r="A35" t="str">
            <v>SADA</v>
          </cell>
          <cell r="B35" t="str">
            <v>WESTERN AUSTRALIAN ALCOHOL AND DRUG AUTHORITY</v>
          </cell>
          <cell r="C35" t="str">
            <v>Y</v>
          </cell>
        </row>
        <row r="36">
          <cell r="A36" t="str">
            <v>SAGD</v>
          </cell>
          <cell r="B36" t="str">
            <v>DEPARTMENT OF AGRICULTURE AND FOOD</v>
          </cell>
          <cell r="C36" t="str">
            <v>N</v>
          </cell>
        </row>
        <row r="37">
          <cell r="A37" t="str">
            <v>SALT</v>
          </cell>
          <cell r="B37" t="str">
            <v>DEPARTMENT OF INDIGENOUS AFFAIRS (SALT)</v>
          </cell>
          <cell r="C37" t="str">
            <v>Y</v>
          </cell>
        </row>
        <row r="38">
          <cell r="A38" t="str">
            <v>SAPA</v>
          </cell>
          <cell r="B38" t="str">
            <v>DEPARTMENT OF INDIGENOUS AFFAIRS (SAPA)</v>
          </cell>
          <cell r="C38" t="str">
            <v>Y</v>
          </cell>
        </row>
        <row r="39">
          <cell r="A39" t="str">
            <v>SAPB</v>
          </cell>
          <cell r="B39" t="str">
            <v>AGRICULTURE PROTECTION BOARD OF W A</v>
          </cell>
          <cell r="C39" t="str">
            <v>N</v>
          </cell>
        </row>
        <row r="40">
          <cell r="A40" t="str">
            <v>SARM</v>
          </cell>
          <cell r="B40" t="str">
            <v>ARMADALE REDEVELOPMENT AUTHORITY</v>
          </cell>
          <cell r="C40" t="str">
            <v>Y</v>
          </cell>
        </row>
        <row r="41">
          <cell r="A41" t="str">
            <v>SART</v>
          </cell>
          <cell r="B41" t="str">
            <v>BOARD OF THE ART GALLERY OF WA</v>
          </cell>
          <cell r="C41" t="str">
            <v>Y</v>
          </cell>
        </row>
        <row r="42">
          <cell r="A42" t="str">
            <v>SATG</v>
          </cell>
          <cell r="B42" t="str">
            <v>DEPARTMENT OF THE ATTORNEY GENERAL</v>
          </cell>
          <cell r="C42" t="str">
            <v>N</v>
          </cell>
        </row>
        <row r="43">
          <cell r="A43" t="str">
            <v>SBCB</v>
          </cell>
          <cell r="B43" t="str">
            <v>BUNBURY CEMETERY BOARD</v>
          </cell>
          <cell r="C43" t="str">
            <v>Y</v>
          </cell>
        </row>
        <row r="44">
          <cell r="A44" t="str">
            <v>SBGP</v>
          </cell>
          <cell r="B44" t="str">
            <v>BOTANIC GARDENS AND PARKS AUTHORITY</v>
          </cell>
          <cell r="C44" t="str">
            <v>Y</v>
          </cell>
        </row>
        <row r="45">
          <cell r="A45" t="str">
            <v>SBPB</v>
          </cell>
          <cell r="B45" t="str">
            <v>BURSWOOD PARK BOARD</v>
          </cell>
          <cell r="C45" t="str">
            <v>Y</v>
          </cell>
        </row>
        <row r="46">
          <cell r="A46" t="str">
            <v>SBPO</v>
          </cell>
          <cell r="B46" t="str">
            <v>BROOME PORT AUTHORITY</v>
          </cell>
          <cell r="C46" t="str">
            <v>D</v>
          </cell>
        </row>
        <row r="47">
          <cell r="A47" t="str">
            <v>SBUS</v>
          </cell>
          <cell r="B47" t="str">
            <v>BUSSELTON WATER BOARD</v>
          </cell>
          <cell r="C47" t="str">
            <v>D</v>
          </cell>
        </row>
        <row r="48">
          <cell r="A48" t="str">
            <v>SBWB</v>
          </cell>
          <cell r="B48" t="str">
            <v>BUNBURY WATER BOARD</v>
          </cell>
          <cell r="C48" t="str">
            <v>D</v>
          </cell>
        </row>
        <row r="49">
          <cell r="A49" t="str">
            <v>SCAE</v>
          </cell>
          <cell r="B49" t="str">
            <v>EDITH COWAN UNIVERSITY</v>
          </cell>
          <cell r="C49" t="str">
            <v>D</v>
          </cell>
        </row>
        <row r="50">
          <cell r="A50" t="str">
            <v>SCEP</v>
          </cell>
          <cell r="B50" t="str">
            <v>DEPARTMENT OF COMMERCE</v>
          </cell>
          <cell r="C50" t="str">
            <v>N</v>
          </cell>
        </row>
        <row r="51">
          <cell r="A51" t="str">
            <v>SCHH</v>
          </cell>
          <cell r="B51" t="str">
            <v>COUNTRY HIGH SCHOOL HOSTELS AUTHORITY</v>
          </cell>
          <cell r="C51" t="str">
            <v>Y</v>
          </cell>
        </row>
        <row r="52">
          <cell r="A52" t="str">
            <v>SCLM</v>
          </cell>
          <cell r="B52" t="str">
            <v>DEPARTMENT OF ENVIRONMENT AND CONSERVATION</v>
          </cell>
          <cell r="C52" t="str">
            <v>Y</v>
          </cell>
        </row>
        <row r="53">
          <cell r="A53" t="str">
            <v>SCOR</v>
          </cell>
          <cell r="B53" t="str">
            <v>DEPARTMENT OF CORRECTIVE SERVICES</v>
          </cell>
          <cell r="C53" t="str">
            <v>N</v>
          </cell>
        </row>
        <row r="54">
          <cell r="A54" t="str">
            <v>SCSO</v>
          </cell>
          <cell r="B54" t="str">
            <v>LOTTERIES COMMISSION</v>
          </cell>
          <cell r="C54" t="str">
            <v>Y</v>
          </cell>
        </row>
        <row r="55">
          <cell r="A55" t="str">
            <v>SCUL</v>
          </cell>
          <cell r="B55" t="str">
            <v>DEPARTMENT OF CULTURE AND THE ARTS</v>
          </cell>
          <cell r="C55" t="str">
            <v>Y</v>
          </cell>
        </row>
        <row r="56">
          <cell r="A56" t="str">
            <v>SCWD</v>
          </cell>
          <cell r="B56" t="str">
            <v>DEPARTMENT FOR COMMUNITIES</v>
          </cell>
          <cell r="C56" t="str">
            <v>N</v>
          </cell>
        </row>
        <row r="57">
          <cell r="A57" t="str">
            <v>SDBN</v>
          </cell>
          <cell r="B57" t="str">
            <v>DEPARTMENT OF REGIONAL DEVELOPMENT &amp; LANDS (DBNGP)</v>
          </cell>
          <cell r="C57" t="str">
            <v>N</v>
          </cell>
        </row>
        <row r="58">
          <cell r="A58" t="str">
            <v>SDCP</v>
          </cell>
          <cell r="B58" t="str">
            <v>DEPARTMENT OF CHILD PROTECTION</v>
          </cell>
          <cell r="C58" t="str">
            <v>N</v>
          </cell>
        </row>
        <row r="59">
          <cell r="A59" t="str">
            <v>SDHW</v>
          </cell>
          <cell r="B59" t="str">
            <v>DEPT OF TREASURY &amp; FINANCE (MISTR HOUSING &amp; WORKS)</v>
          </cell>
          <cell r="C59" t="str">
            <v>Y</v>
          </cell>
        </row>
        <row r="60">
          <cell r="A60" t="str">
            <v>SDIR</v>
          </cell>
          <cell r="B60" t="str">
            <v>DEPARTMENT OF MINES AND PETROLEUM</v>
          </cell>
          <cell r="C60" t="str">
            <v>Y</v>
          </cell>
        </row>
        <row r="61">
          <cell r="A61" t="str">
            <v>SDLI</v>
          </cell>
          <cell r="B61" t="str">
            <v>LANDGATE - WA LAND INFORMATION AUTHORITY</v>
          </cell>
          <cell r="C61" t="str">
            <v>N</v>
          </cell>
        </row>
        <row r="62">
          <cell r="A62" t="str">
            <v>SDPA</v>
          </cell>
          <cell r="B62" t="str">
            <v>DAMPIER PORT AUTHORITY</v>
          </cell>
          <cell r="C62" t="str">
            <v>D</v>
          </cell>
        </row>
        <row r="63">
          <cell r="A63" t="str">
            <v>SDPP</v>
          </cell>
          <cell r="B63" t="str">
            <v>DEPARTMENT OF PUBLIC PROSECUTION</v>
          </cell>
          <cell r="C63" t="str">
            <v>N</v>
          </cell>
        </row>
        <row r="64">
          <cell r="A64" t="str">
            <v>SEDD</v>
          </cell>
          <cell r="B64" t="str">
            <v>DEPARTMENT OF EDUCATION</v>
          </cell>
          <cell r="C64" t="str">
            <v>N</v>
          </cell>
        </row>
        <row r="65">
          <cell r="A65" t="str">
            <v>SEDT</v>
          </cell>
          <cell r="B65" t="str">
            <v>TRUSTEES OF THE PUBLIC EDUCATION ENDOWMENT</v>
          </cell>
          <cell r="C65" t="str">
            <v>Y</v>
          </cell>
        </row>
        <row r="66">
          <cell r="A66" t="str">
            <v>SEGC</v>
          </cell>
          <cell r="B66" t="str">
            <v>VERVE ENERGY (ELECTRICITY GENERATION CORPORATION)</v>
          </cell>
          <cell r="C66" t="str">
            <v>D</v>
          </cell>
        </row>
        <row r="67">
          <cell r="A67" t="str">
            <v>SENC</v>
          </cell>
          <cell r="B67" t="str">
            <v>ELECTRICITY NETWORKS CORPORATION</v>
          </cell>
          <cell r="C67" t="str">
            <v>D</v>
          </cell>
        </row>
        <row r="68">
          <cell r="A68" t="str">
            <v>SEPR</v>
          </cell>
          <cell r="B68" t="str">
            <v>EAST PERTH REDEVELOPMENT AUTHORITY</v>
          </cell>
          <cell r="C68" t="str">
            <v>Y</v>
          </cell>
        </row>
        <row r="69">
          <cell r="A69" t="str">
            <v>SFES</v>
          </cell>
          <cell r="B69" t="str">
            <v>FIRE AND EMERGENCY SERVICES AUTHORITY OF WA</v>
          </cell>
          <cell r="C69" t="str">
            <v>Y</v>
          </cell>
        </row>
        <row r="70">
          <cell r="A70" t="str">
            <v>SFPC</v>
          </cell>
          <cell r="B70" t="str">
            <v>FOREST PRODUCTS COMMISSION</v>
          </cell>
          <cell r="C70" t="str">
            <v>Y</v>
          </cell>
        </row>
        <row r="71">
          <cell r="A71" t="str">
            <v>SFSH</v>
          </cell>
          <cell r="B71" t="str">
            <v>DEPARTMENT OF FISHERIES</v>
          </cell>
          <cell r="C71" t="str">
            <v>N</v>
          </cell>
        </row>
        <row r="72">
          <cell r="A72" t="str">
            <v>SGDA</v>
          </cell>
          <cell r="B72" t="str">
            <v>MID WEST DEVELOPMENT COMMISSION</v>
          </cell>
          <cell r="C72" t="str">
            <v>Y</v>
          </cell>
        </row>
        <row r="73">
          <cell r="A73" t="str">
            <v>SGDR</v>
          </cell>
          <cell r="B73" t="str">
            <v>GOVERNOR'S ESTABLISHMENT</v>
          </cell>
          <cell r="C73" t="str">
            <v>N</v>
          </cell>
        </row>
        <row r="74">
          <cell r="A74" t="str">
            <v>SHDD</v>
          </cell>
          <cell r="B74" t="str">
            <v>DEPARTMENT OF HEALTH</v>
          </cell>
          <cell r="C74" t="str">
            <v>N</v>
          </cell>
        </row>
        <row r="75">
          <cell r="A75" t="str">
            <v>SICO</v>
          </cell>
          <cell r="B75" t="str">
            <v>INSURANCE COMMISSION OF WA</v>
          </cell>
          <cell r="C75" t="str">
            <v>D</v>
          </cell>
        </row>
        <row r="76">
          <cell r="A76" t="str">
            <v>SIHA</v>
          </cell>
          <cell r="B76" t="str">
            <v>DISABILITY SERVICES COMMISSION</v>
          </cell>
          <cell r="C76" t="str">
            <v>Y</v>
          </cell>
        </row>
        <row r="77">
          <cell r="A77" t="str">
            <v>SILD</v>
          </cell>
          <cell r="B77" t="str">
            <v>LANDCORP - W A LAND AUTHORITY</v>
          </cell>
          <cell r="C77" t="str">
            <v>D</v>
          </cell>
        </row>
        <row r="78">
          <cell r="A78" t="str">
            <v>SJHP</v>
          </cell>
          <cell r="B78" t="str">
            <v>PARLIAMENTARY SERVICES DEPARTMENT</v>
          </cell>
          <cell r="C78" t="str">
            <v>N</v>
          </cell>
        </row>
        <row r="79">
          <cell r="A79" t="str">
            <v>SKCE</v>
          </cell>
          <cell r="B79" t="str">
            <v>KALGOORLIE-BOULDER CEMETERY BOARD</v>
          </cell>
          <cell r="C79" t="str">
            <v>Y</v>
          </cell>
        </row>
        <row r="80">
          <cell r="A80" t="str">
            <v>SKCL</v>
          </cell>
          <cell r="B80" t="str">
            <v>KALGOORLIE COLLEGE</v>
          </cell>
          <cell r="C80" t="str">
            <v>D</v>
          </cell>
        </row>
        <row r="81">
          <cell r="A81" t="str">
            <v>SLAC</v>
          </cell>
          <cell r="B81" t="str">
            <v>LEGAL AID COMMISSION OF WESTERN  AUSTRALIA</v>
          </cell>
          <cell r="C81" t="str">
            <v>Y</v>
          </cell>
        </row>
        <row r="82">
          <cell r="A82" t="str">
            <v>SLFC</v>
          </cell>
          <cell r="B82" t="str">
            <v>LANDS AND FORESTS COMMISSION (CALM)</v>
          </cell>
          <cell r="C82" t="str">
            <v>Y</v>
          </cell>
        </row>
        <row r="83">
          <cell r="A83" t="str">
            <v>SLIB</v>
          </cell>
          <cell r="B83" t="str">
            <v>LIBRARY &amp; INFORMATION SERVICE OF W A</v>
          </cell>
          <cell r="C83" t="str">
            <v>Y</v>
          </cell>
        </row>
        <row r="84">
          <cell r="A84" t="str">
            <v>SLLP</v>
          </cell>
          <cell r="B84" t="str">
            <v>MINISTER FOR WORKS (DPI)</v>
          </cell>
          <cell r="C84" t="str">
            <v>N</v>
          </cell>
        </row>
        <row r="85">
          <cell r="A85" t="str">
            <v>SLSD</v>
          </cell>
          <cell r="B85" t="str">
            <v>DEPARTMENT OF REGIONAL DEVELOPMENT &amp; LANDS (SLSD)</v>
          </cell>
          <cell r="C85" t="str">
            <v>N</v>
          </cell>
        </row>
        <row r="86">
          <cell r="A86" t="str">
            <v>SLSL</v>
          </cell>
          <cell r="B86" t="str">
            <v>LAND SURVEYORS LICENSING BOARD</v>
          </cell>
          <cell r="C86" t="str">
            <v>N</v>
          </cell>
        </row>
        <row r="87">
          <cell r="A87" t="str">
            <v>SLSR</v>
          </cell>
          <cell r="B87" t="str">
            <v>DEPARTMENT OF REGIONAL DEVELOPMENT &amp; LANDS (ROAD)</v>
          </cell>
          <cell r="C87" t="str">
            <v>N</v>
          </cell>
        </row>
        <row r="88">
          <cell r="A88" t="str">
            <v>SMCB</v>
          </cell>
          <cell r="B88" t="str">
            <v>METROPOLITAN CEMETERIES BOARD</v>
          </cell>
          <cell r="C88" t="str">
            <v>Y</v>
          </cell>
        </row>
        <row r="89">
          <cell r="A89" t="str">
            <v>SMEA</v>
          </cell>
          <cell r="B89" t="str">
            <v>WESTERN AUSTRALIAN MEAT INDUSTRY AUTHORITY</v>
          </cell>
          <cell r="C89" t="str">
            <v>Y</v>
          </cell>
        </row>
        <row r="90">
          <cell r="A90" t="str">
            <v>SMET</v>
          </cell>
          <cell r="B90" t="str">
            <v>METROPOLITAN REDEVELOPMENT AUTHORITY</v>
          </cell>
          <cell r="C90" t="str">
            <v>Y</v>
          </cell>
        </row>
        <row r="91">
          <cell r="A91" t="str">
            <v>SMHD</v>
          </cell>
          <cell r="B91" t="str">
            <v>DEPARTMENT OF TRANSPORT (MARINES AND HARBOURS)</v>
          </cell>
          <cell r="C91" t="str">
            <v>Y</v>
          </cell>
        </row>
        <row r="92">
          <cell r="A92" t="str">
            <v>SMMT</v>
          </cell>
          <cell r="B92" t="str">
            <v>PERTH MARKET AUTHORITY</v>
          </cell>
          <cell r="C92" t="str">
            <v>Y</v>
          </cell>
        </row>
        <row r="93">
          <cell r="A93" t="str">
            <v>SMNT</v>
          </cell>
          <cell r="B93" t="str">
            <v>GOLD CORPORATION</v>
          </cell>
          <cell r="C93" t="str">
            <v>Y</v>
          </cell>
        </row>
        <row r="94">
          <cell r="A94" t="str">
            <v>SMRA</v>
          </cell>
          <cell r="B94" t="str">
            <v>MIDLAND REDEVELOPMENT AUTHORITY</v>
          </cell>
          <cell r="C94" t="str">
            <v>Y</v>
          </cell>
        </row>
        <row r="95">
          <cell r="A95" t="str">
            <v>SMRD</v>
          </cell>
          <cell r="B95" t="str">
            <v>MAIN ROADS WESTERN AUSTRALIA</v>
          </cell>
          <cell r="C95" t="str">
            <v>Y</v>
          </cell>
        </row>
        <row r="96">
          <cell r="A96" t="str">
            <v>SMRR</v>
          </cell>
          <cell r="B96" t="str">
            <v>MAIN ROADS WESTERN AUSTRALIA (ROADS)</v>
          </cell>
          <cell r="C96" t="str">
            <v>Y</v>
          </cell>
        </row>
        <row r="97">
          <cell r="A97" t="str">
            <v>SMUR</v>
          </cell>
          <cell r="B97" t="str">
            <v>MURDOCH UNIVERSITY</v>
          </cell>
          <cell r="C97" t="str">
            <v>D</v>
          </cell>
        </row>
        <row r="98">
          <cell r="A98" t="str">
            <v>SMUS</v>
          </cell>
          <cell r="B98" t="str">
            <v>THE WESTERN AUSTRALIAN MUSEUM</v>
          </cell>
          <cell r="C98" t="str">
            <v>Y</v>
          </cell>
        </row>
        <row r="99">
          <cell r="A99" t="str">
            <v>SNPN</v>
          </cell>
          <cell r="B99" t="str">
            <v>DEPARTMENT OF ENVIRONMENT AND CONSERVATION (SNPN)</v>
          </cell>
          <cell r="C99" t="str">
            <v>N</v>
          </cell>
        </row>
        <row r="100">
          <cell r="A100" t="str">
            <v>SNTT</v>
          </cell>
          <cell r="B100" t="str">
            <v>THE NATIONAL TRUST OF AUSTRALIA (WA)</v>
          </cell>
          <cell r="C100" t="str">
            <v>Y</v>
          </cell>
        </row>
        <row r="101">
          <cell r="A101" t="str">
            <v>SOED</v>
          </cell>
          <cell r="B101" t="str">
            <v>DEPARTMENT OF STATE DEVELOPMENT</v>
          </cell>
          <cell r="C101" t="str">
            <v>C</v>
          </cell>
        </row>
        <row r="102">
          <cell r="A102" t="str">
            <v>SPAA</v>
          </cell>
          <cell r="B102" t="str">
            <v>ALBANY PORT AUTHORITY</v>
          </cell>
          <cell r="C102" t="str">
            <v>D</v>
          </cell>
        </row>
        <row r="103">
          <cell r="A103" t="str">
            <v>SPAB</v>
          </cell>
          <cell r="B103" t="str">
            <v>BUNBURY PORT AUTHORITY</v>
          </cell>
          <cell r="C103" t="str">
            <v>D</v>
          </cell>
        </row>
        <row r="104">
          <cell r="A104" t="str">
            <v>SPAE</v>
          </cell>
          <cell r="B104" t="str">
            <v>ESPERANCE PORT AUTHORITY</v>
          </cell>
          <cell r="C104" t="str">
            <v>D</v>
          </cell>
        </row>
        <row r="105">
          <cell r="A105" t="str">
            <v>SPAF</v>
          </cell>
          <cell r="B105" t="str">
            <v>FREMANTLE PORT AUTHORITY</v>
          </cell>
          <cell r="C105" t="str">
            <v>D</v>
          </cell>
        </row>
        <row r="106">
          <cell r="A106" t="str">
            <v>SPAG</v>
          </cell>
          <cell r="B106" t="str">
            <v>GERALDTON PORT AUTHORITY</v>
          </cell>
          <cell r="C106" t="str">
            <v>D</v>
          </cell>
        </row>
        <row r="107">
          <cell r="A107" t="str">
            <v>SPAH</v>
          </cell>
          <cell r="B107" t="str">
            <v>PORT HEDLAND PORT AUTHORITY</v>
          </cell>
          <cell r="C107" t="str">
            <v>D</v>
          </cell>
        </row>
        <row r="108">
          <cell r="A108" t="str">
            <v>SPAW</v>
          </cell>
          <cell r="B108" t="str">
            <v>DEPARTMENT OF REGIONAL DEVELOPMENT &amp; LANDS (SPAW)</v>
          </cell>
          <cell r="C108" t="str">
            <v>N</v>
          </cell>
        </row>
        <row r="109">
          <cell r="A109" t="str">
            <v>SPLV</v>
          </cell>
          <cell r="B109" t="str">
            <v>DEPARTMENT OF REGIONAL DEVELOPMENT &amp; LANDS (SPLV)</v>
          </cell>
          <cell r="C109" t="str">
            <v>N</v>
          </cell>
        </row>
        <row r="110">
          <cell r="A110" t="str">
            <v>SPMB</v>
          </cell>
          <cell r="B110" t="str">
            <v>W A POTATO MARKETING BOARD</v>
          </cell>
          <cell r="C110" t="str">
            <v>Y</v>
          </cell>
        </row>
        <row r="111">
          <cell r="A111" t="str">
            <v>SPOL</v>
          </cell>
          <cell r="B111" t="str">
            <v>POLICE SERVICE</v>
          </cell>
          <cell r="C111" t="str">
            <v>N</v>
          </cell>
        </row>
        <row r="112">
          <cell r="A112" t="str">
            <v>SPSE</v>
          </cell>
          <cell r="B112" t="str">
            <v>DEPARTMENT OF EDUCATION SERVICES</v>
          </cell>
          <cell r="C112" t="str">
            <v>N</v>
          </cell>
        </row>
        <row r="113">
          <cell r="A113" t="str">
            <v>SPTT</v>
          </cell>
          <cell r="B113" t="str">
            <v>PERTH THEATRE TRUST</v>
          </cell>
          <cell r="C113" t="str">
            <v>Y</v>
          </cell>
        </row>
        <row r="114">
          <cell r="A114" t="str">
            <v>SRIA</v>
          </cell>
          <cell r="B114" t="str">
            <v>ROTTNEST ISLAND AUTHORITY</v>
          </cell>
          <cell r="C114" t="str">
            <v>Y</v>
          </cell>
        </row>
        <row r="115">
          <cell r="A115" t="str">
            <v>SRIC</v>
          </cell>
          <cell r="B115" t="str">
            <v>RAILWAY INFRASTRUCTURE CORRIDOR</v>
          </cell>
          <cell r="C115" t="str">
            <v>Y</v>
          </cell>
        </row>
        <row r="116">
          <cell r="A116" t="str">
            <v>SRLY</v>
          </cell>
          <cell r="B116" t="str">
            <v>PUBLIC TRANSPORT AUTHORITY OF WESTERN AUSTRALIA</v>
          </cell>
          <cell r="C116" t="str">
            <v>Y</v>
          </cell>
        </row>
        <row r="117">
          <cell r="A117" t="str">
            <v>SRPC</v>
          </cell>
          <cell r="B117" t="str">
            <v>HORIZON POWER (REGIONAL POWER CORPORATION)</v>
          </cell>
          <cell r="C117" t="str">
            <v>D</v>
          </cell>
        </row>
        <row r="118">
          <cell r="A118" t="str">
            <v>SSCT</v>
          </cell>
          <cell r="B118" t="str">
            <v>WESTERN AUSTRALIAN SPORTS CENTRE TRUST</v>
          </cell>
          <cell r="C118" t="str">
            <v>Y</v>
          </cell>
        </row>
        <row r="119">
          <cell r="A119" t="str">
            <v>SSEC</v>
          </cell>
          <cell r="B119" t="str">
            <v>WESTERN POWER CORPORATION</v>
          </cell>
          <cell r="C119" t="str">
            <v>D</v>
          </cell>
        </row>
        <row r="120">
          <cell r="A120" t="str">
            <v>SSHC</v>
          </cell>
          <cell r="B120" t="str">
            <v>DEPARTMENT OF HOUSING (SSHC)</v>
          </cell>
          <cell r="C120" t="str">
            <v>Y</v>
          </cell>
        </row>
        <row r="121">
          <cell r="A121" t="str">
            <v>SSHG</v>
          </cell>
          <cell r="B121" t="str">
            <v>DEPARTMENT OF HOUSING (SSHG)</v>
          </cell>
          <cell r="C121" t="str">
            <v>Y</v>
          </cell>
        </row>
        <row r="122">
          <cell r="A122" t="str">
            <v>SSPC</v>
          </cell>
          <cell r="B122" t="str">
            <v>W A PLANNING COMMISSION</v>
          </cell>
          <cell r="C122" t="str">
            <v>Y</v>
          </cell>
        </row>
        <row r="123">
          <cell r="A123" t="str">
            <v>SSRA</v>
          </cell>
          <cell r="B123" t="str">
            <v>SUBIACO REDEVLOPMENT AUTHORITY</v>
          </cell>
          <cell r="C123" t="str">
            <v>Y</v>
          </cell>
        </row>
        <row r="124">
          <cell r="A124" t="str">
            <v>SSRT</v>
          </cell>
          <cell r="B124" t="str">
            <v>SWAN RIVER TRUST</v>
          </cell>
          <cell r="C124" t="str">
            <v>Y</v>
          </cell>
        </row>
        <row r="125">
          <cell r="A125" t="str">
            <v>SSWD</v>
          </cell>
          <cell r="B125" t="str">
            <v>SOUTH WEST DEVELOPMENT COMMISSION</v>
          </cell>
          <cell r="C125" t="str">
            <v>Y</v>
          </cell>
        </row>
        <row r="126">
          <cell r="A126" t="str">
            <v>STAB</v>
          </cell>
          <cell r="B126" t="str">
            <v>RACING &amp; WAGERING WESTERN AUSTRALIA</v>
          </cell>
          <cell r="C126" t="str">
            <v>Y</v>
          </cell>
        </row>
        <row r="127">
          <cell r="A127" t="str">
            <v>STFE</v>
          </cell>
          <cell r="B127" t="str">
            <v>DEPARTMENT OF TRAINING &amp; WORKFORCE DEVELOPMENT</v>
          </cell>
          <cell r="C127" t="str">
            <v>Y</v>
          </cell>
        </row>
        <row r="128">
          <cell r="A128" t="str">
            <v>STOU</v>
          </cell>
          <cell r="B128" t="str">
            <v>W A TOURISM COMMISSION</v>
          </cell>
          <cell r="C128" t="str">
            <v>Y</v>
          </cell>
        </row>
        <row r="129">
          <cell r="A129" t="str">
            <v>STPT</v>
          </cell>
          <cell r="B129" t="str">
            <v>DEPARTMENT OF TRANSPORT (STPT)</v>
          </cell>
          <cell r="C129" t="str">
            <v>Y</v>
          </cell>
        </row>
        <row r="130">
          <cell r="A130" t="str">
            <v>SUWA</v>
          </cell>
          <cell r="B130" t="str">
            <v>THE UNIVERSITY OF WESTERN AUSTRALIA</v>
          </cell>
          <cell r="C130" t="str">
            <v>D</v>
          </cell>
        </row>
        <row r="131">
          <cell r="A131" t="str">
            <v>SWAS</v>
          </cell>
          <cell r="B131" t="str">
            <v>WORKCOVER WA AUTHORITY</v>
          </cell>
          <cell r="C131" t="str">
            <v>Y</v>
          </cell>
        </row>
        <row r="132">
          <cell r="A132" t="str">
            <v>SWIT</v>
          </cell>
          <cell r="B132" t="str">
            <v>CURTIN UNIVERSITY OF TECHNOLOGY</v>
          </cell>
          <cell r="C132" t="str">
            <v>D</v>
          </cell>
        </row>
        <row r="133">
          <cell r="A133" t="str">
            <v>SWWA</v>
          </cell>
          <cell r="B133" t="str">
            <v>WATER CORPORATION</v>
          </cell>
          <cell r="C133" t="str">
            <v>D</v>
          </cell>
        </row>
        <row r="134">
          <cell r="A134" t="str">
            <v>SWWC</v>
          </cell>
          <cell r="B134" t="str">
            <v>DEPARTMENT OF WATER</v>
          </cell>
          <cell r="C134" t="str">
            <v>Y</v>
          </cell>
        </row>
        <row r="135">
          <cell r="A135" t="str">
            <v>SXXX</v>
          </cell>
          <cell r="B135" t="str">
            <v>NOT GOVERNMENT / OTHER ORGANISATION</v>
          </cell>
          <cell r="C135" t="str">
            <v>N</v>
          </cell>
        </row>
        <row r="136">
          <cell r="A136" t="str">
            <v>SYSR</v>
          </cell>
          <cell r="B136" t="str">
            <v>DEPARTMENT OF SPORT AND RECREATION</v>
          </cell>
          <cell r="C136" t="str">
            <v>Y</v>
          </cell>
        </row>
        <row r="137">
          <cell r="A137" t="str">
            <v>SZOO</v>
          </cell>
          <cell r="B137" t="str">
            <v>ZOOLOGICAL PARKS AUTHORITY</v>
          </cell>
          <cell r="C137" t="str">
            <v>Y</v>
          </cell>
        </row>
        <row r="138">
          <cell r="A138" t="str">
            <v>TCBH</v>
          </cell>
          <cell r="B138" t="str">
            <v>TREASURY COOPERATIVE BULK HANDLING</v>
          </cell>
          <cell r="C138" t="str">
            <v>N</v>
          </cell>
        </row>
      </sheetData>
      <sheetData sheetId="6" refreshError="1"/>
      <sheetData sheetId="7" refreshError="1"/>
      <sheetData sheetId="8"/>
      <sheetData sheetId="9" refreshError="1"/>
      <sheetData sheetId="10" refreshError="1"/>
      <sheetData sheetId="11">
        <row r="5">
          <cell r="A5" t="str">
            <v>SADA</v>
          </cell>
          <cell r="B5" t="str">
            <v>WESTERN AUSTRALIAN ALCOHOL AND DRUG AUTHORITY</v>
          </cell>
          <cell r="C5">
            <v>1</v>
          </cell>
          <cell r="D5">
            <v>4</v>
          </cell>
          <cell r="E5">
            <v>0</v>
          </cell>
          <cell r="F5">
            <v>18</v>
          </cell>
          <cell r="G5">
            <v>23</v>
          </cell>
          <cell r="H5">
            <v>984.51</v>
          </cell>
          <cell r="I5">
            <v>666.0100000000001</v>
          </cell>
          <cell r="J5">
            <v>9</v>
          </cell>
        </row>
        <row r="6">
          <cell r="A6" t="str">
            <v>SAGD</v>
          </cell>
          <cell r="B6" t="str">
            <v>DEPARTMENT OF AGRICULTURE AND FOOD</v>
          </cell>
          <cell r="C6">
            <v>36</v>
          </cell>
          <cell r="D6">
            <v>20</v>
          </cell>
          <cell r="E6">
            <v>3</v>
          </cell>
          <cell r="F6">
            <v>648</v>
          </cell>
          <cell r="G6">
            <v>707</v>
          </cell>
          <cell r="H6">
            <v>13044.49</v>
          </cell>
          <cell r="I6">
            <v>11342.880000000001</v>
          </cell>
          <cell r="J6">
            <v>727</v>
          </cell>
        </row>
        <row r="7">
          <cell r="A7" t="str">
            <v>SALT</v>
          </cell>
          <cell r="B7" t="str">
            <v>DEPARTMENT OF INDIGENOUS AFFAIRS (SALT)</v>
          </cell>
          <cell r="C7">
            <v>101</v>
          </cell>
          <cell r="D7">
            <v>18</v>
          </cell>
          <cell r="E7">
            <v>27</v>
          </cell>
          <cell r="F7">
            <v>231</v>
          </cell>
          <cell r="G7">
            <v>377</v>
          </cell>
          <cell r="H7">
            <v>9419.39</v>
          </cell>
          <cell r="I7">
            <v>7764.5599999999995</v>
          </cell>
          <cell r="J7">
            <v>288</v>
          </cell>
        </row>
        <row r="8">
          <cell r="A8" t="str">
            <v>SAPA</v>
          </cell>
          <cell r="B8" t="str">
            <v>DEPARTMENT OF INDIGENOUS AFFAIRS (SAPA)</v>
          </cell>
          <cell r="C8">
            <v>60</v>
          </cell>
          <cell r="D8">
            <v>4</v>
          </cell>
          <cell r="E8">
            <v>3</v>
          </cell>
          <cell r="F8">
            <v>92</v>
          </cell>
          <cell r="G8">
            <v>159</v>
          </cell>
          <cell r="H8">
            <v>4436.41</v>
          </cell>
          <cell r="I8">
            <v>3709.34</v>
          </cell>
          <cell r="J8">
            <v>91</v>
          </cell>
        </row>
        <row r="9">
          <cell r="A9" t="str">
            <v>SAPB</v>
          </cell>
          <cell r="B9" t="str">
            <v>AGRICULTURE PROTECTION BOARD OF W A</v>
          </cell>
          <cell r="C9">
            <v>1</v>
          </cell>
          <cell r="D9">
            <v>0</v>
          </cell>
          <cell r="E9">
            <v>0</v>
          </cell>
          <cell r="F9">
            <v>29</v>
          </cell>
          <cell r="G9">
            <v>30</v>
          </cell>
          <cell r="H9">
            <v>569.49</v>
          </cell>
          <cell r="I9">
            <v>675.22</v>
          </cell>
          <cell r="J9">
            <v>31</v>
          </cell>
        </row>
        <row r="10">
          <cell r="A10" t="str">
            <v>SARM</v>
          </cell>
          <cell r="B10" t="str">
            <v>ARMADALE REDEVELOPMENT AUTHORITY</v>
          </cell>
          <cell r="H10">
            <v>1818.18</v>
          </cell>
          <cell r="I10">
            <v>1300</v>
          </cell>
        </row>
        <row r="11">
          <cell r="A11" t="str">
            <v>SARM</v>
          </cell>
          <cell r="I11">
            <v>3254.92</v>
          </cell>
          <cell r="J11">
            <v>64</v>
          </cell>
        </row>
        <row r="12">
          <cell r="A12" t="str">
            <v>SART</v>
          </cell>
          <cell r="B12" t="str">
            <v>BOARD OF THE ART GALLERY OF WA</v>
          </cell>
          <cell r="C12">
            <v>0</v>
          </cell>
          <cell r="D12">
            <v>0</v>
          </cell>
          <cell r="E12">
            <v>0</v>
          </cell>
          <cell r="F12">
            <v>4</v>
          </cell>
          <cell r="G12">
            <v>4</v>
          </cell>
          <cell r="H12">
            <v>199.99</v>
          </cell>
          <cell r="I12">
            <v>190.2</v>
          </cell>
          <cell r="J12">
            <v>4</v>
          </cell>
        </row>
        <row r="13">
          <cell r="A13" t="str">
            <v>SATG</v>
          </cell>
          <cell r="B13" t="str">
            <v>DEPARTMENT OF THE ATTORNEY GENERAL</v>
          </cell>
          <cell r="C13">
            <v>3</v>
          </cell>
          <cell r="D13">
            <v>3</v>
          </cell>
          <cell r="E13">
            <v>0</v>
          </cell>
          <cell r="F13">
            <v>38</v>
          </cell>
          <cell r="G13">
            <v>44</v>
          </cell>
          <cell r="H13">
            <v>1188.1099999999999</v>
          </cell>
          <cell r="I13">
            <v>1357.81</v>
          </cell>
          <cell r="J13">
            <v>47</v>
          </cell>
        </row>
        <row r="14">
          <cell r="A14" t="str">
            <v>SBCB</v>
          </cell>
          <cell r="B14" t="str">
            <v>BUNBURY CEMETERY BOARD</v>
          </cell>
          <cell r="C14">
            <v>0</v>
          </cell>
          <cell r="D14">
            <v>0</v>
          </cell>
          <cell r="E14">
            <v>0</v>
          </cell>
          <cell r="F14">
            <v>2</v>
          </cell>
          <cell r="G14">
            <v>2</v>
          </cell>
          <cell r="H14">
            <v>173.63</v>
          </cell>
          <cell r="I14">
            <v>189.45999999999998</v>
          </cell>
          <cell r="J14">
            <v>2</v>
          </cell>
        </row>
        <row r="15">
          <cell r="A15" t="str">
            <v>SBGP</v>
          </cell>
          <cell r="B15" t="str">
            <v>BOTANIC GARDENS AND PARKS AUTHORITY</v>
          </cell>
          <cell r="C15">
            <v>0</v>
          </cell>
          <cell r="D15">
            <v>0</v>
          </cell>
          <cell r="E15">
            <v>0</v>
          </cell>
          <cell r="F15">
            <v>62</v>
          </cell>
          <cell r="G15">
            <v>62</v>
          </cell>
          <cell r="H15">
            <v>964.43</v>
          </cell>
          <cell r="I15">
            <v>929.91</v>
          </cell>
          <cell r="J15">
            <v>61</v>
          </cell>
        </row>
        <row r="16">
          <cell r="A16" t="str">
            <v>SBPB</v>
          </cell>
          <cell r="B16" t="str">
            <v>BURSWOOD PARK BOARD</v>
          </cell>
          <cell r="C16">
            <v>0</v>
          </cell>
          <cell r="D16">
            <v>0</v>
          </cell>
          <cell r="E16">
            <v>0</v>
          </cell>
          <cell r="F16">
            <v>16</v>
          </cell>
          <cell r="G16">
            <v>16</v>
          </cell>
          <cell r="H16">
            <v>358.15</v>
          </cell>
          <cell r="I16">
            <v>340.8</v>
          </cell>
          <cell r="J16">
            <v>16</v>
          </cell>
        </row>
        <row r="17">
          <cell r="A17" t="str">
            <v>SBPO</v>
          </cell>
          <cell r="B17" t="str">
            <v>BROOME PORT AUTHORITY</v>
          </cell>
          <cell r="C17">
            <v>0</v>
          </cell>
          <cell r="D17">
            <v>1</v>
          </cell>
          <cell r="E17">
            <v>1</v>
          </cell>
          <cell r="F17">
            <v>2</v>
          </cell>
          <cell r="G17">
            <v>4</v>
          </cell>
          <cell r="H17">
            <v>352.49</v>
          </cell>
          <cell r="I17">
            <v>190.2</v>
          </cell>
          <cell r="J17">
            <v>4</v>
          </cell>
        </row>
        <row r="18">
          <cell r="A18" t="str">
            <v>SBUS</v>
          </cell>
          <cell r="B18" t="str">
            <v>BUSSELTON WATER BOARD</v>
          </cell>
          <cell r="C18">
            <v>0</v>
          </cell>
          <cell r="D18">
            <v>0</v>
          </cell>
          <cell r="E18">
            <v>5</v>
          </cell>
          <cell r="F18">
            <v>11</v>
          </cell>
          <cell r="G18">
            <v>16</v>
          </cell>
          <cell r="H18">
            <v>486.54999999999995</v>
          </cell>
          <cell r="I18">
            <v>468.05</v>
          </cell>
          <cell r="J18">
            <v>16</v>
          </cell>
        </row>
        <row r="19">
          <cell r="A19" t="str">
            <v>SBWB</v>
          </cell>
          <cell r="B19" t="str">
            <v>BUNBURY WATER BOARD</v>
          </cell>
          <cell r="C19">
            <v>1</v>
          </cell>
          <cell r="D19">
            <v>1</v>
          </cell>
          <cell r="E19">
            <v>8</v>
          </cell>
          <cell r="F19">
            <v>6</v>
          </cell>
          <cell r="G19">
            <v>16</v>
          </cell>
          <cell r="H19">
            <v>717.23</v>
          </cell>
          <cell r="I19">
            <v>522.04999999999995</v>
          </cell>
          <cell r="J19">
            <v>15</v>
          </cell>
        </row>
        <row r="20">
          <cell r="A20" t="str">
            <v>SCAE</v>
          </cell>
          <cell r="B20" t="str">
            <v>EDITH COWAN UNIVERSITY</v>
          </cell>
          <cell r="C20">
            <v>57</v>
          </cell>
          <cell r="D20">
            <v>2</v>
          </cell>
          <cell r="E20">
            <v>4</v>
          </cell>
          <cell r="F20">
            <v>6</v>
          </cell>
          <cell r="G20">
            <v>69</v>
          </cell>
          <cell r="H20">
            <v>2941.79</v>
          </cell>
          <cell r="I20">
            <v>754.02</v>
          </cell>
          <cell r="J20">
            <v>17</v>
          </cell>
        </row>
        <row r="21">
          <cell r="A21" t="str">
            <v>SCEP</v>
          </cell>
          <cell r="B21" t="str">
            <v>DEPARTMENT OF COMMERCE</v>
          </cell>
          <cell r="C21">
            <v>0</v>
          </cell>
          <cell r="D21">
            <v>1</v>
          </cell>
          <cell r="E21">
            <v>1</v>
          </cell>
          <cell r="F21">
            <v>24</v>
          </cell>
          <cell r="G21">
            <v>26</v>
          </cell>
          <cell r="H21">
            <v>642.45000000000005</v>
          </cell>
          <cell r="I21">
            <v>1792.5600000000002</v>
          </cell>
          <cell r="J21">
            <v>31</v>
          </cell>
        </row>
        <row r="22">
          <cell r="A22" t="str">
            <v>SCHH</v>
          </cell>
          <cell r="B22" t="str">
            <v>COUNTRY HIGH SCHOOL HOSTELS AUTHORITY</v>
          </cell>
          <cell r="C22">
            <v>1</v>
          </cell>
          <cell r="D22">
            <v>1</v>
          </cell>
          <cell r="E22">
            <v>0</v>
          </cell>
          <cell r="F22">
            <v>12</v>
          </cell>
          <cell r="G22">
            <v>14</v>
          </cell>
          <cell r="H22">
            <v>485.42999999999995</v>
          </cell>
          <cell r="I22">
            <v>1065.4700000000003</v>
          </cell>
          <cell r="J22">
            <v>14</v>
          </cell>
        </row>
        <row r="23">
          <cell r="A23" t="str">
            <v>SCLM</v>
          </cell>
          <cell r="B23" t="str">
            <v>DEPARTMENT OF ENVIRONMENT AND CONSERVATION</v>
          </cell>
          <cell r="C23">
            <v>1085</v>
          </cell>
          <cell r="D23">
            <v>25</v>
          </cell>
          <cell r="E23">
            <v>789</v>
          </cell>
          <cell r="F23">
            <v>1784</v>
          </cell>
          <cell r="G23">
            <v>3683</v>
          </cell>
          <cell r="H23">
            <v>76558.880000000005</v>
          </cell>
          <cell r="I23">
            <v>65120.119999999995</v>
          </cell>
          <cell r="J23">
            <v>3606</v>
          </cell>
        </row>
        <row r="24">
          <cell r="A24" t="str">
            <v>SCOR</v>
          </cell>
          <cell r="B24" t="str">
            <v>DEPARTMENT OF CORRECTIVE SERVICES</v>
          </cell>
          <cell r="C24">
            <v>8</v>
          </cell>
          <cell r="D24">
            <v>4</v>
          </cell>
          <cell r="E24">
            <v>3</v>
          </cell>
          <cell r="F24">
            <v>49</v>
          </cell>
          <cell r="G24">
            <v>64</v>
          </cell>
          <cell r="H24">
            <v>1789.67</v>
          </cell>
          <cell r="I24">
            <v>1935.0700000000002</v>
          </cell>
          <cell r="J24">
            <v>54</v>
          </cell>
        </row>
        <row r="25">
          <cell r="A25" t="str">
            <v>SCSO</v>
          </cell>
          <cell r="B25" t="str">
            <v>LOTTERIES COMMISSION</v>
          </cell>
          <cell r="C25">
            <v>0</v>
          </cell>
          <cell r="D25">
            <v>0</v>
          </cell>
          <cell r="E25">
            <v>0</v>
          </cell>
          <cell r="F25">
            <v>11</v>
          </cell>
          <cell r="G25">
            <v>11</v>
          </cell>
          <cell r="H25">
            <v>292.25</v>
          </cell>
          <cell r="I25">
            <v>1605.97</v>
          </cell>
          <cell r="J25">
            <v>11</v>
          </cell>
        </row>
        <row r="26">
          <cell r="A26" t="str">
            <v>SCUL</v>
          </cell>
          <cell r="B26" t="str">
            <v>DEPARTMENT OF CULTURE AND THE ARTS</v>
          </cell>
          <cell r="C26">
            <v>0</v>
          </cell>
          <cell r="D26">
            <v>0</v>
          </cell>
          <cell r="E26">
            <v>0</v>
          </cell>
          <cell r="F26">
            <v>10</v>
          </cell>
          <cell r="G26">
            <v>10</v>
          </cell>
          <cell r="H26">
            <v>279.07000000000005</v>
          </cell>
          <cell r="I26">
            <v>265.5</v>
          </cell>
          <cell r="J26">
            <v>10</v>
          </cell>
        </row>
        <row r="27">
          <cell r="A27" t="str">
            <v>SCWD</v>
          </cell>
          <cell r="B27" t="str">
            <v>DEPARTMENT FOR COMMUNITIES</v>
          </cell>
          <cell r="C27">
            <v>3</v>
          </cell>
          <cell r="D27">
            <v>43</v>
          </cell>
          <cell r="E27">
            <v>0</v>
          </cell>
          <cell r="F27">
            <v>47</v>
          </cell>
          <cell r="G27">
            <v>93</v>
          </cell>
          <cell r="H27">
            <v>6906.7300000000005</v>
          </cell>
          <cell r="I27">
            <v>5859.31</v>
          </cell>
          <cell r="J27">
            <v>119</v>
          </cell>
        </row>
        <row r="28">
          <cell r="A28" t="str">
            <v>SDBN</v>
          </cell>
          <cell r="B28" t="str">
            <v>DEPARTMENT OF REGIONAL DEVELOPMENT &amp; LANDS (DBNGP)</v>
          </cell>
          <cell r="C28">
            <v>42</v>
          </cell>
          <cell r="D28">
            <v>0</v>
          </cell>
          <cell r="E28">
            <v>0</v>
          </cell>
          <cell r="F28">
            <v>25</v>
          </cell>
          <cell r="G28">
            <v>67</v>
          </cell>
          <cell r="H28">
            <v>2156.77</v>
          </cell>
          <cell r="I28">
            <v>1920.63</v>
          </cell>
          <cell r="J28">
            <v>59</v>
          </cell>
        </row>
        <row r="29">
          <cell r="A29" t="str">
            <v>SDBP</v>
          </cell>
          <cell r="B29" t="str">
            <v xml:space="preserve">DBNGP LAND ACCESS MINISTER </v>
          </cell>
          <cell r="I29">
            <v>366.56</v>
          </cell>
          <cell r="J29">
            <v>8</v>
          </cell>
        </row>
        <row r="30">
          <cell r="A30" t="str">
            <v>SDCP</v>
          </cell>
          <cell r="B30" t="str">
            <v>DEPARTMENT OF CHILD PROTECTION</v>
          </cell>
          <cell r="C30">
            <v>19</v>
          </cell>
          <cell r="D30">
            <v>29</v>
          </cell>
          <cell r="E30">
            <v>3</v>
          </cell>
          <cell r="F30">
            <v>86</v>
          </cell>
          <cell r="G30">
            <v>137</v>
          </cell>
          <cell r="H30">
            <v>6217.33</v>
          </cell>
          <cell r="I30">
            <v>2906.4300000000003</v>
          </cell>
          <cell r="J30">
            <v>55</v>
          </cell>
        </row>
        <row r="31">
          <cell r="A31" t="str">
            <v>SDHW</v>
          </cell>
          <cell r="B31" t="str">
            <v>DEPT OF TREASURY &amp; FINANCE (MISTR HOUSING &amp; WORKS)</v>
          </cell>
          <cell r="C31">
            <v>3</v>
          </cell>
          <cell r="D31">
            <v>13</v>
          </cell>
          <cell r="E31">
            <v>1</v>
          </cell>
          <cell r="F31">
            <v>25</v>
          </cell>
          <cell r="G31">
            <v>42</v>
          </cell>
          <cell r="H31">
            <v>2455.6299999999997</v>
          </cell>
          <cell r="I31">
            <v>2294.3900000000003</v>
          </cell>
          <cell r="J31">
            <v>31</v>
          </cell>
        </row>
        <row r="32">
          <cell r="A32" t="str">
            <v>SDIR</v>
          </cell>
          <cell r="B32" t="str">
            <v>DEPARTMENT OF MINES AND PETROLEUM</v>
          </cell>
          <cell r="C32">
            <v>63</v>
          </cell>
          <cell r="D32">
            <v>2</v>
          </cell>
          <cell r="E32">
            <v>22</v>
          </cell>
          <cell r="F32">
            <v>131</v>
          </cell>
          <cell r="G32">
            <v>218</v>
          </cell>
          <cell r="H32">
            <v>5528.77</v>
          </cell>
          <cell r="I32">
            <v>5112.83</v>
          </cell>
          <cell r="J32">
            <v>215</v>
          </cell>
        </row>
        <row r="33">
          <cell r="A33" t="str">
            <v>SDLI</v>
          </cell>
          <cell r="B33" t="str">
            <v>LANDGATE - WA LAND INFORMATION AUTHORITY</v>
          </cell>
          <cell r="C33">
            <v>25</v>
          </cell>
          <cell r="D33">
            <v>1</v>
          </cell>
          <cell r="E33">
            <v>248</v>
          </cell>
          <cell r="F33">
            <v>160</v>
          </cell>
          <cell r="G33">
            <v>434</v>
          </cell>
          <cell r="H33">
            <v>13033.350000000002</v>
          </cell>
          <cell r="I33">
            <v>11086.380000000001</v>
          </cell>
          <cell r="J33">
            <v>433</v>
          </cell>
        </row>
        <row r="34">
          <cell r="A34" t="str">
            <v>SDPA</v>
          </cell>
          <cell r="B34" t="str">
            <v>DAMPIER PORT AUTHORITY</v>
          </cell>
          <cell r="C34">
            <v>2</v>
          </cell>
          <cell r="D34">
            <v>8</v>
          </cell>
          <cell r="E34">
            <v>1</v>
          </cell>
          <cell r="F34">
            <v>0</v>
          </cell>
          <cell r="G34">
            <v>11</v>
          </cell>
          <cell r="H34">
            <v>1386.1299999999999</v>
          </cell>
          <cell r="I34">
            <v>354.4</v>
          </cell>
          <cell r="J34">
            <v>11</v>
          </cell>
        </row>
        <row r="35">
          <cell r="A35" t="str">
            <v>SDPP</v>
          </cell>
          <cell r="B35" t="str">
            <v>DEPARTMENT OF PUBLIC PROSECUTION</v>
          </cell>
          <cell r="C35">
            <v>20</v>
          </cell>
          <cell r="D35">
            <v>2</v>
          </cell>
          <cell r="E35">
            <v>2</v>
          </cell>
          <cell r="F35">
            <v>2</v>
          </cell>
          <cell r="G35">
            <v>26</v>
          </cell>
          <cell r="H35">
            <v>1331.35</v>
          </cell>
          <cell r="I35">
            <v>1526.3700000000001</v>
          </cell>
          <cell r="J35">
            <v>31</v>
          </cell>
        </row>
        <row r="36">
          <cell r="A36" t="str">
            <v>SEDD</v>
          </cell>
          <cell r="B36" t="str">
            <v>DEPARTMENT OF EDUCATION</v>
          </cell>
          <cell r="C36">
            <v>84</v>
          </cell>
          <cell r="D36">
            <v>692</v>
          </cell>
          <cell r="E36">
            <v>31</v>
          </cell>
          <cell r="F36">
            <v>254</v>
          </cell>
          <cell r="G36">
            <v>1061</v>
          </cell>
          <cell r="H36">
            <v>104939.65000000001</v>
          </cell>
          <cell r="I36">
            <v>96394.45</v>
          </cell>
          <cell r="J36">
            <v>1013</v>
          </cell>
        </row>
        <row r="37">
          <cell r="A37" t="str">
            <v>SEDT</v>
          </cell>
          <cell r="B37" t="str">
            <v>TRUSTEES OF THE PUBLIC EDUCATION ENDOWMENT</v>
          </cell>
          <cell r="C37">
            <v>0</v>
          </cell>
          <cell r="D37">
            <v>0</v>
          </cell>
          <cell r="E37">
            <v>0</v>
          </cell>
          <cell r="F37">
            <v>1</v>
          </cell>
          <cell r="G37">
            <v>1</v>
          </cell>
          <cell r="H37">
            <v>160.45000000000002</v>
          </cell>
          <cell r="I37">
            <v>152.55000000000001</v>
          </cell>
          <cell r="J37">
            <v>1</v>
          </cell>
        </row>
        <row r="38">
          <cell r="A38" t="str">
            <v>SEGC</v>
          </cell>
          <cell r="B38" t="str">
            <v>VERVE ENERGY (ELECTRICITY GENERATION CORPORATION)</v>
          </cell>
          <cell r="C38">
            <v>12</v>
          </cell>
          <cell r="D38">
            <v>0</v>
          </cell>
          <cell r="E38">
            <v>3</v>
          </cell>
          <cell r="F38">
            <v>7</v>
          </cell>
          <cell r="G38">
            <v>22</v>
          </cell>
          <cell r="H38">
            <v>836.11</v>
          </cell>
          <cell r="I38">
            <v>757.28</v>
          </cell>
          <cell r="J38">
            <v>17</v>
          </cell>
        </row>
        <row r="39">
          <cell r="A39" t="str">
            <v>SENC</v>
          </cell>
          <cell r="B39" t="str">
            <v>ELECTRICITY NETWORKS CORPORATION</v>
          </cell>
          <cell r="C39">
            <v>233</v>
          </cell>
          <cell r="D39">
            <v>30</v>
          </cell>
          <cell r="E39">
            <v>853</v>
          </cell>
          <cell r="F39">
            <v>1833</v>
          </cell>
          <cell r="G39">
            <v>2949</v>
          </cell>
          <cell r="H39">
            <v>67786.350000000006</v>
          </cell>
          <cell r="I39">
            <v>63988.44</v>
          </cell>
          <cell r="J39">
            <v>2926</v>
          </cell>
        </row>
        <row r="40">
          <cell r="A40" t="str">
            <v>SEPR</v>
          </cell>
          <cell r="B40" t="str">
            <v>EAST PERTH REDEVELOPMENT AUTHORITY</v>
          </cell>
          <cell r="C40">
            <v>0</v>
          </cell>
          <cell r="D40">
            <v>19</v>
          </cell>
          <cell r="E40">
            <v>25</v>
          </cell>
          <cell r="F40">
            <v>11</v>
          </cell>
          <cell r="G40">
            <v>55</v>
          </cell>
          <cell r="H40">
            <v>3923.75</v>
          </cell>
          <cell r="I40">
            <v>967.48</v>
          </cell>
          <cell r="J40">
            <v>52</v>
          </cell>
        </row>
        <row r="41">
          <cell r="A41" t="str">
            <v>SFES</v>
          </cell>
          <cell r="B41" t="str">
            <v>FIRE AND EMERGENCY SERVICES AUTHORITY OF WA</v>
          </cell>
          <cell r="C41">
            <v>21</v>
          </cell>
          <cell r="D41">
            <v>29</v>
          </cell>
          <cell r="E41">
            <v>2</v>
          </cell>
          <cell r="F41">
            <v>106</v>
          </cell>
          <cell r="G41">
            <v>158</v>
          </cell>
          <cell r="H41">
            <v>6522.0700000000006</v>
          </cell>
          <cell r="I41">
            <v>9499.69</v>
          </cell>
          <cell r="J41">
            <v>171</v>
          </cell>
        </row>
        <row r="42">
          <cell r="A42" t="str">
            <v>SFPC</v>
          </cell>
          <cell r="B42" t="str">
            <v>FOREST PRODUCTS COMMISSION</v>
          </cell>
          <cell r="C42">
            <v>6</v>
          </cell>
          <cell r="D42">
            <v>1</v>
          </cell>
          <cell r="E42">
            <v>2</v>
          </cell>
          <cell r="F42">
            <v>8</v>
          </cell>
          <cell r="G42">
            <v>17</v>
          </cell>
          <cell r="H42">
            <v>710.43000000000006</v>
          </cell>
          <cell r="I42">
            <v>980.38000000000011</v>
          </cell>
          <cell r="J42">
            <v>18</v>
          </cell>
        </row>
        <row r="43">
          <cell r="A43" t="str">
            <v>SFSH</v>
          </cell>
          <cell r="B43" t="str">
            <v>DEPARTMENT OF FISHERIES</v>
          </cell>
          <cell r="C43">
            <v>5</v>
          </cell>
          <cell r="D43">
            <v>4</v>
          </cell>
          <cell r="E43">
            <v>1</v>
          </cell>
          <cell r="F43">
            <v>13</v>
          </cell>
          <cell r="G43">
            <v>23</v>
          </cell>
          <cell r="H43">
            <v>1117.47</v>
          </cell>
          <cell r="I43">
            <v>864.79</v>
          </cell>
          <cell r="J43">
            <v>26</v>
          </cell>
        </row>
        <row r="44">
          <cell r="A44" t="str">
            <v>SGDA</v>
          </cell>
          <cell r="B44" t="str">
            <v>MID WEST DEVELOPMENT COMMISSION</v>
          </cell>
          <cell r="C44">
            <v>0</v>
          </cell>
          <cell r="D44">
            <v>0</v>
          </cell>
          <cell r="E44">
            <v>1</v>
          </cell>
          <cell r="F44">
            <v>0</v>
          </cell>
          <cell r="G44">
            <v>1</v>
          </cell>
          <cell r="H44">
            <v>186.13</v>
          </cell>
          <cell r="I44">
            <v>178</v>
          </cell>
          <cell r="J44">
            <v>1</v>
          </cell>
        </row>
        <row r="45">
          <cell r="A45" t="str">
            <v>SGDR</v>
          </cell>
          <cell r="B45" t="str">
            <v>GOVERNOR'S ESTABLISHMENT</v>
          </cell>
          <cell r="C45">
            <v>0</v>
          </cell>
          <cell r="D45">
            <v>0</v>
          </cell>
          <cell r="E45">
            <v>0</v>
          </cell>
          <cell r="F45">
            <v>7</v>
          </cell>
          <cell r="G45">
            <v>7</v>
          </cell>
          <cell r="H45">
            <v>239.53</v>
          </cell>
          <cell r="I45">
            <v>227.85000000000002</v>
          </cell>
          <cell r="J45">
            <v>7</v>
          </cell>
        </row>
        <row r="46">
          <cell r="A46" t="str">
            <v>SHDD</v>
          </cell>
          <cell r="B46" t="str">
            <v>DEPARTMENT OF HEALTH</v>
          </cell>
          <cell r="C46">
            <v>74</v>
          </cell>
          <cell r="D46">
            <v>295</v>
          </cell>
          <cell r="E46">
            <v>22</v>
          </cell>
          <cell r="F46">
            <v>1516</v>
          </cell>
          <cell r="G46">
            <v>1907</v>
          </cell>
          <cell r="H46">
            <v>65243.07</v>
          </cell>
          <cell r="I46">
            <v>51403.59</v>
          </cell>
          <cell r="J46">
            <v>1885</v>
          </cell>
        </row>
        <row r="47">
          <cell r="A47" t="str">
            <v>SICO</v>
          </cell>
          <cell r="B47" t="str">
            <v>INSURANCE COMMISSION OF WA</v>
          </cell>
          <cell r="C47">
            <v>0</v>
          </cell>
          <cell r="D47">
            <v>2</v>
          </cell>
          <cell r="E47">
            <v>0</v>
          </cell>
          <cell r="F47">
            <v>4</v>
          </cell>
          <cell r="G47">
            <v>6</v>
          </cell>
          <cell r="H47">
            <v>479.99</v>
          </cell>
          <cell r="I47">
            <v>456.74</v>
          </cell>
          <cell r="J47">
            <v>6</v>
          </cell>
        </row>
        <row r="48">
          <cell r="A48" t="str">
            <v>SIHA</v>
          </cell>
          <cell r="B48" t="str">
            <v>DISABILITY SERVICES COMMISSION</v>
          </cell>
          <cell r="C48">
            <v>2</v>
          </cell>
          <cell r="D48">
            <v>3</v>
          </cell>
          <cell r="E48">
            <v>0</v>
          </cell>
          <cell r="F48">
            <v>13</v>
          </cell>
          <cell r="G48">
            <v>18</v>
          </cell>
          <cell r="H48">
            <v>818.61</v>
          </cell>
          <cell r="I48">
            <v>1479.26</v>
          </cell>
          <cell r="J48">
            <v>16</v>
          </cell>
        </row>
        <row r="49">
          <cell r="A49" t="str">
            <v>SILD</v>
          </cell>
          <cell r="B49" t="str">
            <v>LANDCORP - W A LAND AUTHORITY</v>
          </cell>
          <cell r="H49">
            <v>44182</v>
          </cell>
          <cell r="I49">
            <v>38864</v>
          </cell>
        </row>
        <row r="50">
          <cell r="A50" t="str">
            <v>SILD</v>
          </cell>
          <cell r="B50" t="str">
            <v>LANDCORP - W A LAND AUTHORITY</v>
          </cell>
          <cell r="C50">
            <v>422</v>
          </cell>
          <cell r="D50">
            <v>18</v>
          </cell>
          <cell r="E50">
            <v>955</v>
          </cell>
          <cell r="F50">
            <v>457</v>
          </cell>
          <cell r="G50">
            <v>1852</v>
          </cell>
          <cell r="H50">
            <v>56908.87</v>
          </cell>
          <cell r="I50">
            <v>58625.120000000003</v>
          </cell>
          <cell r="J50">
            <v>1821</v>
          </cell>
        </row>
        <row r="51">
          <cell r="A51" t="str">
            <v>SJHP</v>
          </cell>
          <cell r="B51" t="str">
            <v>PARLIAMENTARY SERVICES DEPARTMENT</v>
          </cell>
          <cell r="C51">
            <v>0</v>
          </cell>
          <cell r="D51">
            <v>0</v>
          </cell>
          <cell r="E51">
            <v>0</v>
          </cell>
          <cell r="F51">
            <v>2</v>
          </cell>
          <cell r="G51">
            <v>2</v>
          </cell>
          <cell r="H51">
            <v>173.63</v>
          </cell>
          <cell r="I51">
            <v>165.1</v>
          </cell>
          <cell r="J51">
            <v>2</v>
          </cell>
        </row>
        <row r="52">
          <cell r="A52" t="str">
            <v>SKCE</v>
          </cell>
          <cell r="B52" t="str">
            <v>KALGOORLIE-BOULDER CEMETERY BOARD</v>
          </cell>
          <cell r="C52">
            <v>0</v>
          </cell>
          <cell r="D52">
            <v>0</v>
          </cell>
          <cell r="E52">
            <v>5</v>
          </cell>
          <cell r="F52">
            <v>0</v>
          </cell>
          <cell r="G52">
            <v>5</v>
          </cell>
          <cell r="H52">
            <v>341.57000000000005</v>
          </cell>
          <cell r="I52">
            <v>202.75</v>
          </cell>
          <cell r="J52">
            <v>5</v>
          </cell>
        </row>
        <row r="53">
          <cell r="A53" t="str">
            <v>SKCL</v>
          </cell>
          <cell r="B53" t="str">
            <v>KALGOORLIE COLLEGE</v>
          </cell>
          <cell r="I53">
            <v>202.75</v>
          </cell>
          <cell r="J53">
            <v>5</v>
          </cell>
        </row>
        <row r="54">
          <cell r="A54" t="str">
            <v>SLAC</v>
          </cell>
          <cell r="B54" t="str">
            <v>LEGAL AID COMMISSION OF WESTERN  AUSTRALIA</v>
          </cell>
          <cell r="C54">
            <v>0</v>
          </cell>
          <cell r="D54">
            <v>1</v>
          </cell>
          <cell r="E54">
            <v>0</v>
          </cell>
          <cell r="F54">
            <v>0</v>
          </cell>
          <cell r="G54">
            <v>1</v>
          </cell>
          <cell r="H54">
            <v>287.27</v>
          </cell>
          <cell r="I54">
            <v>178</v>
          </cell>
          <cell r="J54">
            <v>1</v>
          </cell>
        </row>
        <row r="55">
          <cell r="A55" t="str">
            <v>SLIB</v>
          </cell>
          <cell r="B55" t="str">
            <v>LIBRARY &amp; INFORMATION SERVICE OF W A</v>
          </cell>
          <cell r="C55">
            <v>0</v>
          </cell>
          <cell r="D55">
            <v>0</v>
          </cell>
          <cell r="E55">
            <v>0</v>
          </cell>
          <cell r="F55">
            <v>11</v>
          </cell>
          <cell r="G55">
            <v>11</v>
          </cell>
          <cell r="H55">
            <v>292.25</v>
          </cell>
          <cell r="I55">
            <v>323.47000000000003</v>
          </cell>
          <cell r="J55">
            <v>5</v>
          </cell>
        </row>
        <row r="56">
          <cell r="A56" t="str">
            <v>SLLP</v>
          </cell>
          <cell r="B56" t="str">
            <v>MINISTER FOR WORKS (DPI)</v>
          </cell>
          <cell r="C56">
            <v>14</v>
          </cell>
          <cell r="D56">
            <v>5</v>
          </cell>
          <cell r="E56">
            <v>6</v>
          </cell>
          <cell r="F56">
            <v>39</v>
          </cell>
          <cell r="G56">
            <v>64</v>
          </cell>
          <cell r="H56">
            <v>2154.4500000000003</v>
          </cell>
          <cell r="I56">
            <v>1784.51</v>
          </cell>
          <cell r="J56">
            <v>58</v>
          </cell>
        </row>
        <row r="57">
          <cell r="A57" t="str">
            <v>SLSD</v>
          </cell>
          <cell r="B57" t="str">
            <v>DEPARTMENT OF REGIONAL DEVELOPMENT &amp; LANDS (SLSD)</v>
          </cell>
          <cell r="C57">
            <v>22819</v>
          </cell>
          <cell r="D57">
            <v>388</v>
          </cell>
          <cell r="E57">
            <v>15327</v>
          </cell>
          <cell r="F57">
            <v>34399</v>
          </cell>
          <cell r="G57">
            <v>72933</v>
          </cell>
          <cell r="H57">
            <v>1265240.02</v>
          </cell>
          <cell r="I57">
            <v>969871.45000000007</v>
          </cell>
          <cell r="J57">
            <v>71885</v>
          </cell>
        </row>
        <row r="58">
          <cell r="A58" t="str">
            <v>SLSL</v>
          </cell>
          <cell r="B58" t="str">
            <v>LAND SURVEYORS LICENSING BOARD</v>
          </cell>
          <cell r="C58">
            <v>0</v>
          </cell>
          <cell r="D58">
            <v>0</v>
          </cell>
          <cell r="E58">
            <v>0</v>
          </cell>
          <cell r="F58">
            <v>1</v>
          </cell>
          <cell r="G58">
            <v>1</v>
          </cell>
          <cell r="H58">
            <v>160.45000000000002</v>
          </cell>
          <cell r="I58">
            <v>176.91</v>
          </cell>
          <cell r="J58">
            <v>1</v>
          </cell>
        </row>
        <row r="59">
          <cell r="A59" t="str">
            <v>SMCB</v>
          </cell>
          <cell r="B59" t="str">
            <v>METROPOLITAN CEMETERIES BOARD</v>
          </cell>
          <cell r="C59">
            <v>1</v>
          </cell>
          <cell r="D59">
            <v>0</v>
          </cell>
          <cell r="E59">
            <v>0</v>
          </cell>
          <cell r="F59">
            <v>118</v>
          </cell>
          <cell r="G59">
            <v>119</v>
          </cell>
          <cell r="H59">
            <v>4545.45</v>
          </cell>
          <cell r="I59">
            <v>1765.9800000000002</v>
          </cell>
          <cell r="J59">
            <v>118</v>
          </cell>
        </row>
        <row r="60">
          <cell r="A60" t="str">
            <v>SMEA</v>
          </cell>
          <cell r="B60" t="str">
            <v>WESTERN AUSTRALIAN MEAT INDUSTRY AUTHORITY</v>
          </cell>
          <cell r="C60">
            <v>0</v>
          </cell>
          <cell r="D60">
            <v>0</v>
          </cell>
          <cell r="E60">
            <v>1</v>
          </cell>
          <cell r="F60">
            <v>2</v>
          </cell>
          <cell r="G60">
            <v>3</v>
          </cell>
          <cell r="H60">
            <v>212.49</v>
          </cell>
          <cell r="I60">
            <v>190.2</v>
          </cell>
          <cell r="J60">
            <v>4</v>
          </cell>
        </row>
        <row r="61">
          <cell r="A61" t="str">
            <v>SMET</v>
          </cell>
          <cell r="B61" t="str">
            <v>METROPOLITAN REDEVELOPMENT AUTHORITY</v>
          </cell>
          <cell r="C61">
            <v>35</v>
          </cell>
          <cell r="D61">
            <v>7</v>
          </cell>
          <cell r="E61">
            <v>22</v>
          </cell>
          <cell r="F61">
            <v>14</v>
          </cell>
          <cell r="G61">
            <v>78</v>
          </cell>
          <cell r="H61">
            <v>3566.71</v>
          </cell>
          <cell r="I61">
            <v>0</v>
          </cell>
          <cell r="J61">
            <v>0</v>
          </cell>
        </row>
        <row r="62">
          <cell r="A62" t="str">
            <v>SMHD</v>
          </cell>
          <cell r="B62" t="str">
            <v>DEPARTMENT OF TRANSPORT (MARINES AND HARBOURS)</v>
          </cell>
          <cell r="C62">
            <v>7</v>
          </cell>
          <cell r="D62">
            <v>2</v>
          </cell>
          <cell r="E62">
            <v>4</v>
          </cell>
          <cell r="F62">
            <v>26</v>
          </cell>
          <cell r="G62">
            <v>39</v>
          </cell>
          <cell r="H62">
            <v>1205.3900000000001</v>
          </cell>
          <cell r="I62">
            <v>1040.0999999999999</v>
          </cell>
          <cell r="J62">
            <v>36</v>
          </cell>
        </row>
        <row r="63">
          <cell r="A63" t="str">
            <v>SMMT</v>
          </cell>
          <cell r="B63" t="str">
            <v>PERTH MARKET AUTHORITY</v>
          </cell>
          <cell r="C63">
            <v>0</v>
          </cell>
          <cell r="D63">
            <v>1</v>
          </cell>
          <cell r="E63">
            <v>1</v>
          </cell>
          <cell r="F63">
            <v>0</v>
          </cell>
          <cell r="G63">
            <v>2</v>
          </cell>
          <cell r="H63">
            <v>326.13</v>
          </cell>
          <cell r="I63">
            <v>165.1</v>
          </cell>
          <cell r="J63">
            <v>2</v>
          </cell>
        </row>
        <row r="64">
          <cell r="A64" t="str">
            <v>SMNT</v>
          </cell>
          <cell r="B64" t="str">
            <v>GOLD CORPORATION</v>
          </cell>
          <cell r="C64">
            <v>11</v>
          </cell>
          <cell r="D64">
            <v>0</v>
          </cell>
          <cell r="E64">
            <v>2</v>
          </cell>
          <cell r="F64">
            <v>14</v>
          </cell>
          <cell r="G64">
            <v>27</v>
          </cell>
          <cell r="H64">
            <v>849.51</v>
          </cell>
          <cell r="I64">
            <v>784.25</v>
          </cell>
          <cell r="J64">
            <v>27</v>
          </cell>
        </row>
        <row r="65">
          <cell r="A65" t="str">
            <v>SMRA</v>
          </cell>
          <cell r="B65" t="str">
            <v>MIDLAND REDEVELOPMENT AUTHORITY</v>
          </cell>
          <cell r="C65">
            <v>2</v>
          </cell>
          <cell r="D65">
            <v>7</v>
          </cell>
          <cell r="E65">
            <v>15</v>
          </cell>
          <cell r="F65">
            <v>4</v>
          </cell>
          <cell r="G65">
            <v>28</v>
          </cell>
          <cell r="H65">
            <v>1842.89</v>
          </cell>
          <cell r="I65">
            <v>1337.8400000000001</v>
          </cell>
          <cell r="J65">
            <v>20</v>
          </cell>
        </row>
        <row r="66">
          <cell r="A66" t="str">
            <v>SMRD</v>
          </cell>
          <cell r="B66" t="str">
            <v>MAIN ROADS WESTERN AUSTRALIA</v>
          </cell>
          <cell r="C66">
            <v>352</v>
          </cell>
          <cell r="D66">
            <v>77</v>
          </cell>
          <cell r="E66">
            <v>122</v>
          </cell>
          <cell r="F66">
            <v>533</v>
          </cell>
          <cell r="G66">
            <v>1084</v>
          </cell>
          <cell r="H66">
            <v>31957.77</v>
          </cell>
          <cell r="I66">
            <v>36340.9</v>
          </cell>
          <cell r="J66">
            <v>1400</v>
          </cell>
        </row>
        <row r="67">
          <cell r="A67" t="str">
            <v>SMRD -SMRR</v>
          </cell>
          <cell r="B67" t="str">
            <v>MAIN ROADS WESTERN AUSTRALIA - ROADS</v>
          </cell>
          <cell r="C67">
            <v>190</v>
          </cell>
          <cell r="D67">
            <v>3</v>
          </cell>
          <cell r="E67">
            <v>174</v>
          </cell>
          <cell r="F67">
            <v>116</v>
          </cell>
          <cell r="G67">
            <v>483</v>
          </cell>
          <cell r="H67">
            <v>17272.72</v>
          </cell>
          <cell r="I67">
            <v>15545.45</v>
          </cell>
          <cell r="J67">
            <v>288</v>
          </cell>
        </row>
        <row r="68">
          <cell r="A68" t="str">
            <v>SMUR</v>
          </cell>
          <cell r="B68" t="str">
            <v>MURDOCH UNIVERSITY</v>
          </cell>
          <cell r="C68">
            <v>0</v>
          </cell>
          <cell r="D68">
            <v>1</v>
          </cell>
          <cell r="E68">
            <v>0</v>
          </cell>
          <cell r="F68">
            <v>4</v>
          </cell>
          <cell r="G68">
            <v>5</v>
          </cell>
          <cell r="H68">
            <v>339.99</v>
          </cell>
          <cell r="I68">
            <v>227.11</v>
          </cell>
          <cell r="J68">
            <v>5</v>
          </cell>
        </row>
        <row r="69">
          <cell r="A69" t="str">
            <v>SMUS</v>
          </cell>
          <cell r="B69" t="str">
            <v>THE WESTERN AUSTRALIAN MUSEUM</v>
          </cell>
          <cell r="C69">
            <v>1</v>
          </cell>
          <cell r="D69">
            <v>3</v>
          </cell>
          <cell r="E69">
            <v>1</v>
          </cell>
          <cell r="F69">
            <v>28</v>
          </cell>
          <cell r="G69">
            <v>33</v>
          </cell>
          <cell r="H69">
            <v>1015.17</v>
          </cell>
          <cell r="I69">
            <v>592.15000000000009</v>
          </cell>
          <cell r="J69">
            <v>34</v>
          </cell>
        </row>
        <row r="70">
          <cell r="A70" t="str">
            <v>SNPN</v>
          </cell>
          <cell r="B70" t="str">
            <v>DEPARTMENT OF ENVIRONMENT AND CONSERVATION (SNPN)</v>
          </cell>
          <cell r="C70">
            <v>4</v>
          </cell>
          <cell r="D70">
            <v>0</v>
          </cell>
          <cell r="E70">
            <v>0</v>
          </cell>
          <cell r="F70">
            <v>1</v>
          </cell>
          <cell r="G70">
            <v>5</v>
          </cell>
          <cell r="H70">
            <v>320.45000000000005</v>
          </cell>
          <cell r="I70">
            <v>304.55</v>
          </cell>
          <cell r="J70">
            <v>5</v>
          </cell>
        </row>
        <row r="71">
          <cell r="A71" t="str">
            <v>SNTT</v>
          </cell>
          <cell r="B71" t="str">
            <v>THE NATIONAL TRUST OF AUSTRALIA (WA)</v>
          </cell>
          <cell r="C71">
            <v>30</v>
          </cell>
          <cell r="D71">
            <v>6</v>
          </cell>
          <cell r="E71">
            <v>4</v>
          </cell>
          <cell r="F71">
            <v>89</v>
          </cell>
          <cell r="G71">
            <v>129</v>
          </cell>
          <cell r="H71">
            <v>3515.73</v>
          </cell>
          <cell r="I71">
            <v>4782.08</v>
          </cell>
          <cell r="J71">
            <v>124</v>
          </cell>
        </row>
        <row r="72">
          <cell r="A72" t="str">
            <v>SPAA</v>
          </cell>
          <cell r="B72" t="str">
            <v>ALBANY PORT AUTHORITY</v>
          </cell>
          <cell r="C72">
            <v>0</v>
          </cell>
          <cell r="D72">
            <v>0</v>
          </cell>
          <cell r="E72">
            <v>0</v>
          </cell>
          <cell r="F72">
            <v>7</v>
          </cell>
          <cell r="G72">
            <v>7</v>
          </cell>
          <cell r="H72">
            <v>239.53</v>
          </cell>
          <cell r="I72">
            <v>687.45</v>
          </cell>
          <cell r="J72">
            <v>7</v>
          </cell>
        </row>
        <row r="73">
          <cell r="A73" t="str">
            <v>SPAB</v>
          </cell>
          <cell r="B73" t="str">
            <v>BUNBURY PORT AUTHORITY</v>
          </cell>
          <cell r="C73">
            <v>0</v>
          </cell>
          <cell r="D73">
            <v>0</v>
          </cell>
          <cell r="E73">
            <v>0</v>
          </cell>
          <cell r="F73">
            <v>54</v>
          </cell>
          <cell r="G73">
            <v>54</v>
          </cell>
          <cell r="H73">
            <v>858.99</v>
          </cell>
          <cell r="I73">
            <v>2904.02</v>
          </cell>
          <cell r="J73">
            <v>54</v>
          </cell>
        </row>
        <row r="74">
          <cell r="A74" t="str">
            <v>SPAE</v>
          </cell>
          <cell r="B74" t="str">
            <v>ESPERANCE PORT AUTHORITY</v>
          </cell>
          <cell r="C74">
            <v>4</v>
          </cell>
          <cell r="D74">
            <v>0</v>
          </cell>
          <cell r="E74">
            <v>0</v>
          </cell>
          <cell r="F74">
            <v>23</v>
          </cell>
          <cell r="G74">
            <v>27</v>
          </cell>
          <cell r="H74">
            <v>610.41</v>
          </cell>
          <cell r="I74">
            <v>530.1</v>
          </cell>
          <cell r="J74">
            <v>25</v>
          </cell>
        </row>
        <row r="75">
          <cell r="A75" t="str">
            <v>SPAF</v>
          </cell>
          <cell r="B75" t="str">
            <v>FREMANTLE PORT AUTHORITY</v>
          </cell>
          <cell r="C75">
            <v>10</v>
          </cell>
          <cell r="D75">
            <v>0</v>
          </cell>
          <cell r="E75">
            <v>0</v>
          </cell>
          <cell r="F75">
            <v>11</v>
          </cell>
          <cell r="G75">
            <v>21</v>
          </cell>
          <cell r="H75">
            <v>692.25</v>
          </cell>
          <cell r="I75">
            <v>973.65</v>
          </cell>
          <cell r="J75">
            <v>21</v>
          </cell>
        </row>
        <row r="76">
          <cell r="A76" t="str">
            <v>SPAG</v>
          </cell>
          <cell r="B76" t="str">
            <v>GERALDTON PORT AUTHORITY</v>
          </cell>
          <cell r="C76">
            <v>0</v>
          </cell>
          <cell r="D76">
            <v>0</v>
          </cell>
          <cell r="E76">
            <v>5</v>
          </cell>
          <cell r="F76">
            <v>6</v>
          </cell>
          <cell r="G76">
            <v>11</v>
          </cell>
          <cell r="H76">
            <v>420.65</v>
          </cell>
          <cell r="I76">
            <v>454.02</v>
          </cell>
          <cell r="J76">
            <v>11</v>
          </cell>
        </row>
        <row r="77">
          <cell r="A77" t="str">
            <v>SPAH</v>
          </cell>
          <cell r="B77" t="str">
            <v>PORT HEDLAND PORT AUTHORITY</v>
          </cell>
          <cell r="C77">
            <v>2</v>
          </cell>
          <cell r="D77">
            <v>23</v>
          </cell>
          <cell r="E77">
            <v>2</v>
          </cell>
          <cell r="F77">
            <v>0</v>
          </cell>
          <cell r="G77">
            <v>27</v>
          </cell>
          <cell r="H77">
            <v>3524.99</v>
          </cell>
          <cell r="I77">
            <v>1052</v>
          </cell>
          <cell r="J77">
            <v>24</v>
          </cell>
        </row>
        <row r="78">
          <cell r="A78" t="str">
            <v>SPAW</v>
          </cell>
          <cell r="B78" t="str">
            <v>DEPARTMENT OF REGIONAL DEVELOPMENT &amp; LANDS (SPAW)</v>
          </cell>
          <cell r="C78">
            <v>335</v>
          </cell>
          <cell r="D78">
            <v>0</v>
          </cell>
          <cell r="E78">
            <v>1214</v>
          </cell>
          <cell r="F78">
            <v>6400</v>
          </cell>
          <cell r="G78">
            <v>7949</v>
          </cell>
          <cell r="H78">
            <v>140492.50999999998</v>
          </cell>
          <cell r="I78">
            <v>219468.47</v>
          </cell>
          <cell r="J78">
            <v>8388</v>
          </cell>
        </row>
        <row r="79">
          <cell r="A79" t="str">
            <v>SPLV</v>
          </cell>
          <cell r="B79" t="str">
            <v>DEPARTMENT OF REGIONAL DEVELOPMENT &amp; LANDS (SPLV)</v>
          </cell>
          <cell r="C79">
            <v>138</v>
          </cell>
          <cell r="D79">
            <v>0</v>
          </cell>
          <cell r="E79">
            <v>103</v>
          </cell>
          <cell r="F79">
            <v>74</v>
          </cell>
          <cell r="G79">
            <v>315</v>
          </cell>
          <cell r="H79">
            <v>8757.33</v>
          </cell>
          <cell r="I79">
            <v>5594.32</v>
          </cell>
          <cell r="J79">
            <v>239</v>
          </cell>
        </row>
        <row r="80">
          <cell r="A80" t="str">
            <v>SPMB</v>
          </cell>
          <cell r="B80" t="str">
            <v>W A POTATO MARKETING BOARD</v>
          </cell>
          <cell r="C80">
            <v>0</v>
          </cell>
          <cell r="D80">
            <v>0</v>
          </cell>
          <cell r="E80">
            <v>0</v>
          </cell>
          <cell r="F80">
            <v>4</v>
          </cell>
          <cell r="G80">
            <v>4</v>
          </cell>
          <cell r="H80">
            <v>199.99</v>
          </cell>
          <cell r="I80">
            <v>310.92</v>
          </cell>
          <cell r="J80">
            <v>4</v>
          </cell>
        </row>
        <row r="81">
          <cell r="A81" t="str">
            <v>SPOL</v>
          </cell>
          <cell r="B81" t="str">
            <v>POLICE SERVICE</v>
          </cell>
          <cell r="C81">
            <v>6</v>
          </cell>
          <cell r="D81">
            <v>2</v>
          </cell>
          <cell r="E81">
            <v>4</v>
          </cell>
          <cell r="F81">
            <v>451</v>
          </cell>
          <cell r="G81">
            <v>463</v>
          </cell>
          <cell r="H81">
            <v>6766.8900000000012</v>
          </cell>
          <cell r="I81">
            <v>25083.31</v>
          </cell>
          <cell r="J81">
            <v>440</v>
          </cell>
        </row>
        <row r="82">
          <cell r="A82" t="str">
            <v>SPSE</v>
          </cell>
          <cell r="B82" t="str">
            <v>DEPARTMENT OF EDUCATION SERVICES</v>
          </cell>
          <cell r="C82">
            <v>0</v>
          </cell>
          <cell r="D82">
            <v>1</v>
          </cell>
          <cell r="E82">
            <v>0</v>
          </cell>
          <cell r="F82">
            <v>4</v>
          </cell>
          <cell r="G82">
            <v>5</v>
          </cell>
          <cell r="H82">
            <v>339.99</v>
          </cell>
          <cell r="I82">
            <v>273.27</v>
          </cell>
          <cell r="J82">
            <v>1</v>
          </cell>
        </row>
        <row r="83">
          <cell r="A83" t="str">
            <v>SPTT</v>
          </cell>
          <cell r="B83" t="str">
            <v>PERTH THEATRE TRUST</v>
          </cell>
          <cell r="C83">
            <v>1</v>
          </cell>
          <cell r="D83">
            <v>3</v>
          </cell>
          <cell r="E83">
            <v>0</v>
          </cell>
          <cell r="F83">
            <v>1</v>
          </cell>
          <cell r="G83">
            <v>5</v>
          </cell>
          <cell r="H83">
            <v>620.45000000000005</v>
          </cell>
          <cell r="I83">
            <v>444.54</v>
          </cell>
          <cell r="J83">
            <v>3</v>
          </cell>
        </row>
        <row r="84">
          <cell r="A84" t="str">
            <v>SRIA</v>
          </cell>
          <cell r="B84" t="str">
            <v>ROTTNEST ISLAND AUTHORITY</v>
          </cell>
          <cell r="C84">
            <v>0</v>
          </cell>
          <cell r="D84">
            <v>0</v>
          </cell>
          <cell r="E84">
            <v>0</v>
          </cell>
          <cell r="F84">
            <v>497</v>
          </cell>
          <cell r="G84">
            <v>497</v>
          </cell>
          <cell r="H84">
            <v>6697.7300000000005</v>
          </cell>
          <cell r="I84">
            <v>6289.5</v>
          </cell>
          <cell r="J84">
            <v>490</v>
          </cell>
        </row>
        <row r="85">
          <cell r="A85" t="str">
            <v>SRLY</v>
          </cell>
          <cell r="B85" t="str">
            <v>PUBLIC TRANSPORT AUTHORITY OF WESTERN AUSTRALIA</v>
          </cell>
          <cell r="C85">
            <v>14</v>
          </cell>
          <cell r="D85">
            <v>0</v>
          </cell>
          <cell r="E85">
            <v>20</v>
          </cell>
          <cell r="F85">
            <v>40</v>
          </cell>
          <cell r="G85">
            <v>74</v>
          </cell>
          <cell r="H85">
            <v>12727.4</v>
          </cell>
          <cell r="I85">
            <v>11659.28</v>
          </cell>
          <cell r="J85">
            <v>203</v>
          </cell>
        </row>
        <row r="86">
          <cell r="A86" t="str">
            <v>SRLY</v>
          </cell>
          <cell r="B86" t="str">
            <v>PUBLIC TRANSPORT AUTHORITY OF WESTERN AUSTRALIA</v>
          </cell>
          <cell r="C86">
            <v>1440</v>
          </cell>
          <cell r="D86">
            <v>6</v>
          </cell>
          <cell r="E86">
            <v>222</v>
          </cell>
          <cell r="F86">
            <v>1272</v>
          </cell>
          <cell r="G86">
            <v>2940</v>
          </cell>
          <cell r="H86">
            <v>52794.13</v>
          </cell>
          <cell r="I86">
            <v>62985.54</v>
          </cell>
          <cell r="J86">
            <v>3352</v>
          </cell>
        </row>
        <row r="87">
          <cell r="A87" t="str">
            <v>SRLY - SRIC</v>
          </cell>
          <cell r="B87" t="str">
            <v>PUBLIC TRANSPORT AUTHORITY OF WESTERN AUSTRALIA - RAIL</v>
          </cell>
          <cell r="C87">
            <v>0</v>
          </cell>
          <cell r="D87">
            <v>0</v>
          </cell>
          <cell r="E87">
            <v>0</v>
          </cell>
          <cell r="F87">
            <v>0</v>
          </cell>
          <cell r="G87">
            <v>0</v>
          </cell>
          <cell r="H87">
            <v>13636.5</v>
          </cell>
          <cell r="I87">
            <v>12487.5</v>
          </cell>
          <cell r="J87">
            <v>333</v>
          </cell>
        </row>
        <row r="88">
          <cell r="A88" t="str">
            <v>SRPC</v>
          </cell>
          <cell r="B88" t="str">
            <v>HORIZON POWER (REGIONAL POWER CORPORATION)</v>
          </cell>
          <cell r="C88">
            <v>20</v>
          </cell>
          <cell r="D88">
            <v>37</v>
          </cell>
          <cell r="E88">
            <v>107</v>
          </cell>
          <cell r="F88">
            <v>68</v>
          </cell>
          <cell r="G88">
            <v>232</v>
          </cell>
          <cell r="H88">
            <v>11181.53</v>
          </cell>
          <cell r="I88">
            <v>4405.6099999999997</v>
          </cell>
          <cell r="J88">
            <v>213</v>
          </cell>
        </row>
        <row r="89">
          <cell r="A89" t="str">
            <v>SSCT</v>
          </cell>
          <cell r="B89" t="str">
            <v>WESTERN AUSTRALIAN SPORTS CENTRE TRUST</v>
          </cell>
          <cell r="C89">
            <v>0</v>
          </cell>
          <cell r="D89">
            <v>2</v>
          </cell>
          <cell r="E89">
            <v>0</v>
          </cell>
          <cell r="F89">
            <v>54</v>
          </cell>
          <cell r="G89">
            <v>56</v>
          </cell>
          <cell r="H89">
            <v>1138.99</v>
          </cell>
          <cell r="I89">
            <v>729.85</v>
          </cell>
          <cell r="J89">
            <v>47</v>
          </cell>
        </row>
        <row r="90">
          <cell r="A90" t="str">
            <v>SSEC</v>
          </cell>
          <cell r="B90" t="str">
            <v>WESTERN POWER CORPORATION</v>
          </cell>
          <cell r="C90">
            <v>1</v>
          </cell>
          <cell r="D90">
            <v>0</v>
          </cell>
          <cell r="E90">
            <v>4</v>
          </cell>
          <cell r="F90">
            <v>5</v>
          </cell>
          <cell r="G90">
            <v>10</v>
          </cell>
          <cell r="H90">
            <v>408.61</v>
          </cell>
          <cell r="I90">
            <v>842.99</v>
          </cell>
          <cell r="J90">
            <v>30</v>
          </cell>
        </row>
        <row r="91">
          <cell r="A91" t="str">
            <v>SSHC</v>
          </cell>
          <cell r="B91" t="str">
            <v>DEPARTMENT OF HOUSING (SSHC)</v>
          </cell>
          <cell r="C91">
            <v>2012</v>
          </cell>
          <cell r="D91">
            <v>7704</v>
          </cell>
          <cell r="E91">
            <v>1607</v>
          </cell>
          <cell r="F91">
            <v>16470</v>
          </cell>
          <cell r="G91">
            <v>27793</v>
          </cell>
          <cell r="H91">
            <v>412954.96</v>
          </cell>
          <cell r="I91">
            <v>401890</v>
          </cell>
          <cell r="J91">
            <v>27430</v>
          </cell>
        </row>
        <row r="92">
          <cell r="A92" t="str">
            <v>SSHC - CAHH</v>
          </cell>
          <cell r="B92" t="str">
            <v>DEPARTMENT OF HOUSING (Community Housing Group)</v>
          </cell>
          <cell r="C92">
            <v>72</v>
          </cell>
          <cell r="D92">
            <v>28</v>
          </cell>
          <cell r="E92">
            <v>0</v>
          </cell>
          <cell r="F92">
            <v>9</v>
          </cell>
          <cell r="G92">
            <v>109</v>
          </cell>
          <cell r="H92">
            <v>0</v>
          </cell>
        </row>
        <row r="93">
          <cell r="A93" t="str">
            <v>SSHC - CBHL</v>
          </cell>
          <cell r="B93" t="str">
            <v>DEPARTMENT OF HOUSING (Community Housing Group)</v>
          </cell>
          <cell r="C93">
            <v>2</v>
          </cell>
          <cell r="D93">
            <v>4</v>
          </cell>
          <cell r="E93">
            <v>0</v>
          </cell>
          <cell r="F93">
            <v>0</v>
          </cell>
          <cell r="G93">
            <v>6</v>
          </cell>
          <cell r="H93">
            <v>0</v>
          </cell>
        </row>
        <row r="94">
          <cell r="A94" t="str">
            <v>SSHC - CCHH</v>
          </cell>
          <cell r="B94" t="str">
            <v>DEPARTMENT OF HOUSING (Community Housing Group)</v>
          </cell>
          <cell r="C94">
            <v>1</v>
          </cell>
          <cell r="D94">
            <v>2</v>
          </cell>
          <cell r="E94">
            <v>0</v>
          </cell>
          <cell r="F94">
            <v>0</v>
          </cell>
          <cell r="G94">
            <v>3</v>
          </cell>
          <cell r="H94">
            <v>0</v>
          </cell>
        </row>
        <row r="95">
          <cell r="A95" t="str">
            <v>SSHC - CCHL</v>
          </cell>
          <cell r="B95" t="str">
            <v>DEPARTMENT OF HOUSING (Community Housing Group)</v>
          </cell>
          <cell r="C95">
            <v>0</v>
          </cell>
          <cell r="D95">
            <v>3</v>
          </cell>
          <cell r="E95">
            <v>0</v>
          </cell>
          <cell r="F95">
            <v>1</v>
          </cell>
          <cell r="G95">
            <v>4</v>
          </cell>
          <cell r="H95">
            <v>0</v>
          </cell>
        </row>
        <row r="96">
          <cell r="A96" t="str">
            <v>SSHC - CFHH</v>
          </cell>
          <cell r="B96" t="str">
            <v>DEPARTMENT OF HOUSING (Community Housing Group)</v>
          </cell>
          <cell r="C96">
            <v>42</v>
          </cell>
          <cell r="D96">
            <v>44</v>
          </cell>
          <cell r="E96">
            <v>10</v>
          </cell>
          <cell r="F96">
            <v>16</v>
          </cell>
          <cell r="G96">
            <v>112</v>
          </cell>
          <cell r="H96">
            <v>0</v>
          </cell>
        </row>
        <row r="97">
          <cell r="A97" t="str">
            <v>SSHC - CGSC</v>
          </cell>
          <cell r="B97" t="str">
            <v>DEPARTMENT OF HOUSING (Community Housing Group)</v>
          </cell>
          <cell r="C97">
            <v>33</v>
          </cell>
          <cell r="D97">
            <v>0</v>
          </cell>
          <cell r="E97">
            <v>0</v>
          </cell>
          <cell r="F97">
            <v>7</v>
          </cell>
          <cell r="G97">
            <v>40</v>
          </cell>
          <cell r="H97">
            <v>0</v>
          </cell>
        </row>
        <row r="98">
          <cell r="A98" t="str">
            <v>SSHC - CSCL</v>
          </cell>
          <cell r="B98" t="str">
            <v>DEPARTMENT OF HOUSING (Community Housing Group)</v>
          </cell>
          <cell r="C98">
            <v>2</v>
          </cell>
          <cell r="D98">
            <v>1</v>
          </cell>
          <cell r="E98">
            <v>0</v>
          </cell>
          <cell r="F98">
            <v>0</v>
          </cell>
          <cell r="G98">
            <v>3</v>
          </cell>
          <cell r="H98">
            <v>0</v>
          </cell>
        </row>
        <row r="99">
          <cell r="A99" t="str">
            <v>SSHC - CSLH</v>
          </cell>
          <cell r="B99" t="str">
            <v>DEPARTMENT OF HOUSING (Community Housing Group)</v>
          </cell>
          <cell r="C99">
            <v>0</v>
          </cell>
          <cell r="D99">
            <v>2</v>
          </cell>
          <cell r="E99">
            <v>0</v>
          </cell>
          <cell r="F99">
            <v>0</v>
          </cell>
          <cell r="G99">
            <v>2</v>
          </cell>
          <cell r="H99">
            <v>0</v>
          </cell>
        </row>
        <row r="100">
          <cell r="A100" t="str">
            <v>SSHC -SSHG</v>
          </cell>
          <cell r="B100" t="str">
            <v>DEPARTMENT OF HOUSING (SSHG)</v>
          </cell>
          <cell r="C100">
            <v>85</v>
          </cell>
          <cell r="D100">
            <v>837</v>
          </cell>
          <cell r="E100">
            <v>36</v>
          </cell>
          <cell r="F100">
            <v>1192</v>
          </cell>
          <cell r="G100">
            <v>2150</v>
          </cell>
          <cell r="J100">
            <v>2201</v>
          </cell>
        </row>
        <row r="101">
          <cell r="A101" t="str">
            <v>SSPC</v>
          </cell>
          <cell r="B101" t="str">
            <v>W A PLANNING COMMISSION</v>
          </cell>
          <cell r="C101">
            <v>1468</v>
          </cell>
          <cell r="D101">
            <v>0</v>
          </cell>
          <cell r="E101">
            <v>16</v>
          </cell>
          <cell r="F101">
            <v>914</v>
          </cell>
          <cell r="G101">
            <v>2398</v>
          </cell>
          <cell r="H101">
            <v>38167.909999999996</v>
          </cell>
          <cell r="I101">
            <v>35195.06</v>
          </cell>
          <cell r="J101">
            <v>2349</v>
          </cell>
        </row>
        <row r="102">
          <cell r="A102" t="str">
            <v>SSRA</v>
          </cell>
          <cell r="B102" t="str">
            <v>SUBIACO REDEVLOPMENT AUTHORITY</v>
          </cell>
          <cell r="C102">
            <v>0</v>
          </cell>
          <cell r="D102">
            <v>0</v>
          </cell>
          <cell r="E102">
            <v>10</v>
          </cell>
          <cell r="F102">
            <v>0</v>
          </cell>
          <cell r="G102">
            <v>10</v>
          </cell>
          <cell r="H102">
            <v>535.87</v>
          </cell>
          <cell r="I102">
            <v>277.31</v>
          </cell>
          <cell r="J102">
            <v>9</v>
          </cell>
        </row>
        <row r="103">
          <cell r="A103" t="str">
            <v>SSRT</v>
          </cell>
          <cell r="B103" t="str">
            <v>SWAN RIVER TRUST</v>
          </cell>
          <cell r="C103">
            <v>10</v>
          </cell>
          <cell r="D103">
            <v>0</v>
          </cell>
          <cell r="E103">
            <v>1</v>
          </cell>
          <cell r="F103">
            <v>21</v>
          </cell>
          <cell r="G103">
            <v>32</v>
          </cell>
          <cell r="H103">
            <v>862.91</v>
          </cell>
          <cell r="I103">
            <v>844.08</v>
          </cell>
          <cell r="J103">
            <v>30</v>
          </cell>
        </row>
        <row r="104">
          <cell r="A104" t="str">
            <v>SSWD</v>
          </cell>
          <cell r="B104" t="str">
            <v>SOUTH WEST DEVELOPMENT COMMISSION</v>
          </cell>
          <cell r="C104">
            <v>1</v>
          </cell>
          <cell r="D104">
            <v>1</v>
          </cell>
          <cell r="E104">
            <v>7</v>
          </cell>
          <cell r="F104">
            <v>13</v>
          </cell>
          <cell r="G104">
            <v>22</v>
          </cell>
          <cell r="H104">
            <v>770.63</v>
          </cell>
          <cell r="I104">
            <v>745.68</v>
          </cell>
          <cell r="J104">
            <v>21</v>
          </cell>
        </row>
        <row r="105">
          <cell r="A105" t="str">
            <v>STAB</v>
          </cell>
          <cell r="B105" t="str">
            <v>RACING &amp; WAGERING WESTERN AUSTRALIA</v>
          </cell>
          <cell r="C105">
            <v>1</v>
          </cell>
          <cell r="D105">
            <v>2</v>
          </cell>
          <cell r="E105">
            <v>0</v>
          </cell>
          <cell r="F105">
            <v>29</v>
          </cell>
          <cell r="G105">
            <v>32</v>
          </cell>
          <cell r="H105">
            <v>849.49</v>
          </cell>
          <cell r="I105">
            <v>3984.1200000000003</v>
          </cell>
          <cell r="J105">
            <v>33</v>
          </cell>
        </row>
        <row r="106">
          <cell r="A106" t="str">
            <v>STFE</v>
          </cell>
          <cell r="B106" t="str">
            <v>DEPARTMENT OF TRAINING &amp; WORKFORCE DEVELOPMENT</v>
          </cell>
          <cell r="C106">
            <v>1</v>
          </cell>
          <cell r="D106">
            <v>51</v>
          </cell>
          <cell r="E106">
            <v>13</v>
          </cell>
          <cell r="F106">
            <v>180</v>
          </cell>
          <cell r="G106">
            <v>245</v>
          </cell>
          <cell r="H106">
            <v>10204.85</v>
          </cell>
          <cell r="I106">
            <v>3832.37</v>
          </cell>
          <cell r="J106">
            <v>151</v>
          </cell>
        </row>
        <row r="107">
          <cell r="A107" t="str">
            <v>STOU</v>
          </cell>
          <cell r="B107" t="str">
            <v>WA TOURISM COMMISSION</v>
          </cell>
          <cell r="I107">
            <v>0</v>
          </cell>
          <cell r="J107">
            <v>1</v>
          </cell>
        </row>
        <row r="108">
          <cell r="A108" t="str">
            <v>STPT</v>
          </cell>
          <cell r="B108" t="str">
            <v>DEPARTMENT OF TRANSPORT (STPT)</v>
          </cell>
          <cell r="C108">
            <v>26</v>
          </cell>
          <cell r="D108">
            <v>2</v>
          </cell>
          <cell r="E108">
            <v>3</v>
          </cell>
          <cell r="F108">
            <v>54</v>
          </cell>
          <cell r="G108">
            <v>85</v>
          </cell>
          <cell r="H108">
            <v>2295.5700000000002</v>
          </cell>
          <cell r="I108">
            <v>2294.19</v>
          </cell>
          <cell r="J108">
            <v>77</v>
          </cell>
        </row>
        <row r="109">
          <cell r="A109" t="str">
            <v>SUWA</v>
          </cell>
          <cell r="B109" t="str">
            <v>THE UNIVERSITY OF WESTERN AUSTRALIA</v>
          </cell>
          <cell r="C109">
            <v>18</v>
          </cell>
          <cell r="D109">
            <v>27</v>
          </cell>
          <cell r="E109">
            <v>1</v>
          </cell>
          <cell r="F109">
            <v>156</v>
          </cell>
          <cell r="G109">
            <v>202</v>
          </cell>
          <cell r="H109">
            <v>6742.21</v>
          </cell>
          <cell r="I109">
            <v>3769.7000000000003</v>
          </cell>
          <cell r="J109">
            <v>168</v>
          </cell>
        </row>
        <row r="110">
          <cell r="A110" t="str">
            <v>SWAS</v>
          </cell>
          <cell r="B110" t="str">
            <v>WORKCOVER WA AUTHORITY</v>
          </cell>
          <cell r="C110">
            <v>0</v>
          </cell>
          <cell r="D110">
            <v>0</v>
          </cell>
          <cell r="E110">
            <v>0</v>
          </cell>
          <cell r="F110">
            <v>1</v>
          </cell>
          <cell r="G110">
            <v>1</v>
          </cell>
          <cell r="H110">
            <v>160.45000000000002</v>
          </cell>
          <cell r="I110">
            <v>152.55000000000001</v>
          </cell>
          <cell r="J110">
            <v>1</v>
          </cell>
        </row>
        <row r="111">
          <cell r="A111" t="str">
            <v>SWIT</v>
          </cell>
          <cell r="B111" t="str">
            <v>CURTIN UNIVERSITY OF TECHNOLOGY</v>
          </cell>
          <cell r="C111">
            <v>8</v>
          </cell>
          <cell r="D111">
            <v>39</v>
          </cell>
          <cell r="E111">
            <v>23</v>
          </cell>
          <cell r="F111">
            <v>16</v>
          </cell>
          <cell r="G111">
            <v>86</v>
          </cell>
          <cell r="H111">
            <v>7031.93</v>
          </cell>
          <cell r="I111">
            <v>2236.8200000000002</v>
          </cell>
          <cell r="J111">
            <v>83</v>
          </cell>
        </row>
        <row r="112">
          <cell r="A112" t="str">
            <v>SWWA</v>
          </cell>
          <cell r="B112" t="str">
            <v>WATER CORPORATION</v>
          </cell>
          <cell r="C112">
            <v>1075</v>
          </cell>
          <cell r="D112">
            <v>26</v>
          </cell>
          <cell r="E112">
            <v>1534</v>
          </cell>
          <cell r="F112">
            <v>2658</v>
          </cell>
          <cell r="G112">
            <v>5293</v>
          </cell>
          <cell r="H112">
            <v>116996.2</v>
          </cell>
          <cell r="I112">
            <v>89737.37000000001</v>
          </cell>
          <cell r="J112">
            <v>5217</v>
          </cell>
        </row>
        <row r="113">
          <cell r="A113" t="str">
            <v>SWWC</v>
          </cell>
          <cell r="B113" t="str">
            <v>DEPARTMENT OF WATER</v>
          </cell>
          <cell r="C113">
            <v>408</v>
          </cell>
          <cell r="D113">
            <v>2</v>
          </cell>
          <cell r="E113">
            <v>93</v>
          </cell>
          <cell r="F113">
            <v>496</v>
          </cell>
          <cell r="G113">
            <v>999</v>
          </cell>
          <cell r="H113">
            <v>21317.09</v>
          </cell>
          <cell r="I113">
            <v>27378.43</v>
          </cell>
          <cell r="J113">
            <v>1100</v>
          </cell>
        </row>
        <row r="114">
          <cell r="A114" t="str">
            <v>SYSR</v>
          </cell>
          <cell r="B114" t="str">
            <v>DEPARTMENT OF SPORT AND RECREATION</v>
          </cell>
          <cell r="C114">
            <v>0</v>
          </cell>
          <cell r="D114">
            <v>0</v>
          </cell>
          <cell r="E114">
            <v>0</v>
          </cell>
          <cell r="F114">
            <v>98</v>
          </cell>
          <cell r="G114">
            <v>98</v>
          </cell>
          <cell r="H114">
            <v>1438.9099999999999</v>
          </cell>
          <cell r="I114">
            <v>1193.46</v>
          </cell>
          <cell r="J114">
            <v>82</v>
          </cell>
        </row>
        <row r="115">
          <cell r="A115" t="str">
            <v>SZOO</v>
          </cell>
          <cell r="B115" t="str">
            <v>ZOOLOGICAL PARKS AUTHORITY</v>
          </cell>
          <cell r="C115">
            <v>0</v>
          </cell>
          <cell r="D115">
            <v>0</v>
          </cell>
          <cell r="E115">
            <v>0</v>
          </cell>
          <cell r="F115">
            <v>122</v>
          </cell>
          <cell r="G115">
            <v>122</v>
          </cell>
          <cell r="H115">
            <v>1755.23</v>
          </cell>
          <cell r="I115">
            <v>1671.1000000000001</v>
          </cell>
          <cell r="J115">
            <v>122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g Statewide 2014 run data"/>
      <sheetName val="2013 Invoice Calcs Impsub 3.2"/>
      <sheetName val="Costing stats pivot"/>
      <sheetName val="GSR Statewide 2014 cost"/>
      <sheetName val="Reference Table Assets Data"/>
      <sheetName val="Column adds"/>
    </sheetNames>
    <sheetDataSet>
      <sheetData sheetId="0"/>
      <sheetData sheetId="1"/>
      <sheetData sheetId="2"/>
      <sheetData sheetId="3"/>
      <sheetData sheetId="4">
        <row r="2">
          <cell r="A2" t="str">
            <v>CAHH</v>
          </cell>
          <cell r="B2" t="str">
            <v>SSHC-CAHH</v>
          </cell>
          <cell r="C2" t="str">
            <v>ACCESS HOUSING</v>
          </cell>
          <cell r="D2" t="str">
            <v>Chargeable</v>
          </cell>
          <cell r="E2" t="str">
            <v>Juwina Wan</v>
          </cell>
          <cell r="F2">
            <v>0</v>
          </cell>
        </row>
        <row r="3">
          <cell r="A3" t="str">
            <v>CBHL</v>
          </cell>
          <cell r="B3" t="str">
            <v>SSHC-CBHL</v>
          </cell>
          <cell r="C3" t="str">
            <v>BETHANIE HOUSING LTD</v>
          </cell>
          <cell r="D3" t="str">
            <v>Chargeable</v>
          </cell>
          <cell r="E3" t="str">
            <v>Juwina Wan</v>
          </cell>
          <cell r="F3">
            <v>0</v>
          </cell>
        </row>
        <row r="4">
          <cell r="A4" t="str">
            <v>CCHH</v>
          </cell>
          <cell r="B4" t="str">
            <v>SSHC-CCHH</v>
          </cell>
          <cell r="C4" t="str">
            <v>CENTRECARE INC</v>
          </cell>
          <cell r="D4" t="str">
            <v>Chargeable</v>
          </cell>
          <cell r="E4" t="str">
            <v>Juwina Wan</v>
          </cell>
          <cell r="F4">
            <v>0</v>
          </cell>
        </row>
        <row r="5">
          <cell r="A5" t="str">
            <v>CCHL</v>
          </cell>
          <cell r="B5" t="str">
            <v>SSHC-CCHL</v>
          </cell>
          <cell r="C5" t="str">
            <v>COMMUNITY HOUSING LTD</v>
          </cell>
          <cell r="D5" t="str">
            <v>Chargeable</v>
          </cell>
          <cell r="E5" t="str">
            <v>Juwina Wan</v>
          </cell>
          <cell r="F5">
            <v>0</v>
          </cell>
        </row>
        <row r="6">
          <cell r="A6" t="str">
            <v>CFHH</v>
          </cell>
          <cell r="B6" t="str">
            <v>SSHC-CFHH</v>
          </cell>
          <cell r="C6" t="str">
            <v>FOUNDATION HOUSING</v>
          </cell>
          <cell r="D6" t="str">
            <v>Chargeable</v>
          </cell>
          <cell r="E6" t="str">
            <v>Juwina Wan</v>
          </cell>
          <cell r="F6">
            <v>0</v>
          </cell>
        </row>
        <row r="7">
          <cell r="A7" t="str">
            <v>CGSC</v>
          </cell>
          <cell r="B7" t="str">
            <v>SSHC-CGSC</v>
          </cell>
          <cell r="C7" t="str">
            <v>GREAT SOUTHERN COMMUNITY HOUSING ASSOCIATION</v>
          </cell>
          <cell r="D7" t="str">
            <v>Chargeable</v>
          </cell>
          <cell r="E7" t="str">
            <v>Country</v>
          </cell>
          <cell r="F7">
            <v>0</v>
          </cell>
        </row>
        <row r="8">
          <cell r="A8" t="str">
            <v>COMM</v>
          </cell>
          <cell r="B8" t="str">
            <v>COMM</v>
          </cell>
          <cell r="C8" t="str">
            <v>COMMONWEALTH OF AUSTRALIA</v>
          </cell>
          <cell r="D8" t="str">
            <v>Private owner</v>
          </cell>
          <cell r="E8" t="str">
            <v>Improvements  only</v>
          </cell>
          <cell r="F8">
            <v>0</v>
          </cell>
        </row>
        <row r="9">
          <cell r="A9" t="str">
            <v>CSCL</v>
          </cell>
          <cell r="B9" t="str">
            <v>SSHC-CSCL</v>
          </cell>
          <cell r="C9" t="str">
            <v>SOUTHERN CROSS HOUSING LTD</v>
          </cell>
          <cell r="D9" t="str">
            <v>Chargeable</v>
          </cell>
          <cell r="E9" t="str">
            <v>Juwina Wan</v>
          </cell>
          <cell r="F9">
            <v>0</v>
          </cell>
        </row>
        <row r="10">
          <cell r="A10" t="str">
            <v>CSLH</v>
          </cell>
          <cell r="B10" t="str">
            <v>SSHC-CSLH</v>
          </cell>
          <cell r="C10" t="str">
            <v>STELLAR LIVING LTD</v>
          </cell>
          <cell r="D10" t="str">
            <v>Chargeable</v>
          </cell>
          <cell r="E10" t="str">
            <v>Juwina Wan</v>
          </cell>
          <cell r="F10">
            <v>0</v>
          </cell>
        </row>
        <row r="11">
          <cell r="A11" t="str">
            <v>L103</v>
          </cell>
          <cell r="B11" t="str">
            <v>L103</v>
          </cell>
          <cell r="C11" t="str">
            <v>COCKBURN</v>
          </cell>
          <cell r="D11" t="str">
            <v>Private owner</v>
          </cell>
          <cell r="E11" t="str">
            <v>Improvements  only</v>
          </cell>
          <cell r="F11">
            <v>0</v>
          </cell>
        </row>
        <row r="12">
          <cell r="A12" t="str">
            <v>L105</v>
          </cell>
          <cell r="B12" t="str">
            <v>L105</v>
          </cell>
          <cell r="C12" t="str">
            <v>SHIRE OF KWINANA</v>
          </cell>
          <cell r="D12" t="str">
            <v>Private owner</v>
          </cell>
          <cell r="E12" t="str">
            <v>Improvements  only</v>
          </cell>
          <cell r="F12">
            <v>0</v>
          </cell>
        </row>
        <row r="13">
          <cell r="A13" t="str">
            <v>L107</v>
          </cell>
          <cell r="B13" t="str">
            <v>L107</v>
          </cell>
          <cell r="C13" t="str">
            <v>CITY OF ROCKINGHAM</v>
          </cell>
          <cell r="D13" t="str">
            <v>Private owner</v>
          </cell>
          <cell r="E13" t="str">
            <v>Improvements  only</v>
          </cell>
          <cell r="F13">
            <v>0</v>
          </cell>
        </row>
        <row r="14">
          <cell r="A14" t="str">
            <v>L118</v>
          </cell>
          <cell r="B14" t="str">
            <v>L118</v>
          </cell>
          <cell r="C14" t="str">
            <v>CITY OF FREMANTLE</v>
          </cell>
          <cell r="D14" t="str">
            <v>Private owner</v>
          </cell>
          <cell r="E14" t="str">
            <v>Improvements  only</v>
          </cell>
          <cell r="F14">
            <v>0</v>
          </cell>
        </row>
        <row r="15">
          <cell r="A15" t="str">
            <v>L119</v>
          </cell>
          <cell r="B15" t="str">
            <v>L119</v>
          </cell>
          <cell r="C15" t="str">
            <v>CITY OF MELVILLE</v>
          </cell>
          <cell r="D15" t="str">
            <v>Private owner</v>
          </cell>
          <cell r="E15" t="str">
            <v>Improvements  only</v>
          </cell>
          <cell r="F15">
            <v>0</v>
          </cell>
        </row>
        <row r="16">
          <cell r="A16" t="str">
            <v>L129</v>
          </cell>
          <cell r="B16" t="str">
            <v>L129</v>
          </cell>
          <cell r="C16" t="str">
            <v>CITY OF VINCENT</v>
          </cell>
          <cell r="D16" t="str">
            <v>Private owner</v>
          </cell>
          <cell r="E16" t="str">
            <v>Improvements  only</v>
          </cell>
          <cell r="F16">
            <v>0</v>
          </cell>
        </row>
        <row r="17">
          <cell r="A17" t="str">
            <v>L131</v>
          </cell>
          <cell r="B17" t="str">
            <v>L131</v>
          </cell>
          <cell r="C17" t="str">
            <v>TOWN OF VICTORIA PARK</v>
          </cell>
          <cell r="D17" t="str">
            <v>Private owner</v>
          </cell>
          <cell r="E17" t="str">
            <v>Improvements  only</v>
          </cell>
          <cell r="F17">
            <v>0</v>
          </cell>
        </row>
        <row r="18">
          <cell r="A18" t="str">
            <v>L132</v>
          </cell>
          <cell r="B18" t="str">
            <v>L132</v>
          </cell>
          <cell r="C18" t="str">
            <v>JOONDALUP</v>
          </cell>
          <cell r="D18" t="str">
            <v>Private owner</v>
          </cell>
          <cell r="E18" t="str">
            <v>Improvements  only</v>
          </cell>
          <cell r="F18">
            <v>0</v>
          </cell>
        </row>
        <row r="19">
          <cell r="A19" t="str">
            <v>L205</v>
          </cell>
          <cell r="B19" t="str">
            <v>L205</v>
          </cell>
          <cell r="C19" t="str">
            <v>SHIRE OF BUSSELTON</v>
          </cell>
          <cell r="D19" t="str">
            <v>Private owner</v>
          </cell>
          <cell r="E19" t="str">
            <v>Local Government</v>
          </cell>
          <cell r="F19">
            <v>0</v>
          </cell>
        </row>
        <row r="20">
          <cell r="A20" t="str">
            <v>L212</v>
          </cell>
          <cell r="B20" t="str">
            <v>L212</v>
          </cell>
          <cell r="C20" t="str">
            <v>MANDURAH</v>
          </cell>
          <cell r="D20" t="str">
            <v>Private owner</v>
          </cell>
          <cell r="E20" t="str">
            <v>Local Government</v>
          </cell>
          <cell r="F20">
            <v>0</v>
          </cell>
        </row>
        <row r="21">
          <cell r="A21" t="str">
            <v>L300</v>
          </cell>
          <cell r="B21" t="str">
            <v>L300</v>
          </cell>
          <cell r="C21" t="str">
            <v>ALBANY CITY</v>
          </cell>
          <cell r="D21" t="str">
            <v>Non chargeable</v>
          </cell>
          <cell r="E21" t="str">
            <v>Local Government</v>
          </cell>
          <cell r="F21">
            <v>0</v>
          </cell>
        </row>
        <row r="22">
          <cell r="A22" t="str">
            <v>L312</v>
          </cell>
          <cell r="B22" t="str">
            <v>L312</v>
          </cell>
          <cell r="C22" t="str">
            <v>PLANTAGENET</v>
          </cell>
          <cell r="D22" t="str">
            <v>Private owner</v>
          </cell>
          <cell r="E22" t="str">
            <v>Local Government</v>
          </cell>
          <cell r="F22">
            <v>0</v>
          </cell>
        </row>
        <row r="23">
          <cell r="A23" t="str">
            <v>L315</v>
          </cell>
          <cell r="B23" t="str">
            <v>L315</v>
          </cell>
          <cell r="C23" t="str">
            <v>SHIRE OF WAGIN</v>
          </cell>
          <cell r="D23" t="str">
            <v>Private owner</v>
          </cell>
          <cell r="E23" t="str">
            <v>Local Government</v>
          </cell>
          <cell r="F23">
            <v>0</v>
          </cell>
        </row>
        <row r="24">
          <cell r="A24" t="str">
            <v>L318</v>
          </cell>
          <cell r="B24" t="str">
            <v>L318</v>
          </cell>
          <cell r="C24" t="str">
            <v>JERRAMUNGUP</v>
          </cell>
          <cell r="D24" t="str">
            <v>Private owner</v>
          </cell>
          <cell r="E24" t="str">
            <v>Local Government</v>
          </cell>
          <cell r="F24">
            <v>0</v>
          </cell>
        </row>
        <row r="25">
          <cell r="A25" t="str">
            <v>L421</v>
          </cell>
          <cell r="B25" t="str">
            <v>L421</v>
          </cell>
          <cell r="C25" t="str">
            <v>SHIRE OF NORTHAM</v>
          </cell>
          <cell r="D25" t="str">
            <v>Private owner</v>
          </cell>
          <cell r="E25" t="str">
            <v>Local Government</v>
          </cell>
          <cell r="F25">
            <v>0</v>
          </cell>
        </row>
        <row r="26">
          <cell r="A26" t="str">
            <v>L519</v>
          </cell>
          <cell r="B26" t="str">
            <v>L519</v>
          </cell>
          <cell r="C26" t="str">
            <v>SHIRE OF COOROW</v>
          </cell>
          <cell r="D26" t="str">
            <v>Private owner</v>
          </cell>
          <cell r="E26" t="str">
            <v>Local Government</v>
          </cell>
          <cell r="F26">
            <v>0</v>
          </cell>
        </row>
        <row r="27">
          <cell r="A27" t="str">
            <v>L602</v>
          </cell>
          <cell r="B27" t="str">
            <v>L602</v>
          </cell>
          <cell r="C27" t="str">
            <v>SHIRE OF COOLGARDIE</v>
          </cell>
          <cell r="D27" t="str">
            <v>Private owner</v>
          </cell>
          <cell r="E27" t="str">
            <v>Local Government</v>
          </cell>
          <cell r="F27">
            <v>0</v>
          </cell>
        </row>
        <row r="28">
          <cell r="A28" t="str">
            <v>L604</v>
          </cell>
          <cell r="B28" t="str">
            <v>L604</v>
          </cell>
          <cell r="C28" t="str">
            <v>ESPERANCE</v>
          </cell>
          <cell r="D28" t="str">
            <v>Private owner</v>
          </cell>
          <cell r="E28" t="str">
            <v>Local Government</v>
          </cell>
          <cell r="F28">
            <v>0</v>
          </cell>
        </row>
        <row r="29">
          <cell r="A29" t="str">
            <v>L607</v>
          </cell>
          <cell r="B29" t="str">
            <v>L607</v>
          </cell>
          <cell r="C29" t="str">
            <v>SHIRE OF LAVERTON</v>
          </cell>
          <cell r="D29" t="str">
            <v>Private owner</v>
          </cell>
          <cell r="E29" t="str">
            <v>Local Government</v>
          </cell>
          <cell r="F29">
            <v>0</v>
          </cell>
        </row>
        <row r="30">
          <cell r="A30" t="str">
            <v>L609</v>
          </cell>
          <cell r="B30" t="str">
            <v>L609</v>
          </cell>
          <cell r="C30" t="str">
            <v>SHIRE OF MENZIES</v>
          </cell>
          <cell r="D30" t="str">
            <v>Private owner</v>
          </cell>
          <cell r="E30" t="str">
            <v>Local Government</v>
          </cell>
          <cell r="F30">
            <v>0</v>
          </cell>
        </row>
        <row r="31">
          <cell r="A31" t="str">
            <v>L610</v>
          </cell>
          <cell r="B31" t="str">
            <v>L610</v>
          </cell>
          <cell r="C31" t="str">
            <v>SHIRE OF RAVENSTHORPE</v>
          </cell>
          <cell r="D31" t="str">
            <v>Private owner</v>
          </cell>
          <cell r="E31" t="str">
            <v>Local Government</v>
          </cell>
          <cell r="F31">
            <v>0</v>
          </cell>
        </row>
        <row r="32">
          <cell r="A32" t="str">
            <v>PRIV</v>
          </cell>
          <cell r="B32" t="str">
            <v>PRIV</v>
          </cell>
          <cell r="C32" t="str">
            <v>no govt owner</v>
          </cell>
          <cell r="D32" t="str">
            <v>Private owner</v>
          </cell>
          <cell r="E32" t="str">
            <v>Private owner</v>
          </cell>
          <cell r="F32">
            <v>0</v>
          </cell>
        </row>
        <row r="33">
          <cell r="A33" t="str">
            <v>SADA</v>
          </cell>
          <cell r="B33" t="str">
            <v>SADA</v>
          </cell>
          <cell r="C33" t="str">
            <v>WESTERN AUSTRALIAN ALCOHOL AND DRUG AUTHORITY</v>
          </cell>
          <cell r="D33" t="str">
            <v>Chargeable</v>
          </cell>
          <cell r="E33" t="str">
            <v>Gavin Norman</v>
          </cell>
          <cell r="F33">
            <v>0</v>
          </cell>
        </row>
        <row r="34">
          <cell r="A34" t="str">
            <v>SAGD</v>
          </cell>
          <cell r="B34" t="str">
            <v>SAGD</v>
          </cell>
          <cell r="C34" t="str">
            <v>DEPARTMENT OF AGRICULTURE AND FOOD</v>
          </cell>
          <cell r="D34" t="str">
            <v>Non chargeable</v>
          </cell>
          <cell r="E34" t="str">
            <v>Juwina Wan</v>
          </cell>
          <cell r="F34">
            <v>0</v>
          </cell>
        </row>
        <row r="35">
          <cell r="A35" t="str">
            <v>SALT</v>
          </cell>
          <cell r="B35" t="str">
            <v>SALT</v>
          </cell>
          <cell r="C35" t="str">
            <v>DEPARTMENT OF ABORIGINAL AFFAIRS (SALT)</v>
          </cell>
          <cell r="D35" t="str">
            <v>Chargeable</v>
          </cell>
          <cell r="E35" t="str">
            <v>LG program</v>
          </cell>
          <cell r="F35">
            <v>0</v>
          </cell>
        </row>
        <row r="36">
          <cell r="A36" t="str">
            <v>SAPA</v>
          </cell>
          <cell r="B36" t="str">
            <v>SAPA</v>
          </cell>
          <cell r="C36" t="str">
            <v>DEPARTMENT OF ABORIGINAL AFFAIRS (SAPA)</v>
          </cell>
          <cell r="D36" t="str">
            <v>Chargeable</v>
          </cell>
          <cell r="E36" t="str">
            <v>LG program</v>
          </cell>
          <cell r="F36">
            <v>0</v>
          </cell>
        </row>
        <row r="37">
          <cell r="A37" t="str">
            <v>SAPB</v>
          </cell>
          <cell r="B37" t="str">
            <v>SAPB</v>
          </cell>
          <cell r="C37" t="str">
            <v>AGRICULTURE PROTECTION BOARD OF W A</v>
          </cell>
          <cell r="D37" t="str">
            <v>Non chargeable</v>
          </cell>
          <cell r="E37" t="str">
            <v>Juwina Wan</v>
          </cell>
          <cell r="F37">
            <v>0</v>
          </cell>
        </row>
        <row r="38">
          <cell r="A38" t="str">
            <v>SART</v>
          </cell>
          <cell r="B38" t="str">
            <v>SART</v>
          </cell>
          <cell r="C38" t="str">
            <v>BOARD OF THE ART GALLERY OF WA</v>
          </cell>
          <cell r="D38" t="str">
            <v>Chargeable</v>
          </cell>
          <cell r="E38" t="str">
            <v>Gavin Norman</v>
          </cell>
          <cell r="F38" t="str">
            <v>Justin May</v>
          </cell>
        </row>
        <row r="39">
          <cell r="A39" t="str">
            <v>SATG</v>
          </cell>
          <cell r="B39" t="str">
            <v>SATG</v>
          </cell>
          <cell r="C39" t="str">
            <v>DEPARTMENT OF THE ATTORNEY GENERAL</v>
          </cell>
          <cell r="D39" t="str">
            <v>Non chargeable</v>
          </cell>
          <cell r="E39" t="str">
            <v>Gavin Norman</v>
          </cell>
          <cell r="F39">
            <v>0</v>
          </cell>
        </row>
        <row r="40">
          <cell r="A40" t="str">
            <v>SBCB</v>
          </cell>
          <cell r="B40" t="str">
            <v>SBCB</v>
          </cell>
          <cell r="C40" t="str">
            <v>BUNBURY CEMETERY BOARD</v>
          </cell>
          <cell r="D40" t="str">
            <v>Chargeable</v>
          </cell>
          <cell r="E40" t="str">
            <v>Country</v>
          </cell>
          <cell r="F40">
            <v>0</v>
          </cell>
        </row>
        <row r="41">
          <cell r="A41" t="str">
            <v>SBGP</v>
          </cell>
          <cell r="B41" t="str">
            <v>SBGP</v>
          </cell>
          <cell r="C41" t="str">
            <v>BOTANIC GARDENS AND PARKS AUTHORITY</v>
          </cell>
          <cell r="D41" t="str">
            <v>Chargeable</v>
          </cell>
          <cell r="E41" t="str">
            <v>Gavin Norman</v>
          </cell>
          <cell r="F41">
            <v>0</v>
          </cell>
        </row>
        <row r="42">
          <cell r="A42" t="str">
            <v>SBPB</v>
          </cell>
          <cell r="B42" t="str">
            <v>SBPB</v>
          </cell>
          <cell r="C42" t="str">
            <v>THE BURSWOOD PARK BOARD</v>
          </cell>
          <cell r="D42" t="str">
            <v>Chargeable</v>
          </cell>
          <cell r="E42" t="str">
            <v>Gavin Norman</v>
          </cell>
          <cell r="F42">
            <v>0</v>
          </cell>
        </row>
        <row r="43">
          <cell r="A43" t="str">
            <v>SBPO</v>
          </cell>
          <cell r="B43" t="str">
            <v>SBPO</v>
          </cell>
          <cell r="C43" t="str">
            <v>BROOME PORT AUTHORITY</v>
          </cell>
          <cell r="D43" t="str">
            <v>Don’t want - chargeable</v>
          </cell>
          <cell r="E43" t="str">
            <v>Special</v>
          </cell>
          <cell r="F43">
            <v>0</v>
          </cell>
        </row>
        <row r="44">
          <cell r="A44" t="str">
            <v>SBUS</v>
          </cell>
          <cell r="B44" t="str">
            <v>SBUS</v>
          </cell>
          <cell r="C44" t="str">
            <v>BUSSELTON WATER BOARD</v>
          </cell>
          <cell r="D44" t="str">
            <v>Don’t want - chargeable</v>
          </cell>
          <cell r="E44" t="str">
            <v>Country</v>
          </cell>
          <cell r="F44">
            <v>0</v>
          </cell>
        </row>
        <row r="45">
          <cell r="A45" t="str">
            <v>SBWB</v>
          </cell>
          <cell r="B45" t="str">
            <v>SBWB</v>
          </cell>
          <cell r="C45" t="str">
            <v>BUNBURY WATER BOARD</v>
          </cell>
          <cell r="D45" t="str">
            <v>Don’t want - chargeable</v>
          </cell>
          <cell r="E45" t="str">
            <v>Country</v>
          </cell>
          <cell r="F45">
            <v>0</v>
          </cell>
        </row>
        <row r="46">
          <cell r="A46" t="str">
            <v>SCAE</v>
          </cell>
          <cell r="B46" t="str">
            <v>SCAE</v>
          </cell>
          <cell r="C46" t="str">
            <v>EDITH COWAN UNIVERSITY</v>
          </cell>
          <cell r="D46" t="str">
            <v>Don’t want - chargeable</v>
          </cell>
          <cell r="E46" t="str">
            <v>Special</v>
          </cell>
          <cell r="F46">
            <v>0</v>
          </cell>
        </row>
        <row r="47">
          <cell r="A47" t="str">
            <v>SCEP</v>
          </cell>
          <cell r="B47" t="str">
            <v>SCEP</v>
          </cell>
          <cell r="C47" t="str">
            <v>DEPARTMENT OF COMMERCE</v>
          </cell>
          <cell r="D47" t="str">
            <v>Non chargeable</v>
          </cell>
          <cell r="E47" t="str">
            <v>LG program</v>
          </cell>
          <cell r="F47">
            <v>0</v>
          </cell>
        </row>
        <row r="48">
          <cell r="A48" t="str">
            <v>SCHH</v>
          </cell>
          <cell r="B48" t="str">
            <v>SCHH</v>
          </cell>
          <cell r="C48" t="str">
            <v>COUNTRY HIGH SCHOOL HOSTELS AUTHORITY</v>
          </cell>
          <cell r="D48" t="str">
            <v>Chargeable</v>
          </cell>
          <cell r="E48" t="str">
            <v>Country</v>
          </cell>
          <cell r="F48">
            <v>0</v>
          </cell>
        </row>
        <row r="49">
          <cell r="A49" t="str">
            <v>SCLM</v>
          </cell>
          <cell r="B49" t="str">
            <v>SCLM</v>
          </cell>
          <cell r="C49" t="str">
            <v>DEPARTMENT OF PARKS AND WILDLIFE</v>
          </cell>
          <cell r="D49" t="str">
            <v>Chargeable</v>
          </cell>
          <cell r="E49" t="str">
            <v>Juwina Wan</v>
          </cell>
          <cell r="F49">
            <v>0</v>
          </cell>
        </row>
        <row r="50">
          <cell r="A50" t="str">
            <v>SCOR</v>
          </cell>
          <cell r="B50" t="str">
            <v>SCOR</v>
          </cell>
          <cell r="C50" t="str">
            <v>DEPARTMENT OF CORRECTIVE SERVICES</v>
          </cell>
          <cell r="D50" t="str">
            <v>Non chargeable</v>
          </cell>
          <cell r="E50" t="str">
            <v>Gavin Norman</v>
          </cell>
          <cell r="F50">
            <v>0</v>
          </cell>
        </row>
        <row r="51">
          <cell r="A51" t="str">
            <v>SCSO</v>
          </cell>
          <cell r="B51" t="str">
            <v>SCSO</v>
          </cell>
          <cell r="C51" t="str">
            <v>LOTTERIES COMMISSION</v>
          </cell>
          <cell r="D51" t="str">
            <v>Chargeable</v>
          </cell>
          <cell r="E51" t="str">
            <v>Gavin Norman</v>
          </cell>
          <cell r="F51">
            <v>0</v>
          </cell>
        </row>
        <row r="52">
          <cell r="A52" t="str">
            <v>SCUL</v>
          </cell>
          <cell r="B52" t="str">
            <v>SCUL</v>
          </cell>
          <cell r="C52" t="str">
            <v>DEPARTMENT OF CULTURE AND THE ARTS</v>
          </cell>
          <cell r="D52" t="str">
            <v>Chargeable</v>
          </cell>
          <cell r="E52" t="str">
            <v>Gavin Norman</v>
          </cell>
          <cell r="F52" t="str">
            <v>Justin May</v>
          </cell>
        </row>
        <row r="53">
          <cell r="A53" t="str">
            <v>SCWD</v>
          </cell>
          <cell r="B53" t="str">
            <v>SCWD</v>
          </cell>
          <cell r="C53" t="str">
            <v>DEPARTMENT OF LOCAL GOVERNMENT AND COMMUNITIES</v>
          </cell>
          <cell r="D53" t="str">
            <v>Non chargeable</v>
          </cell>
          <cell r="E53" t="str">
            <v>Gavin Norman</v>
          </cell>
          <cell r="F53">
            <v>0</v>
          </cell>
        </row>
        <row r="54">
          <cell r="A54" t="str">
            <v>SDBN</v>
          </cell>
          <cell r="B54" t="str">
            <v>SDBN</v>
          </cell>
          <cell r="C54" t="str">
            <v>DEPARTMENT OF LANDS (DBNGP)</v>
          </cell>
          <cell r="D54" t="str">
            <v>Non chargeable</v>
          </cell>
          <cell r="E54" t="str">
            <v>LG program</v>
          </cell>
          <cell r="F54">
            <v>0</v>
          </cell>
        </row>
        <row r="55">
          <cell r="A55" t="str">
            <v>SDCP</v>
          </cell>
          <cell r="B55" t="str">
            <v>SDCP</v>
          </cell>
          <cell r="C55" t="str">
            <v>DEPARTMENT FOR CHILD PROTECTION AND FAMILY SUPPORT</v>
          </cell>
          <cell r="D55" t="str">
            <v>Non chargeable</v>
          </cell>
          <cell r="E55" t="str">
            <v>Gavin Norman</v>
          </cell>
          <cell r="F55">
            <v>0</v>
          </cell>
        </row>
        <row r="56">
          <cell r="A56" t="str">
            <v>SDER</v>
          </cell>
          <cell r="B56" t="str">
            <v>SDER</v>
          </cell>
          <cell r="C56" t="str">
            <v>DEPARTMENT OF ENVIRONMENT REGULATION</v>
          </cell>
          <cell r="D56" t="str">
            <v>Chargeable</v>
          </cell>
          <cell r="E56" t="str">
            <v>Juwina Wan</v>
          </cell>
          <cell r="F56">
            <v>0</v>
          </cell>
        </row>
        <row r="57">
          <cell r="A57" t="str">
            <v>SDHW</v>
          </cell>
          <cell r="B57" t="str">
            <v>SDHW</v>
          </cell>
          <cell r="C57" t="str">
            <v>DEPT OF FINANCE (BMW)</v>
          </cell>
          <cell r="D57" t="str">
            <v>Chargeable</v>
          </cell>
          <cell r="E57" t="str">
            <v>Juwina Wan</v>
          </cell>
          <cell r="F57">
            <v>0</v>
          </cell>
        </row>
        <row r="58">
          <cell r="A58" t="str">
            <v>SDIR</v>
          </cell>
          <cell r="B58" t="str">
            <v>SDIR</v>
          </cell>
          <cell r="C58" t="str">
            <v>DEPARTMENT OF MINES AND PETROLEUM</v>
          </cell>
          <cell r="D58" t="str">
            <v>Chargeable</v>
          </cell>
          <cell r="E58" t="str">
            <v>LG program</v>
          </cell>
          <cell r="F58">
            <v>0</v>
          </cell>
        </row>
        <row r="59">
          <cell r="A59" t="str">
            <v>SDLI</v>
          </cell>
          <cell r="B59" t="str">
            <v>SDLI</v>
          </cell>
          <cell r="C59" t="str">
            <v>LANDGATE - WA LAND INFORMATION AUTHORITY</v>
          </cell>
          <cell r="D59" t="str">
            <v>Non chargeable</v>
          </cell>
          <cell r="E59" t="str">
            <v>LG program</v>
          </cell>
          <cell r="F59">
            <v>0</v>
          </cell>
        </row>
        <row r="60">
          <cell r="A60" t="str">
            <v>SDPA</v>
          </cell>
          <cell r="B60" t="str">
            <v>SDPA</v>
          </cell>
          <cell r="C60" t="str">
            <v>DAMPIER PORT AUTHORITY</v>
          </cell>
          <cell r="D60" t="str">
            <v>Don’t want - chargeable</v>
          </cell>
          <cell r="E60" t="str">
            <v>Special</v>
          </cell>
          <cell r="F60">
            <v>0</v>
          </cell>
        </row>
        <row r="61">
          <cell r="A61" t="str">
            <v>SDPP</v>
          </cell>
          <cell r="B61" t="str">
            <v>SDPP</v>
          </cell>
          <cell r="C61" t="str">
            <v>DEPARTMENT OF PUBLIC PROSECUTION</v>
          </cell>
          <cell r="D61" t="str">
            <v>Non chargeable</v>
          </cell>
          <cell r="E61" t="str">
            <v>Gavin Norman</v>
          </cell>
          <cell r="F61">
            <v>0</v>
          </cell>
        </row>
        <row r="62">
          <cell r="A62" t="str">
            <v>SEDD</v>
          </cell>
          <cell r="B62" t="str">
            <v>SEDD</v>
          </cell>
          <cell r="C62" t="str">
            <v>DEPARTMENT OF EDUCATION</v>
          </cell>
          <cell r="D62" t="str">
            <v>Non chargeable</v>
          </cell>
          <cell r="E62" t="str">
            <v>Gavin Norman</v>
          </cell>
          <cell r="F62" t="str">
            <v>Shannon Petersen</v>
          </cell>
        </row>
        <row r="63">
          <cell r="A63" t="str">
            <v>SEDT</v>
          </cell>
          <cell r="B63" t="str">
            <v>SEDT</v>
          </cell>
          <cell r="C63" t="str">
            <v>TRUSTEES OF THE PUBLIC EDUCATION ENDOWMENT</v>
          </cell>
          <cell r="D63" t="str">
            <v>Chargeable</v>
          </cell>
          <cell r="E63" t="str">
            <v>LG program</v>
          </cell>
          <cell r="F63">
            <v>0</v>
          </cell>
        </row>
        <row r="64">
          <cell r="A64" t="str">
            <v>SEGC</v>
          </cell>
          <cell r="B64" t="str">
            <v>SEGC</v>
          </cell>
          <cell r="C64" t="str">
            <v>VERVE ENERGY (ELECTRICITY GENERATION CORPORATION)</v>
          </cell>
          <cell r="D64" t="str">
            <v>Don’t want - chargeable</v>
          </cell>
          <cell r="E64" t="str">
            <v>LG program</v>
          </cell>
          <cell r="F64">
            <v>0</v>
          </cell>
        </row>
        <row r="65">
          <cell r="A65" t="str">
            <v>SENC</v>
          </cell>
          <cell r="B65" t="str">
            <v>SENC</v>
          </cell>
          <cell r="C65" t="str">
            <v>ELECTRICITY NETWORKS CORPORATION</v>
          </cell>
          <cell r="D65" t="str">
            <v>Don’t want - chargeable</v>
          </cell>
          <cell r="E65" t="str">
            <v>LG program</v>
          </cell>
          <cell r="F65">
            <v>0</v>
          </cell>
        </row>
        <row r="66">
          <cell r="A66" t="str">
            <v>SFES</v>
          </cell>
          <cell r="B66" t="str">
            <v>SFES</v>
          </cell>
          <cell r="C66" t="str">
            <v>DEPARTMENT OF FIRE AND EMERGENCY SERVICES</v>
          </cell>
          <cell r="D66" t="str">
            <v>Chargeable</v>
          </cell>
          <cell r="E66" t="str">
            <v>Gavin Norman</v>
          </cell>
          <cell r="F66" t="str">
            <v>Calvin Francis</v>
          </cell>
        </row>
        <row r="67">
          <cell r="A67" t="str">
            <v>SFPC</v>
          </cell>
          <cell r="B67" t="str">
            <v>SFPC</v>
          </cell>
          <cell r="C67" t="str">
            <v>FOREST PRODUCTS COMMISSION</v>
          </cell>
          <cell r="D67" t="str">
            <v>Chargeable</v>
          </cell>
          <cell r="E67" t="str">
            <v>Country</v>
          </cell>
          <cell r="F67">
            <v>0</v>
          </cell>
        </row>
        <row r="68">
          <cell r="A68" t="str">
            <v>SFSH</v>
          </cell>
          <cell r="B68" t="str">
            <v>SFSH</v>
          </cell>
          <cell r="C68" t="str">
            <v>DEPARTMENT OF FISHERIES</v>
          </cell>
          <cell r="D68" t="str">
            <v>Non chargeable</v>
          </cell>
          <cell r="E68" t="str">
            <v>Gavin Norman</v>
          </cell>
          <cell r="F68">
            <v>0</v>
          </cell>
        </row>
        <row r="69">
          <cell r="A69" t="str">
            <v>SGDA</v>
          </cell>
          <cell r="B69" t="str">
            <v>SGDA</v>
          </cell>
          <cell r="C69" t="str">
            <v>MID WEST DEVELOPMENT COMMISSION</v>
          </cell>
          <cell r="D69" t="str">
            <v>Chargeable</v>
          </cell>
          <cell r="E69" t="str">
            <v>Country</v>
          </cell>
          <cell r="F69">
            <v>0</v>
          </cell>
        </row>
        <row r="70">
          <cell r="A70" t="str">
            <v>SGDR</v>
          </cell>
          <cell r="B70" t="str">
            <v>SGDR</v>
          </cell>
          <cell r="C70" t="str">
            <v>GOVERNOR'S ESTABLISHMENT</v>
          </cell>
          <cell r="D70" t="str">
            <v>Non chargeable</v>
          </cell>
          <cell r="E70" t="str">
            <v>Gavin Norman</v>
          </cell>
          <cell r="F70">
            <v>0</v>
          </cell>
        </row>
        <row r="71">
          <cell r="A71" t="str">
            <v>SHDD</v>
          </cell>
          <cell r="B71" t="str">
            <v>SHDD</v>
          </cell>
          <cell r="C71" t="str">
            <v>DEPARTMENT OF HEALTH</v>
          </cell>
          <cell r="D71" t="str">
            <v>Non chargeable</v>
          </cell>
          <cell r="E71" t="str">
            <v>Gavin Norman</v>
          </cell>
          <cell r="F71" t="str">
            <v>Calvin Francis</v>
          </cell>
        </row>
        <row r="72">
          <cell r="A72" t="str">
            <v>SICO</v>
          </cell>
          <cell r="B72" t="str">
            <v>SICO</v>
          </cell>
          <cell r="C72" t="str">
            <v>INSURANCE COMMISSION OF WA</v>
          </cell>
          <cell r="D72" t="str">
            <v>Don’t want - chargeable</v>
          </cell>
          <cell r="E72" t="str">
            <v>Special</v>
          </cell>
          <cell r="F72">
            <v>0</v>
          </cell>
        </row>
        <row r="73">
          <cell r="A73" t="str">
            <v>SIHA</v>
          </cell>
          <cell r="B73" t="str">
            <v>SIHA</v>
          </cell>
          <cell r="C73" t="str">
            <v>DISABILITY SERVICES COMMISSION</v>
          </cell>
          <cell r="D73" t="str">
            <v>Chargeable</v>
          </cell>
          <cell r="E73" t="str">
            <v>Gavin Norman</v>
          </cell>
          <cell r="F73">
            <v>0</v>
          </cell>
        </row>
        <row r="74">
          <cell r="A74" t="str">
            <v>SILD</v>
          </cell>
          <cell r="B74" t="str">
            <v>SILD</v>
          </cell>
          <cell r="C74" t="str">
            <v>LANDCORP - W A LAND AUTHORITY</v>
          </cell>
          <cell r="D74" t="str">
            <v>Chargeable</v>
          </cell>
          <cell r="E74" t="str">
            <v>Juwina Wan</v>
          </cell>
          <cell r="F74">
            <v>0</v>
          </cell>
        </row>
        <row r="75">
          <cell r="A75" t="str">
            <v>SJHP</v>
          </cell>
          <cell r="B75" t="str">
            <v>SJHP</v>
          </cell>
          <cell r="C75" t="str">
            <v>PARLIAMENTARY SERVICES DEPARTMENT</v>
          </cell>
          <cell r="D75" t="str">
            <v>Non chargeable</v>
          </cell>
          <cell r="E75" t="str">
            <v>Gavin Norman</v>
          </cell>
          <cell r="F75">
            <v>0</v>
          </cell>
        </row>
        <row r="76">
          <cell r="A76" t="str">
            <v>SKCE</v>
          </cell>
          <cell r="B76" t="str">
            <v>SKCE</v>
          </cell>
          <cell r="C76" t="str">
            <v>KALGOORLIE-BOULDER CEMETERY BOARD</v>
          </cell>
          <cell r="D76" t="str">
            <v>Chargeable</v>
          </cell>
          <cell r="E76" t="str">
            <v>Country</v>
          </cell>
          <cell r="F76">
            <v>0</v>
          </cell>
        </row>
        <row r="77">
          <cell r="A77" t="str">
            <v>SLAC</v>
          </cell>
          <cell r="B77" t="str">
            <v>SLAC</v>
          </cell>
          <cell r="C77" t="str">
            <v>LEGAL AID COMMISSION OF WESTERN  AUSTRALIA</v>
          </cell>
          <cell r="D77" t="str">
            <v>Chargeable</v>
          </cell>
          <cell r="E77" t="str">
            <v>Country</v>
          </cell>
          <cell r="F77">
            <v>0</v>
          </cell>
        </row>
        <row r="78">
          <cell r="A78" t="str">
            <v>SLIB</v>
          </cell>
          <cell r="B78" t="str">
            <v>SLIB</v>
          </cell>
          <cell r="C78" t="str">
            <v>LIBRARY &amp; INFORMATION SERVICE OF W A</v>
          </cell>
          <cell r="D78" t="str">
            <v>Chargeable</v>
          </cell>
          <cell r="E78" t="str">
            <v>Gavin Norman</v>
          </cell>
          <cell r="F78" t="str">
            <v>Justin May</v>
          </cell>
        </row>
        <row r="79">
          <cell r="A79" t="str">
            <v>SLLP</v>
          </cell>
          <cell r="B79" t="str">
            <v>SLLP</v>
          </cell>
          <cell r="C79" t="str">
            <v>MINISTER FOR WORKS (SLSD)</v>
          </cell>
          <cell r="D79" t="str">
            <v>Non chargeable</v>
          </cell>
          <cell r="E79" t="str">
            <v>LG program</v>
          </cell>
          <cell r="F79">
            <v>0</v>
          </cell>
        </row>
        <row r="80">
          <cell r="A80" t="str">
            <v>SLSD</v>
          </cell>
          <cell r="B80" t="str">
            <v>SLSD</v>
          </cell>
          <cell r="C80" t="str">
            <v>DEPARTMENT OF LANDS (SLSD)</v>
          </cell>
          <cell r="D80" t="str">
            <v>Non chargeable</v>
          </cell>
          <cell r="E80" t="str">
            <v>LG program</v>
          </cell>
          <cell r="F80">
            <v>0</v>
          </cell>
        </row>
        <row r="81">
          <cell r="A81" t="str">
            <v>SLSL</v>
          </cell>
          <cell r="B81" t="str">
            <v>SLSL</v>
          </cell>
          <cell r="C81" t="str">
            <v>LAND SURVEYORS LICENSING BOARD</v>
          </cell>
          <cell r="D81" t="str">
            <v>Non chargeable</v>
          </cell>
          <cell r="E81" t="str">
            <v>LG program</v>
          </cell>
          <cell r="F81">
            <v>0</v>
          </cell>
        </row>
        <row r="82">
          <cell r="A82" t="str">
            <v>SMCB</v>
          </cell>
          <cell r="B82" t="str">
            <v>SMCB</v>
          </cell>
          <cell r="C82" t="str">
            <v>METROPOLITAN CEMETERIES BOARD</v>
          </cell>
          <cell r="D82" t="str">
            <v>Chargeable</v>
          </cell>
          <cell r="E82" t="str">
            <v>Gavin Norman</v>
          </cell>
          <cell r="F82">
            <v>0</v>
          </cell>
        </row>
        <row r="83">
          <cell r="A83" t="str">
            <v>SMEA</v>
          </cell>
          <cell r="B83" t="str">
            <v>SMEA</v>
          </cell>
          <cell r="C83" t="str">
            <v>WESTERN AUSTRALIAN MEAT INDUSTRY AUTHORITY</v>
          </cell>
          <cell r="D83" t="str">
            <v>Chargeable</v>
          </cell>
          <cell r="E83" t="str">
            <v>Gavin Norman</v>
          </cell>
          <cell r="F83">
            <v>0</v>
          </cell>
        </row>
        <row r="84">
          <cell r="A84" t="str">
            <v>SMET</v>
          </cell>
          <cell r="B84" t="str">
            <v>SMET</v>
          </cell>
          <cell r="C84" t="str">
            <v>METROPOLITAN REDEVELOPMENT AUTHORITY</v>
          </cell>
          <cell r="D84" t="str">
            <v>Chargeable</v>
          </cell>
          <cell r="E84" t="str">
            <v>Gavin Norman</v>
          </cell>
          <cell r="F84">
            <v>0</v>
          </cell>
        </row>
        <row r="85">
          <cell r="A85" t="str">
            <v>SMHD</v>
          </cell>
          <cell r="B85" t="str">
            <v>SMHD</v>
          </cell>
          <cell r="C85" t="str">
            <v>DEPARTMENT OF TRANSPORT (MARINES AND HARBOURS)</v>
          </cell>
          <cell r="D85" t="str">
            <v>Chargeable</v>
          </cell>
          <cell r="E85" t="str">
            <v>LG program</v>
          </cell>
          <cell r="F85">
            <v>0</v>
          </cell>
        </row>
        <row r="86">
          <cell r="A86" t="str">
            <v>SMMT</v>
          </cell>
          <cell r="B86" t="str">
            <v>SMMT</v>
          </cell>
          <cell r="C86" t="str">
            <v>PERTH MARKET AUTHORITY</v>
          </cell>
          <cell r="D86" t="str">
            <v>Chargeable</v>
          </cell>
          <cell r="E86" t="str">
            <v>Gavin Norman</v>
          </cell>
          <cell r="F86">
            <v>0</v>
          </cell>
        </row>
        <row r="87">
          <cell r="A87" t="str">
            <v>SMNT</v>
          </cell>
          <cell r="B87" t="str">
            <v>SMNT</v>
          </cell>
          <cell r="C87" t="str">
            <v>GOLD CORPORATION</v>
          </cell>
          <cell r="D87" t="str">
            <v>Chargeable</v>
          </cell>
          <cell r="E87" t="str">
            <v>Gavin Norman</v>
          </cell>
          <cell r="F87">
            <v>0</v>
          </cell>
        </row>
        <row r="88">
          <cell r="A88" t="str">
            <v>SMRD</v>
          </cell>
          <cell r="B88" t="str">
            <v>SMRD</v>
          </cell>
          <cell r="C88" t="str">
            <v>MAIN ROADS WESTERN AUSTRALIA</v>
          </cell>
          <cell r="D88" t="str">
            <v>Chargeable</v>
          </cell>
          <cell r="E88" t="str">
            <v>Graham Robb</v>
          </cell>
          <cell r="F88">
            <v>0</v>
          </cell>
        </row>
        <row r="89">
          <cell r="A89" t="str">
            <v>SMRR</v>
          </cell>
          <cell r="B89" t="str">
            <v>SMRD-SMRR</v>
          </cell>
          <cell r="C89" t="str">
            <v>MAIN ROADS WESTERN AUSTRALIA (ROADS)</v>
          </cell>
          <cell r="D89" t="str">
            <v>Chargeable</v>
          </cell>
          <cell r="E89" t="str">
            <v>Graham Robb</v>
          </cell>
          <cell r="F89">
            <v>0</v>
          </cell>
        </row>
        <row r="90">
          <cell r="A90" t="str">
            <v>SMUR</v>
          </cell>
          <cell r="B90" t="str">
            <v>SMUR</v>
          </cell>
          <cell r="C90" t="str">
            <v>MURDOCH UNIVERSITY</v>
          </cell>
          <cell r="D90" t="str">
            <v>Don’t want - chargeable</v>
          </cell>
          <cell r="E90" t="str">
            <v>Special</v>
          </cell>
          <cell r="F90">
            <v>0</v>
          </cell>
        </row>
        <row r="91">
          <cell r="A91" t="str">
            <v>SMUS</v>
          </cell>
          <cell r="B91" t="str">
            <v>SMUS</v>
          </cell>
          <cell r="C91" t="str">
            <v>THE WESTERN AUSTRALIAN MUSEUM</v>
          </cell>
          <cell r="D91" t="str">
            <v>Chargeable</v>
          </cell>
          <cell r="E91" t="str">
            <v>Gavin Norman</v>
          </cell>
          <cell r="F91">
            <v>0</v>
          </cell>
        </row>
        <row r="92">
          <cell r="A92" t="str">
            <v>SNPN</v>
          </cell>
          <cell r="B92" t="str">
            <v>SNPN</v>
          </cell>
          <cell r="C92" t="str">
            <v>DEPARTMENT OF PARKS AND WILDLIFE (SNPN)</v>
          </cell>
          <cell r="D92" t="str">
            <v>Chargeable</v>
          </cell>
          <cell r="E92" t="str">
            <v>Juwina Wan</v>
          </cell>
          <cell r="F92">
            <v>0</v>
          </cell>
        </row>
        <row r="93">
          <cell r="A93" t="str">
            <v>SNTT</v>
          </cell>
          <cell r="B93" t="str">
            <v>SNTT</v>
          </cell>
          <cell r="C93" t="str">
            <v>THE NATIONAL TRUST OF AUSTRALIA (WA)</v>
          </cell>
          <cell r="D93" t="str">
            <v>Chargeable</v>
          </cell>
          <cell r="E93" t="str">
            <v>Gavin Norman</v>
          </cell>
          <cell r="F93" t="str">
            <v>Shannon Petersen</v>
          </cell>
        </row>
        <row r="94">
          <cell r="A94" t="str">
            <v>SOED</v>
          </cell>
          <cell r="B94" t="str">
            <v>SOED</v>
          </cell>
          <cell r="C94" t="str">
            <v>DEPARTMENT OF STATE DEVELOPMENT</v>
          </cell>
          <cell r="D94" t="str">
            <v>Don’t want - chargeable</v>
          </cell>
          <cell r="E94" t="str">
            <v>Special</v>
          </cell>
          <cell r="F94">
            <v>0</v>
          </cell>
        </row>
        <row r="95">
          <cell r="A95" t="str">
            <v>SPAA</v>
          </cell>
          <cell r="B95" t="str">
            <v>SPAA</v>
          </cell>
          <cell r="C95" t="str">
            <v>ALBANY PORT AUTHORITY</v>
          </cell>
          <cell r="D95" t="str">
            <v>Chargeable</v>
          </cell>
          <cell r="E95" t="str">
            <v>Special</v>
          </cell>
          <cell r="F95">
            <v>0</v>
          </cell>
        </row>
        <row r="96">
          <cell r="A96" t="str">
            <v>SPAB</v>
          </cell>
          <cell r="B96" t="str">
            <v>SPAB</v>
          </cell>
          <cell r="C96" t="str">
            <v>BUNBURY PORT AUTHORITY</v>
          </cell>
          <cell r="D96" t="str">
            <v>Don’t want - chargeable</v>
          </cell>
          <cell r="E96" t="str">
            <v>Special</v>
          </cell>
          <cell r="F96">
            <v>0</v>
          </cell>
        </row>
        <row r="97">
          <cell r="A97" t="str">
            <v>SPAE</v>
          </cell>
          <cell r="B97" t="str">
            <v>SPAE</v>
          </cell>
          <cell r="C97" t="str">
            <v>ESPERANCE PORT AUTHORITY</v>
          </cell>
          <cell r="D97" t="str">
            <v>Don’t want - chargeable</v>
          </cell>
          <cell r="E97" t="str">
            <v>Special</v>
          </cell>
          <cell r="F97">
            <v>0</v>
          </cell>
        </row>
        <row r="98">
          <cell r="A98" t="str">
            <v>SPAF</v>
          </cell>
          <cell r="B98" t="str">
            <v>SPAF</v>
          </cell>
          <cell r="C98" t="str">
            <v>FREMANTLE PORT AUTHORITY</v>
          </cell>
          <cell r="D98" t="str">
            <v>Don’t want - chargeable</v>
          </cell>
          <cell r="E98" t="str">
            <v>Special</v>
          </cell>
          <cell r="F98">
            <v>0</v>
          </cell>
        </row>
        <row r="99">
          <cell r="A99" t="str">
            <v>SPAG</v>
          </cell>
          <cell r="B99" t="str">
            <v>SPAG</v>
          </cell>
          <cell r="C99" t="str">
            <v>GERALDTON PORT AUTHORITY</v>
          </cell>
          <cell r="D99" t="str">
            <v>Don’t want - chargeable</v>
          </cell>
          <cell r="E99" t="str">
            <v>Special</v>
          </cell>
          <cell r="F99">
            <v>0</v>
          </cell>
        </row>
        <row r="100">
          <cell r="A100" t="str">
            <v>SPAH</v>
          </cell>
          <cell r="B100" t="str">
            <v>SPAH</v>
          </cell>
          <cell r="C100" t="str">
            <v>PORT HEDLAND PORT AUTHORITY</v>
          </cell>
          <cell r="D100" t="str">
            <v>Don’t want - chargeable</v>
          </cell>
          <cell r="E100" t="str">
            <v>Special</v>
          </cell>
          <cell r="F100">
            <v>0</v>
          </cell>
        </row>
        <row r="101">
          <cell r="A101" t="str">
            <v>SPAW</v>
          </cell>
          <cell r="B101" t="str">
            <v>SPAW</v>
          </cell>
          <cell r="C101" t="str">
            <v>DEPARTMENT OF LANDS (SPAW)</v>
          </cell>
          <cell r="D101" t="str">
            <v>Non chargeable</v>
          </cell>
          <cell r="E101" t="str">
            <v>LG program</v>
          </cell>
          <cell r="F101">
            <v>0</v>
          </cell>
        </row>
        <row r="102">
          <cell r="A102" t="str">
            <v>SPLV</v>
          </cell>
          <cell r="B102" t="str">
            <v>SPLV</v>
          </cell>
          <cell r="C102" t="str">
            <v>DEPARTMENT OF LANDS (SPLV)</v>
          </cell>
          <cell r="D102" t="str">
            <v>Non chargeable</v>
          </cell>
          <cell r="E102" t="str">
            <v>LG program</v>
          </cell>
          <cell r="F102">
            <v>0</v>
          </cell>
        </row>
        <row r="103">
          <cell r="A103" t="str">
            <v>SPMB</v>
          </cell>
          <cell r="B103" t="str">
            <v>SPMB</v>
          </cell>
          <cell r="C103" t="str">
            <v>W A POTATO MARKETING BOARD</v>
          </cell>
          <cell r="D103" t="str">
            <v>Chargeable</v>
          </cell>
          <cell r="E103" t="str">
            <v>Gavin Norman</v>
          </cell>
          <cell r="F103">
            <v>0</v>
          </cell>
        </row>
        <row r="104">
          <cell r="A104" t="str">
            <v>SPOL</v>
          </cell>
          <cell r="B104" t="str">
            <v>SPOL</v>
          </cell>
          <cell r="C104" t="str">
            <v>POLICE SERVICE</v>
          </cell>
          <cell r="D104" t="str">
            <v>Non chargeable</v>
          </cell>
          <cell r="E104" t="str">
            <v>Gavin Norman</v>
          </cell>
          <cell r="F104" t="str">
            <v>Justin May</v>
          </cell>
        </row>
        <row r="105">
          <cell r="A105" t="str">
            <v>SPSE</v>
          </cell>
          <cell r="B105" t="str">
            <v>SPSE</v>
          </cell>
          <cell r="C105" t="str">
            <v>DEPARTMENT OF EDUCATION SERVICES</v>
          </cell>
          <cell r="D105" t="str">
            <v>Non chargeable</v>
          </cell>
          <cell r="E105" t="str">
            <v>Gavin Norman</v>
          </cell>
          <cell r="F105">
            <v>0</v>
          </cell>
        </row>
        <row r="106">
          <cell r="A106" t="str">
            <v>SPTT</v>
          </cell>
          <cell r="B106" t="str">
            <v>SPTT</v>
          </cell>
          <cell r="C106" t="str">
            <v>PERTH THEATRE TRUST</v>
          </cell>
          <cell r="D106" t="str">
            <v>Chargeable</v>
          </cell>
          <cell r="E106" t="str">
            <v>Gavin Norman</v>
          </cell>
          <cell r="F106" t="str">
            <v>Justin May</v>
          </cell>
        </row>
        <row r="107">
          <cell r="A107" t="str">
            <v>SRIA</v>
          </cell>
          <cell r="B107" t="str">
            <v>SRIA</v>
          </cell>
          <cell r="C107" t="str">
            <v>ROTTNEST ISLAND AUTHORITY</v>
          </cell>
          <cell r="D107" t="str">
            <v>Chargeable</v>
          </cell>
          <cell r="E107" t="str">
            <v>Gavin Norman</v>
          </cell>
          <cell r="F107">
            <v>0</v>
          </cell>
        </row>
        <row r="108">
          <cell r="A108" t="str">
            <v>SRIC</v>
          </cell>
          <cell r="B108" t="str">
            <v>SRLY-SRIC</v>
          </cell>
          <cell r="C108" t="str">
            <v>RAILWAY INFRASTRUCTURE CORRIDOR (SRLY)</v>
          </cell>
          <cell r="D108" t="str">
            <v>Chargeable</v>
          </cell>
          <cell r="E108" t="str">
            <v>Graham Robb</v>
          </cell>
          <cell r="F108">
            <v>0</v>
          </cell>
        </row>
        <row r="109">
          <cell r="A109" t="str">
            <v>SRLY</v>
          </cell>
          <cell r="B109" t="str">
            <v>SRLY</v>
          </cell>
          <cell r="C109" t="str">
            <v>PUBLIC TRANSPORT AUTHORITY OF WESTERN AUSTRALIA</v>
          </cell>
          <cell r="D109" t="str">
            <v>Chargeable</v>
          </cell>
          <cell r="E109" t="str">
            <v>Graham Robb</v>
          </cell>
          <cell r="F109">
            <v>0</v>
          </cell>
        </row>
        <row r="110">
          <cell r="A110" t="str">
            <v>SRPC</v>
          </cell>
          <cell r="B110" t="str">
            <v>SRPC</v>
          </cell>
          <cell r="C110" t="str">
            <v>HORIZON POWER (REGIONAL POWER CORPORATION)</v>
          </cell>
          <cell r="D110" t="str">
            <v>Don’t want - chargeable</v>
          </cell>
          <cell r="E110" t="str">
            <v>Special</v>
          </cell>
          <cell r="F110">
            <v>0</v>
          </cell>
        </row>
        <row r="111">
          <cell r="A111" t="str">
            <v>SSCT</v>
          </cell>
          <cell r="B111" t="str">
            <v>SSCT</v>
          </cell>
          <cell r="C111" t="str">
            <v>WESTERN AUSTRALIAN SPORTS CENTRE TRUST</v>
          </cell>
          <cell r="D111" t="str">
            <v>Chargeable</v>
          </cell>
          <cell r="E111" t="str">
            <v>Gavin Norman</v>
          </cell>
          <cell r="F111" t="str">
            <v>Calvin Francis</v>
          </cell>
        </row>
        <row r="112">
          <cell r="A112" t="str">
            <v>SSEC</v>
          </cell>
          <cell r="B112" t="str">
            <v>SSEC</v>
          </cell>
          <cell r="C112" t="str">
            <v>WESTERN POWER CORPORATION</v>
          </cell>
          <cell r="D112" t="str">
            <v>Don’t want - chargeable</v>
          </cell>
          <cell r="E112" t="str">
            <v>Special</v>
          </cell>
          <cell r="F112">
            <v>0</v>
          </cell>
        </row>
        <row r="113">
          <cell r="A113" t="str">
            <v>SSHC</v>
          </cell>
          <cell r="B113" t="str">
            <v>SSHC</v>
          </cell>
          <cell r="C113" t="str">
            <v>DEPARTMENT OF HOUSING (SSHC)</v>
          </cell>
          <cell r="D113" t="str">
            <v>Chargeable</v>
          </cell>
          <cell r="E113" t="str">
            <v>Juwina Wan</v>
          </cell>
          <cell r="F113">
            <v>0</v>
          </cell>
        </row>
        <row r="114">
          <cell r="A114" t="str">
            <v>SSHG</v>
          </cell>
          <cell r="B114" t="str">
            <v>SSHC-SSHG</v>
          </cell>
          <cell r="C114" t="str">
            <v>DEPARTMENT OF HOUSING (SSHG)</v>
          </cell>
          <cell r="D114" t="str">
            <v>Chargeable</v>
          </cell>
          <cell r="E114" t="str">
            <v>Juwina Wan</v>
          </cell>
          <cell r="F114">
            <v>0</v>
          </cell>
        </row>
        <row r="115">
          <cell r="A115" t="str">
            <v>SSPC</v>
          </cell>
          <cell r="B115" t="str">
            <v>SSPC</v>
          </cell>
          <cell r="C115" t="str">
            <v>W A PLANNING COMMISSION</v>
          </cell>
          <cell r="D115" t="str">
            <v>Chargeable</v>
          </cell>
          <cell r="E115" t="str">
            <v>Gavin Norman</v>
          </cell>
          <cell r="F115" t="str">
            <v>Calvin Francis</v>
          </cell>
        </row>
        <row r="116">
          <cell r="A116" t="str">
            <v>SSRT</v>
          </cell>
          <cell r="B116" t="str">
            <v>SSRT</v>
          </cell>
          <cell r="C116" t="str">
            <v>SWAN RIVER TRUST</v>
          </cell>
          <cell r="D116" t="str">
            <v>Chargeable</v>
          </cell>
          <cell r="E116" t="str">
            <v>LG program</v>
          </cell>
          <cell r="F116">
            <v>0</v>
          </cell>
        </row>
        <row r="117">
          <cell r="A117" t="str">
            <v>SSWD</v>
          </cell>
          <cell r="B117" t="str">
            <v>SSWD</v>
          </cell>
          <cell r="C117" t="str">
            <v>SOUTH WEST DEVELOPMENT COMMISSION</v>
          </cell>
          <cell r="D117" t="str">
            <v>Chargeable</v>
          </cell>
          <cell r="E117" t="str">
            <v>Country</v>
          </cell>
          <cell r="F117">
            <v>0</v>
          </cell>
        </row>
        <row r="118">
          <cell r="A118" t="str">
            <v>STAB</v>
          </cell>
          <cell r="B118" t="str">
            <v>STAB</v>
          </cell>
          <cell r="C118" t="str">
            <v>RACING &amp; WAGERING WESTERN AUSTRALIA</v>
          </cell>
          <cell r="D118" t="str">
            <v>Chargeable</v>
          </cell>
          <cell r="E118" t="str">
            <v>Gavin Norman</v>
          </cell>
          <cell r="F118" t="str">
            <v>Shannon Petersen</v>
          </cell>
        </row>
        <row r="119">
          <cell r="A119" t="str">
            <v>STFE</v>
          </cell>
          <cell r="B119" t="str">
            <v>STFE</v>
          </cell>
          <cell r="C119" t="str">
            <v>DEPARTMENT OF TRAINING &amp; WORKFORCE DEVELOPMENT</v>
          </cell>
          <cell r="D119" t="str">
            <v>Chargeable</v>
          </cell>
          <cell r="E119" t="str">
            <v>Gavin Norman</v>
          </cell>
          <cell r="F119">
            <v>0</v>
          </cell>
        </row>
        <row r="120">
          <cell r="A120" t="str">
            <v>STPT</v>
          </cell>
          <cell r="B120" t="str">
            <v>STPT</v>
          </cell>
          <cell r="C120" t="str">
            <v>DEPARTMENT OF TRANSPORT (STPT)</v>
          </cell>
          <cell r="D120" t="str">
            <v>Chargeable</v>
          </cell>
          <cell r="E120" t="str">
            <v>LG program</v>
          </cell>
          <cell r="F120">
            <v>0</v>
          </cell>
        </row>
        <row r="121">
          <cell r="A121" t="str">
            <v>SUWA</v>
          </cell>
          <cell r="B121" t="str">
            <v>SUWA</v>
          </cell>
          <cell r="C121" t="str">
            <v>THE UNIVERSITY OF WESTERN AUSTRALIA</v>
          </cell>
          <cell r="D121" t="str">
            <v>Don’t want - chargeable</v>
          </cell>
          <cell r="E121" t="str">
            <v>Special</v>
          </cell>
          <cell r="F121">
            <v>0</v>
          </cell>
        </row>
        <row r="122">
          <cell r="A122" t="str">
            <v>SWAS</v>
          </cell>
          <cell r="B122" t="str">
            <v>SWAS</v>
          </cell>
          <cell r="C122" t="str">
            <v>WORKCOVER WA AUTHORITY</v>
          </cell>
          <cell r="D122" t="str">
            <v>Chargeable</v>
          </cell>
          <cell r="E122" t="str">
            <v>Gavin Norman</v>
          </cell>
          <cell r="F122">
            <v>0</v>
          </cell>
        </row>
        <row r="123">
          <cell r="A123" t="str">
            <v>SWIT</v>
          </cell>
          <cell r="B123" t="str">
            <v>SWIT</v>
          </cell>
          <cell r="C123" t="str">
            <v>CURTIN UNIVERSITY OF TECHNOLOGY</v>
          </cell>
          <cell r="D123" t="str">
            <v>Don’t want - chargeable</v>
          </cell>
          <cell r="E123" t="str">
            <v>Special</v>
          </cell>
          <cell r="F123">
            <v>0</v>
          </cell>
        </row>
        <row r="124">
          <cell r="A124" t="str">
            <v>SWWA</v>
          </cell>
          <cell r="B124" t="str">
            <v>SWWA</v>
          </cell>
          <cell r="C124" t="str">
            <v>WATER CORPORATION</v>
          </cell>
          <cell r="D124" t="str">
            <v>Don’t want - chargeable</v>
          </cell>
          <cell r="E124" t="str">
            <v>LG program</v>
          </cell>
          <cell r="F124">
            <v>0</v>
          </cell>
        </row>
        <row r="125">
          <cell r="A125" t="str">
            <v>SWWC</v>
          </cell>
          <cell r="B125" t="str">
            <v>SWWC</v>
          </cell>
          <cell r="C125" t="str">
            <v>DEPARTMENT OF WATER</v>
          </cell>
          <cell r="D125" t="str">
            <v>Chargeable</v>
          </cell>
          <cell r="E125" t="str">
            <v>LG program</v>
          </cell>
          <cell r="F125">
            <v>0</v>
          </cell>
        </row>
        <row r="126">
          <cell r="A126" t="str">
            <v>SXXX</v>
          </cell>
          <cell r="B126" t="str">
            <v>SXXX</v>
          </cell>
          <cell r="C126" t="str">
            <v>NOT GOVERNMENT / OTHER ORGANISATION</v>
          </cell>
          <cell r="D126" t="str">
            <v>Private owner</v>
          </cell>
          <cell r="E126" t="str">
            <v>Improvements  only</v>
          </cell>
          <cell r="F126">
            <v>0</v>
          </cell>
        </row>
        <row r="127">
          <cell r="A127" t="str">
            <v>SYSR</v>
          </cell>
          <cell r="B127" t="str">
            <v>SYSR</v>
          </cell>
          <cell r="C127" t="str">
            <v>DEPARTMENT OF SPORT AND RECREATION</v>
          </cell>
          <cell r="D127" t="str">
            <v>Chargeable</v>
          </cell>
          <cell r="E127" t="str">
            <v>Gavin Norman</v>
          </cell>
          <cell r="F127">
            <v>0</v>
          </cell>
        </row>
        <row r="128">
          <cell r="A128" t="str">
            <v>SZOO</v>
          </cell>
          <cell r="B128" t="str">
            <v>SZOO</v>
          </cell>
          <cell r="C128" t="str">
            <v>ZOOLOGICAL PARKS AUTHORITY</v>
          </cell>
          <cell r="D128" t="str">
            <v>Chargeable</v>
          </cell>
          <cell r="E128" t="str">
            <v>Gavin Norman</v>
          </cell>
          <cell r="F128">
            <v>0</v>
          </cell>
        </row>
        <row r="136">
          <cell r="B136" t="str">
            <v>Region</v>
          </cell>
          <cell r="C136" t="str">
            <v>Region name</v>
          </cell>
          <cell r="E136" t="str">
            <v>Costing Integrity Grouping</v>
          </cell>
          <cell r="F136" t="str">
            <v>Charge as</v>
          </cell>
        </row>
        <row r="137">
          <cell r="B137">
            <v>1</v>
          </cell>
          <cell r="C137" t="str">
            <v>Metropolitan Central</v>
          </cell>
          <cell r="E137">
            <v>1.1000000000000001</v>
          </cell>
          <cell r="F137" t="str">
            <v>1 to 2</v>
          </cell>
        </row>
        <row r="138">
          <cell r="B138">
            <v>2</v>
          </cell>
          <cell r="C138" t="str">
            <v>Metropolitan - North 2</v>
          </cell>
          <cell r="E138">
            <v>1.2</v>
          </cell>
          <cell r="F138" t="str">
            <v>1 to 2</v>
          </cell>
        </row>
        <row r="139">
          <cell r="B139">
            <v>3</v>
          </cell>
          <cell r="C139" t="str">
            <v>Metropolitan - South 3</v>
          </cell>
          <cell r="E139">
            <v>1.3</v>
          </cell>
          <cell r="F139" t="str">
            <v>1 to 2</v>
          </cell>
        </row>
        <row r="140">
          <cell r="B140">
            <v>4</v>
          </cell>
          <cell r="C140" t="str">
            <v>Metropolitan -East 4</v>
          </cell>
          <cell r="E140">
            <v>1.4</v>
          </cell>
          <cell r="F140" t="str">
            <v>1 to 2</v>
          </cell>
        </row>
        <row r="141">
          <cell r="B141">
            <v>5</v>
          </cell>
          <cell r="C141" t="str">
            <v>Bunbury - Urban</v>
          </cell>
          <cell r="E141">
            <v>1.5</v>
          </cell>
          <cell r="F141" t="str">
            <v>1 to 2</v>
          </cell>
        </row>
        <row r="142">
          <cell r="B142">
            <v>6</v>
          </cell>
          <cell r="C142" t="str">
            <v>Bunbury - SW Rural</v>
          </cell>
          <cell r="E142">
            <v>2.1</v>
          </cell>
          <cell r="F142" t="str">
            <v>1 to 2</v>
          </cell>
        </row>
        <row r="143">
          <cell r="B143">
            <v>7</v>
          </cell>
          <cell r="C143" t="str">
            <v>Country Rural</v>
          </cell>
          <cell r="E143">
            <v>2.2000000000000002</v>
          </cell>
          <cell r="F143" t="str">
            <v>1 to 2</v>
          </cell>
        </row>
        <row r="144">
          <cell r="B144">
            <v>8</v>
          </cell>
          <cell r="C144" t="str">
            <v>Country Rural</v>
          </cell>
          <cell r="E144">
            <v>2.2999999999999998</v>
          </cell>
          <cell r="F144" t="str">
            <v>1 to 2</v>
          </cell>
        </row>
        <row r="145">
          <cell r="B145">
            <v>9</v>
          </cell>
          <cell r="C145" t="str">
            <v>Country Towns</v>
          </cell>
          <cell r="E145">
            <v>2.4</v>
          </cell>
          <cell r="F145" t="str">
            <v>1 to 2</v>
          </cell>
        </row>
        <row r="146">
          <cell r="B146">
            <v>11</v>
          </cell>
          <cell r="C146" t="str">
            <v>Metropolitan Central</v>
          </cell>
          <cell r="E146">
            <v>2.5</v>
          </cell>
          <cell r="F146" t="str">
            <v>1 to 2</v>
          </cell>
        </row>
        <row r="147">
          <cell r="E147">
            <v>3.1</v>
          </cell>
          <cell r="F147">
            <v>3.1</v>
          </cell>
        </row>
        <row r="148">
          <cell r="E148">
            <v>3.2</v>
          </cell>
          <cell r="F148" t="str">
            <v>3.2 to 3.5</v>
          </cell>
        </row>
        <row r="149">
          <cell r="E149">
            <v>3.3</v>
          </cell>
          <cell r="F149" t="str">
            <v>3.2 to 3.5</v>
          </cell>
        </row>
        <row r="150">
          <cell r="E150">
            <v>3.4</v>
          </cell>
          <cell r="F150" t="str">
            <v>3.2 to 3.5</v>
          </cell>
        </row>
        <row r="151">
          <cell r="E151">
            <v>3.5</v>
          </cell>
          <cell r="F151" t="str">
            <v>3.2 to 3.5</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4"/>
      <sheetName val="LG allocation"/>
      <sheetName val="Gavin Pivot"/>
      <sheetName val="Gavin Agencies"/>
      <sheetName val="Metro Assets 11 July 2014"/>
      <sheetName val="MetroAgency Ref District Valuer"/>
      <sheetName val="Agency List"/>
    </sheetNames>
    <sheetDataSet>
      <sheetData sheetId="0"/>
      <sheetData sheetId="1"/>
      <sheetData sheetId="2"/>
      <sheetData sheetId="3"/>
      <sheetData sheetId="4"/>
      <sheetData sheetId="5"/>
      <sheetData sheetId="6"/>
      <sheetData sheetId="7">
        <row r="1">
          <cell r="E1" t="str">
            <v>Agency - Code2 table</v>
          </cell>
          <cell r="F1" t="str">
            <v>Code</v>
          </cell>
        </row>
        <row r="2">
          <cell r="E2" t="str">
            <v>ACCESS HOUSING</v>
          </cell>
          <cell r="F2" t="str">
            <v>CAHH</v>
          </cell>
        </row>
        <row r="3">
          <cell r="E3" t="str">
            <v>AGRICULTURE PROTECTION BOARD OF W A</v>
          </cell>
          <cell r="F3" t="str">
            <v>SAPB</v>
          </cell>
        </row>
        <row r="4">
          <cell r="E4" t="str">
            <v>BETHANIE HOUSING LTD</v>
          </cell>
          <cell r="F4" t="str">
            <v>CBHL</v>
          </cell>
        </row>
        <row r="5">
          <cell r="E5" t="str">
            <v>BOARD OF THE ART GALLERY OF WA</v>
          </cell>
          <cell r="F5" t="str">
            <v>SART</v>
          </cell>
        </row>
        <row r="6">
          <cell r="E6" t="str">
            <v>BOTANIC GARDENS AND PARKS AUTHORITY</v>
          </cell>
          <cell r="F6" t="str">
            <v>SBGP</v>
          </cell>
        </row>
        <row r="7">
          <cell r="E7" t="str">
            <v>CITY OF COCKBURN</v>
          </cell>
          <cell r="F7" t="str">
            <v>L103</v>
          </cell>
        </row>
        <row r="8">
          <cell r="E8" t="str">
            <v>CITY OF FREMANTLE</v>
          </cell>
          <cell r="F8" t="str">
            <v>L118</v>
          </cell>
        </row>
        <row r="9">
          <cell r="E9" t="str">
            <v>CITY OF JOONDALUP</v>
          </cell>
          <cell r="F9" t="str">
            <v>L132</v>
          </cell>
        </row>
        <row r="10">
          <cell r="E10" t="str">
            <v>CITY OF MELVILLE</v>
          </cell>
          <cell r="F10" t="str">
            <v>L119</v>
          </cell>
        </row>
        <row r="11">
          <cell r="E11" t="str">
            <v>CITY OF ROCKINGHAM</v>
          </cell>
          <cell r="F11" t="str">
            <v>L107</v>
          </cell>
        </row>
        <row r="12">
          <cell r="E12" t="str">
            <v>CITY OF VINCENT</v>
          </cell>
          <cell r="F12" t="str">
            <v>L129</v>
          </cell>
        </row>
        <row r="13">
          <cell r="E13" t="str">
            <v>COMMONWEALTH OF AUSTRALIA</v>
          </cell>
          <cell r="F13" t="str">
            <v>COMM</v>
          </cell>
        </row>
        <row r="14">
          <cell r="E14" t="str">
            <v>COMMUNITY HOUSING LTD</v>
          </cell>
          <cell r="F14" t="str">
            <v>CCHL</v>
          </cell>
        </row>
        <row r="15">
          <cell r="E15" t="str">
            <v>CURTIN UNIVERSITY OF TECHNOLOGY</v>
          </cell>
          <cell r="F15" t="str">
            <v>SWIT</v>
          </cell>
        </row>
        <row r="16">
          <cell r="E16" t="str">
            <v>DEPARTMENT FOR CHILD PROTECTION AND FAMILY SUPPORT</v>
          </cell>
          <cell r="F16" t="str">
            <v>SDCP</v>
          </cell>
        </row>
        <row r="17">
          <cell r="E17" t="str">
            <v>DEPARTMENT OF ABORIGINAL AFFAIRS (SALT)</v>
          </cell>
          <cell r="F17" t="str">
            <v>SALT</v>
          </cell>
        </row>
        <row r="18">
          <cell r="E18" t="str">
            <v>DEPARTMENT OF ABORIGINAL AFFAIRS (SAPA)</v>
          </cell>
          <cell r="F18" t="str">
            <v>SAPA</v>
          </cell>
        </row>
        <row r="19">
          <cell r="E19" t="str">
            <v>DEPARTMENT OF AGRICULTURE AND FOOD</v>
          </cell>
          <cell r="F19" t="str">
            <v>SAGD</v>
          </cell>
        </row>
        <row r="20">
          <cell r="E20" t="str">
            <v>DEPARTMENT OF COMMERCE</v>
          </cell>
          <cell r="F20" t="str">
            <v>SCEP</v>
          </cell>
        </row>
        <row r="21">
          <cell r="E21" t="str">
            <v>DEPARTMENT OF CORRECTIVE SERVICES</v>
          </cell>
          <cell r="F21" t="str">
            <v>SCOR</v>
          </cell>
        </row>
        <row r="22">
          <cell r="E22" t="str">
            <v>DEPARTMENT OF CULTURE AND THE ARTS</v>
          </cell>
          <cell r="F22" t="str">
            <v>SCUL</v>
          </cell>
        </row>
        <row r="23">
          <cell r="E23" t="str">
            <v>DEPARTMENT OF EDUCATION</v>
          </cell>
          <cell r="F23" t="str">
            <v>SEDD</v>
          </cell>
        </row>
        <row r="24">
          <cell r="E24" t="str">
            <v>DEPARTMENT OF ENVIRONMENT REGULATION</v>
          </cell>
          <cell r="F24" t="str">
            <v>SDER</v>
          </cell>
        </row>
        <row r="25">
          <cell r="E25" t="str">
            <v>DEPARTMENT OF FIRE AND EMERGENCY SERVICES</v>
          </cell>
          <cell r="F25" t="str">
            <v>SFES</v>
          </cell>
        </row>
        <row r="26">
          <cell r="E26" t="str">
            <v>DEPARTMENT OF FISHERIES</v>
          </cell>
          <cell r="F26" t="str">
            <v>SFSH</v>
          </cell>
        </row>
        <row r="27">
          <cell r="E27" t="str">
            <v>DEPARTMENT OF HEALTH</v>
          </cell>
          <cell r="F27" t="str">
            <v>SHDD</v>
          </cell>
        </row>
        <row r="28">
          <cell r="E28" t="str">
            <v>DEPARTMENT OF HOUSING (SSHC)</v>
          </cell>
          <cell r="F28" t="str">
            <v>SSHC</v>
          </cell>
        </row>
        <row r="29">
          <cell r="E29" t="str">
            <v>DEPARTMENT OF HOUSING (SSHG)</v>
          </cell>
          <cell r="F29" t="str">
            <v>SSHG</v>
          </cell>
        </row>
        <row r="30">
          <cell r="E30" t="str">
            <v>DEPARTMENT OF LANDS (DBNGP)</v>
          </cell>
          <cell r="F30" t="str">
            <v>SDBN</v>
          </cell>
        </row>
        <row r="31">
          <cell r="E31" t="str">
            <v>DEPARTMENT OF LANDS (SLSD)</v>
          </cell>
          <cell r="F31" t="str">
            <v>SLSD</v>
          </cell>
        </row>
        <row r="32">
          <cell r="E32" t="str">
            <v>DEPARTMENT OF LANDS (SPAW)</v>
          </cell>
          <cell r="F32" t="str">
            <v>SPAW</v>
          </cell>
        </row>
        <row r="33">
          <cell r="E33" t="str">
            <v>DEPARTMENT OF LANDS (SPLV)</v>
          </cell>
          <cell r="F33" t="str">
            <v>SPLV</v>
          </cell>
        </row>
        <row r="34">
          <cell r="E34" t="str">
            <v>DEPARTMENT OF LOCAL GOVERNMENT AND COMMUNITIES</v>
          </cell>
          <cell r="F34" t="str">
            <v>SCWD</v>
          </cell>
        </row>
        <row r="35">
          <cell r="E35" t="str">
            <v>DEPARTMENT OF MINES AND PETROLEUM</v>
          </cell>
          <cell r="F35" t="str">
            <v>SDIR</v>
          </cell>
        </row>
        <row r="36">
          <cell r="E36" t="str">
            <v>DEPARTMENT OF PARKS AND WILDLIFE</v>
          </cell>
          <cell r="F36" t="str">
            <v>SCLM</v>
          </cell>
        </row>
        <row r="37">
          <cell r="E37" t="str">
            <v>DEPARTMENT OF PARKS AND WILDLIFE (SNPN)</v>
          </cell>
          <cell r="F37" t="str">
            <v>SNPN</v>
          </cell>
        </row>
        <row r="38">
          <cell r="E38" t="str">
            <v>DEPARTMENT OF PUBLIC PROSECUTION</v>
          </cell>
          <cell r="F38" t="str">
            <v>SDPP</v>
          </cell>
        </row>
        <row r="39">
          <cell r="E39" t="str">
            <v>DEPARTMENT OF SPORT AND RECREATION</v>
          </cell>
          <cell r="F39" t="str">
            <v>SYSR</v>
          </cell>
        </row>
        <row r="40">
          <cell r="E40" t="str">
            <v>DEPARTMENT OF THE ATTORNEY GENERAL</v>
          </cell>
          <cell r="F40" t="str">
            <v>SATG</v>
          </cell>
        </row>
        <row r="41">
          <cell r="E41" t="str">
            <v>DEPARTMENT OF TRAINING &amp; WORKFORCE DEVELOPMENT</v>
          </cell>
          <cell r="F41" t="str">
            <v>STFE</v>
          </cell>
        </row>
        <row r="42">
          <cell r="E42" t="str">
            <v>DEPARTMENT OF TRANSPORT (MARINES AND HARBOURS)</v>
          </cell>
          <cell r="F42" t="str">
            <v>SMHD</v>
          </cell>
        </row>
        <row r="43">
          <cell r="E43" t="str">
            <v>DEPARTMENT OF TRANSPORT (STPT)</v>
          </cell>
          <cell r="F43" t="str">
            <v>STPT</v>
          </cell>
        </row>
        <row r="44">
          <cell r="E44" t="str">
            <v>DEPARTMENT OF WATER</v>
          </cell>
          <cell r="F44" t="str">
            <v>SWWC</v>
          </cell>
        </row>
        <row r="45">
          <cell r="E45" t="str">
            <v>DEPT OF FINANCE (BMW)</v>
          </cell>
          <cell r="F45" t="str">
            <v>SDHW</v>
          </cell>
        </row>
        <row r="46">
          <cell r="E46" t="str">
            <v>DISABILITY SERVICES COMMISSION</v>
          </cell>
          <cell r="F46" t="str">
            <v>SIHA</v>
          </cell>
        </row>
        <row r="47">
          <cell r="E47" t="str">
            <v>EDITH COWAN UNIVERSITY</v>
          </cell>
          <cell r="F47" t="str">
            <v>SCAE</v>
          </cell>
        </row>
        <row r="48">
          <cell r="E48" t="str">
            <v>ELECTRICITY NETWORKS CORPORATION</v>
          </cell>
          <cell r="F48" t="str">
            <v>SENC</v>
          </cell>
        </row>
        <row r="49">
          <cell r="E49" t="str">
            <v>FOUNDATION HOUSING</v>
          </cell>
          <cell r="F49" t="str">
            <v>CFHH</v>
          </cell>
        </row>
        <row r="50">
          <cell r="E50" t="str">
            <v>FREMANTLE PORT AUTHORITY</v>
          </cell>
          <cell r="F50" t="str">
            <v>SPAF</v>
          </cell>
        </row>
        <row r="51">
          <cell r="E51" t="str">
            <v>GOLD CORPORATION</v>
          </cell>
          <cell r="F51" t="str">
            <v>SMNT</v>
          </cell>
        </row>
        <row r="52">
          <cell r="E52" t="str">
            <v>GOVERNOR'S ESTABLISHMENT</v>
          </cell>
          <cell r="F52" t="str">
            <v>SGDR</v>
          </cell>
        </row>
        <row r="53">
          <cell r="E53" t="str">
            <v>INSURANCE COMMISSION OF WA</v>
          </cell>
          <cell r="F53" t="str">
            <v>SICO</v>
          </cell>
        </row>
        <row r="54">
          <cell r="E54" t="str">
            <v>LAND SURVEYORS LICENSING BOARD</v>
          </cell>
          <cell r="F54" t="str">
            <v>SLSL</v>
          </cell>
        </row>
        <row r="55">
          <cell r="E55" t="str">
            <v>LANDCORP - W A LAND AUTHORITY</v>
          </cell>
          <cell r="F55" t="str">
            <v>SILD</v>
          </cell>
        </row>
        <row r="56">
          <cell r="E56" t="str">
            <v>LANDGATE - WA LAND INFORMATION AUTHORITY</v>
          </cell>
          <cell r="F56" t="str">
            <v>SDLI</v>
          </cell>
        </row>
        <row r="57">
          <cell r="E57" t="str">
            <v>LIBRARY &amp; INFORMATION SERVICE OF W A</v>
          </cell>
          <cell r="F57" t="str">
            <v>SLIB</v>
          </cell>
        </row>
        <row r="58">
          <cell r="E58" t="str">
            <v>LOTTERIES COMMISSION</v>
          </cell>
          <cell r="F58" t="str">
            <v>SCSO</v>
          </cell>
        </row>
        <row r="59">
          <cell r="E59" t="str">
            <v>MAIN ROADS WESTERN AUSTRALIA</v>
          </cell>
          <cell r="F59" t="str">
            <v>SMRD</v>
          </cell>
        </row>
        <row r="60">
          <cell r="E60" t="str">
            <v>MAIN ROADS WESTERN AUSTRALIA (ROADS)</v>
          </cell>
          <cell r="F60" t="str">
            <v>SMRR</v>
          </cell>
        </row>
        <row r="61">
          <cell r="E61" t="str">
            <v>METROPOLITAN CEMETERIES BOARD</v>
          </cell>
          <cell r="F61" t="str">
            <v>SMCB</v>
          </cell>
        </row>
        <row r="62">
          <cell r="E62" t="str">
            <v>METROPOLITAN REDEVELOPMENT AUTHORITY</v>
          </cell>
          <cell r="F62" t="str">
            <v>SMET</v>
          </cell>
        </row>
        <row r="63">
          <cell r="E63" t="str">
            <v>MINISTER FOR WORKS (SLSD)</v>
          </cell>
          <cell r="F63" t="str">
            <v>SLLP</v>
          </cell>
        </row>
        <row r="64">
          <cell r="E64" t="str">
            <v>MURDOCH UNIVERSITY</v>
          </cell>
          <cell r="F64" t="str">
            <v>SMUR</v>
          </cell>
        </row>
        <row r="65">
          <cell r="E65" t="str">
            <v>NOT GOVERNMENT / OTHER ORGANISATION</v>
          </cell>
          <cell r="F65" t="str">
            <v>SXXX</v>
          </cell>
        </row>
        <row r="66">
          <cell r="E66" t="str">
            <v>PARLIAMENTARY SERVICES DEPARTMENT</v>
          </cell>
          <cell r="F66" t="str">
            <v>SJHP</v>
          </cell>
        </row>
        <row r="67">
          <cell r="E67" t="str">
            <v>PERTH MARKET AUTHORITY</v>
          </cell>
          <cell r="F67" t="str">
            <v>SMMT</v>
          </cell>
        </row>
        <row r="68">
          <cell r="E68" t="str">
            <v>PERTH THEATRE TRUST</v>
          </cell>
          <cell r="F68" t="str">
            <v>SPTT</v>
          </cell>
        </row>
        <row r="69">
          <cell r="E69" t="str">
            <v>POLICE SERVICE</v>
          </cell>
          <cell r="F69" t="str">
            <v>SPOL</v>
          </cell>
        </row>
        <row r="70">
          <cell r="E70" t="str">
            <v>PUBLIC TRANSPORT AUTHORITY OF WESTERN AUSTRALIA</v>
          </cell>
          <cell r="F70" t="str">
            <v>SRLY</v>
          </cell>
        </row>
        <row r="71">
          <cell r="E71" t="str">
            <v>RACING &amp; WAGERING WESTERN AUSTRALIA</v>
          </cell>
          <cell r="F71" t="str">
            <v>STAB</v>
          </cell>
        </row>
        <row r="72">
          <cell r="E72" t="str">
            <v>RAILWAY INFRASTRUCTURE CORRIDOR (SRLY)</v>
          </cell>
          <cell r="F72" t="str">
            <v>SRIC</v>
          </cell>
        </row>
        <row r="73">
          <cell r="E73" t="str">
            <v>ROTTNEST ISLAND AUTHORITY</v>
          </cell>
          <cell r="F73" t="str">
            <v>SRIA</v>
          </cell>
        </row>
        <row r="74">
          <cell r="E74" t="str">
            <v>SHIRE OF KWINANA</v>
          </cell>
          <cell r="F74" t="str">
            <v>L105</v>
          </cell>
        </row>
        <row r="75">
          <cell r="E75" t="str">
            <v>SOUTHERN CROSS HOUSING LTD</v>
          </cell>
          <cell r="F75" t="str">
            <v>CSCL</v>
          </cell>
        </row>
        <row r="76">
          <cell r="E76" t="str">
            <v>SWAN RIVER TRUST</v>
          </cell>
          <cell r="F76" t="str">
            <v>SSRT</v>
          </cell>
        </row>
        <row r="77">
          <cell r="E77" t="str">
            <v>THE BURSWOOD PARK BOARD</v>
          </cell>
          <cell r="F77" t="str">
            <v>SBPB</v>
          </cell>
        </row>
        <row r="78">
          <cell r="E78" t="str">
            <v>THE NATIONAL TRUST OF AUSTRALIA (WA)</v>
          </cell>
          <cell r="F78" t="str">
            <v>SNTT</v>
          </cell>
        </row>
        <row r="79">
          <cell r="E79" t="str">
            <v>THE UNIVERSITY OF WESTERN AUSTRALIA</v>
          </cell>
          <cell r="F79" t="str">
            <v>SUWA</v>
          </cell>
        </row>
        <row r="80">
          <cell r="E80" t="str">
            <v>THE WESTERN AUSTRALIAN MUSEUM</v>
          </cell>
          <cell r="F80" t="str">
            <v>SMUS</v>
          </cell>
        </row>
        <row r="81">
          <cell r="E81" t="str">
            <v>TOWN OF VICTORIA PARK</v>
          </cell>
          <cell r="F81" t="str">
            <v>L131</v>
          </cell>
        </row>
        <row r="82">
          <cell r="E82" t="str">
            <v>TRUSTEES OF THE PUBLIC EDUCATION ENDOWMENT</v>
          </cell>
          <cell r="F82" t="str">
            <v>SEDT</v>
          </cell>
        </row>
        <row r="83">
          <cell r="E83" t="str">
            <v>VERVE ENERGY (ELECTRICITY GENERATION CORPORATION)</v>
          </cell>
          <cell r="F83" t="str">
            <v>SEGC</v>
          </cell>
        </row>
        <row r="84">
          <cell r="E84" t="str">
            <v>W A PLANNING COMMISSION</v>
          </cell>
          <cell r="F84" t="str">
            <v>SSPC</v>
          </cell>
        </row>
        <row r="85">
          <cell r="E85" t="str">
            <v>W A POTATO MARKETING BOARD</v>
          </cell>
          <cell r="F85" t="str">
            <v>SPMB</v>
          </cell>
        </row>
        <row r="86">
          <cell r="E86" t="str">
            <v>WATER CORPORATION</v>
          </cell>
          <cell r="F86" t="str">
            <v>SWWA</v>
          </cell>
        </row>
        <row r="87">
          <cell r="E87" t="str">
            <v>WESTERN AUSTRALIAN ALCOHOL AND DRUG AUTHORITY</v>
          </cell>
          <cell r="F87" t="str">
            <v>SADA</v>
          </cell>
        </row>
        <row r="88">
          <cell r="E88" t="str">
            <v>WESTERN AUSTRALIAN MEAT INDUSTRY AUTHORITY</v>
          </cell>
          <cell r="F88" t="str">
            <v>SMEA</v>
          </cell>
        </row>
        <row r="89">
          <cell r="E89" t="str">
            <v>WESTERN AUSTRALIAN SPORTS CENTRE TRUST</v>
          </cell>
          <cell r="F89" t="str">
            <v>SSCT</v>
          </cell>
        </row>
        <row r="90">
          <cell r="E90" t="str">
            <v>WORKCOVER WA AUTHORITY</v>
          </cell>
          <cell r="F90" t="str">
            <v>SWAS</v>
          </cell>
        </row>
        <row r="91">
          <cell r="E91" t="str">
            <v>ZOOLOGICAL PARKS AUTHORITY</v>
          </cell>
          <cell r="F91" t="str">
            <v>SZOO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Explanation"/>
      <sheetName val="Monthly  Explanation"/>
      <sheetName val="Query"/>
      <sheetName val="Query2"/>
      <sheetName val="462100001"/>
      <sheetName val="461100001"/>
      <sheetName val="GST % Schedule"/>
      <sheetName val="421000001"/>
      <sheetName val="11410000"/>
      <sheetName val="461100009"/>
      <sheetName val="461100024"/>
      <sheetName val="QueryTmplte"/>
      <sheetName val="AgencyQueryTmplte"/>
      <sheetName val="3. COA"/>
      <sheetName val="Lists"/>
    </sheetNames>
    <sheetDataSet>
      <sheetData sheetId="0" refreshError="1"/>
      <sheetData sheetId="1" refreshError="1"/>
      <sheetData sheetId="2" refreshError="1">
        <row r="6">
          <cell r="A6" t="str">
            <v>11410000</v>
          </cell>
          <cell r="B6" t="str">
            <v>Revenue from current grants and subsidies.</v>
          </cell>
          <cell r="C6">
            <v>33</v>
          </cell>
          <cell r="D6">
            <v>66</v>
          </cell>
          <cell r="E6">
            <v>539</v>
          </cell>
          <cell r="F6">
            <v>572</v>
          </cell>
          <cell r="G6">
            <v>9646</v>
          </cell>
          <cell r="H6">
            <v>29225</v>
          </cell>
          <cell r="I6">
            <v>33778</v>
          </cell>
          <cell r="J6">
            <v>38332</v>
          </cell>
          <cell r="K6">
            <v>43040</v>
          </cell>
          <cell r="L6">
            <v>47593</v>
          </cell>
          <cell r="M6">
            <v>52147</v>
          </cell>
          <cell r="N6">
            <v>80887</v>
          </cell>
          <cell r="O6">
            <v>6238</v>
          </cell>
          <cell r="P6">
            <v>12477</v>
          </cell>
          <cell r="Q6">
            <v>15543</v>
          </cell>
          <cell r="R6" t="str">
            <v>0</v>
          </cell>
          <cell r="S6" t="str">
            <v>0</v>
          </cell>
          <cell r="T6" t="str">
            <v>0</v>
          </cell>
          <cell r="U6" t="str">
            <v>0</v>
          </cell>
          <cell r="V6" t="str">
            <v>0</v>
          </cell>
          <cell r="W6" t="str">
            <v>0</v>
          </cell>
          <cell r="X6" t="str">
            <v>0</v>
          </cell>
          <cell r="Y6" t="str">
            <v>0</v>
          </cell>
          <cell r="Z6" t="str">
            <v>0</v>
          </cell>
          <cell r="AA6" t="str">
            <v>0</v>
          </cell>
        </row>
        <row r="7">
          <cell r="A7" t="str">
            <v>421000001</v>
          </cell>
          <cell r="B7" t="str">
            <v>Mining Royalties - Petroleum - Cwlth Component</v>
          </cell>
          <cell r="C7">
            <v>54100</v>
          </cell>
          <cell r="D7">
            <v>115647</v>
          </cell>
          <cell r="E7">
            <v>175020</v>
          </cell>
          <cell r="F7">
            <v>224513</v>
          </cell>
          <cell r="G7">
            <v>298485</v>
          </cell>
          <cell r="H7">
            <v>365899</v>
          </cell>
          <cell r="I7">
            <v>365899</v>
          </cell>
          <cell r="J7">
            <v>485284</v>
          </cell>
          <cell r="K7">
            <v>545856</v>
          </cell>
          <cell r="L7">
            <v>610831</v>
          </cell>
          <cell r="M7">
            <v>686457</v>
          </cell>
          <cell r="N7">
            <v>798426</v>
          </cell>
          <cell r="O7">
            <v>89147</v>
          </cell>
          <cell r="P7">
            <v>188707</v>
          </cell>
          <cell r="Q7">
            <v>289508</v>
          </cell>
          <cell r="R7" t="str">
            <v>0</v>
          </cell>
          <cell r="S7" t="str">
            <v>0</v>
          </cell>
          <cell r="T7" t="str">
            <v>0</v>
          </cell>
          <cell r="U7" t="str">
            <v>0</v>
          </cell>
          <cell r="V7" t="str">
            <v>0</v>
          </cell>
          <cell r="W7" t="str">
            <v>0</v>
          </cell>
          <cell r="X7" t="str">
            <v>0</v>
          </cell>
          <cell r="Y7" t="str">
            <v>0</v>
          </cell>
          <cell r="Z7" t="str">
            <v>0</v>
          </cell>
          <cell r="AA7">
            <v>978500</v>
          </cell>
        </row>
        <row r="8">
          <cell r="A8" t="str">
            <v>441100001</v>
          </cell>
          <cell r="B8" t="str">
            <v>Amounts Provided to Fund Services</v>
          </cell>
          <cell r="C8">
            <v>0</v>
          </cell>
          <cell r="D8" t="str">
            <v>0</v>
          </cell>
          <cell r="E8" t="str">
            <v>0</v>
          </cell>
          <cell r="F8" t="str">
            <v>0</v>
          </cell>
          <cell r="G8" t="str">
            <v>0</v>
          </cell>
          <cell r="H8" t="str">
            <v>0</v>
          </cell>
          <cell r="I8" t="str">
            <v>0</v>
          </cell>
          <cell r="J8" t="str">
            <v>0</v>
          </cell>
          <cell r="K8">
            <v>0</v>
          </cell>
          <cell r="L8">
            <v>0</v>
          </cell>
          <cell r="M8">
            <v>0</v>
          </cell>
          <cell r="N8">
            <v>0</v>
          </cell>
          <cell r="O8">
            <v>0</v>
          </cell>
          <cell r="P8">
            <v>0</v>
          </cell>
          <cell r="Q8">
            <v>0</v>
          </cell>
          <cell r="R8" t="str">
            <v>0</v>
          </cell>
          <cell r="S8" t="str">
            <v>0</v>
          </cell>
          <cell r="T8" t="str">
            <v>0</v>
          </cell>
          <cell r="U8" t="str">
            <v>0</v>
          </cell>
          <cell r="V8" t="str">
            <v>0</v>
          </cell>
          <cell r="W8" t="str">
            <v>0</v>
          </cell>
          <cell r="X8" t="str">
            <v>0</v>
          </cell>
          <cell r="Y8" t="str">
            <v>0</v>
          </cell>
          <cell r="Z8" t="str">
            <v>0</v>
          </cell>
          <cell r="AA8">
            <v>8212548</v>
          </cell>
        </row>
        <row r="9">
          <cell r="A9" t="str">
            <v>441100002</v>
          </cell>
          <cell r="B9" t="str">
            <v>Cont to Community Sporting &amp; Recreation Facilities Trust a/c</v>
          </cell>
          <cell r="C9">
            <v>0</v>
          </cell>
          <cell r="D9" t="str">
            <v>0</v>
          </cell>
          <cell r="E9" t="str">
            <v>0</v>
          </cell>
          <cell r="F9" t="str">
            <v>0</v>
          </cell>
          <cell r="G9" t="str">
            <v>0</v>
          </cell>
          <cell r="H9" t="str">
            <v>0</v>
          </cell>
          <cell r="I9" t="str">
            <v>0</v>
          </cell>
          <cell r="J9" t="str">
            <v>0</v>
          </cell>
          <cell r="K9">
            <v>0</v>
          </cell>
          <cell r="L9">
            <v>0</v>
          </cell>
          <cell r="M9">
            <v>0</v>
          </cell>
          <cell r="N9">
            <v>0</v>
          </cell>
          <cell r="O9">
            <v>0</v>
          </cell>
          <cell r="P9">
            <v>0</v>
          </cell>
          <cell r="Q9">
            <v>0</v>
          </cell>
          <cell r="R9" t="str">
            <v>0</v>
          </cell>
          <cell r="S9" t="str">
            <v>0</v>
          </cell>
          <cell r="T9" t="str">
            <v>0</v>
          </cell>
          <cell r="U9" t="str">
            <v>0</v>
          </cell>
          <cell r="V9" t="str">
            <v>0</v>
          </cell>
          <cell r="W9" t="str">
            <v>0</v>
          </cell>
          <cell r="X9" t="str">
            <v>0</v>
          </cell>
          <cell r="Y9" t="str">
            <v>0</v>
          </cell>
          <cell r="Z9" t="str">
            <v>0</v>
          </cell>
          <cell r="AA9">
            <v>17251</v>
          </cell>
        </row>
        <row r="10">
          <cell r="A10" t="str">
            <v>441100003</v>
          </cell>
          <cell r="B10" t="str">
            <v>Cont to Hospital Fund</v>
          </cell>
          <cell r="C10">
            <v>0</v>
          </cell>
          <cell r="D10" t="str">
            <v>0</v>
          </cell>
          <cell r="E10" t="str">
            <v>0</v>
          </cell>
          <cell r="F10" t="str">
            <v>0</v>
          </cell>
          <cell r="G10" t="str">
            <v>0</v>
          </cell>
          <cell r="H10" t="str">
            <v>0</v>
          </cell>
          <cell r="I10" t="str">
            <v>0</v>
          </cell>
          <cell r="J10" t="str">
            <v>0</v>
          </cell>
          <cell r="K10">
            <v>0</v>
          </cell>
          <cell r="L10">
            <v>0</v>
          </cell>
          <cell r="M10">
            <v>0</v>
          </cell>
          <cell r="N10">
            <v>0</v>
          </cell>
          <cell r="O10">
            <v>0</v>
          </cell>
          <cell r="P10">
            <v>0</v>
          </cell>
          <cell r="Q10">
            <v>0</v>
          </cell>
          <cell r="R10" t="str">
            <v>0</v>
          </cell>
          <cell r="S10" t="str">
            <v>0</v>
          </cell>
          <cell r="T10" t="str">
            <v>0</v>
          </cell>
          <cell r="U10" t="str">
            <v>0</v>
          </cell>
          <cell r="V10" t="str">
            <v>0</v>
          </cell>
          <cell r="W10" t="str">
            <v>0</v>
          </cell>
          <cell r="X10" t="str">
            <v>0</v>
          </cell>
          <cell r="Y10" t="str">
            <v>0</v>
          </cell>
          <cell r="Z10" t="str">
            <v>0</v>
          </cell>
          <cell r="AA10">
            <v>3037274</v>
          </cell>
        </row>
        <row r="11">
          <cell r="A11" t="str">
            <v>441100004</v>
          </cell>
          <cell r="B11" t="str">
            <v>Art Gallery of WA</v>
          </cell>
          <cell r="C11">
            <v>0</v>
          </cell>
          <cell r="D11" t="str">
            <v>0</v>
          </cell>
          <cell r="E11" t="str">
            <v>0</v>
          </cell>
          <cell r="F11" t="str">
            <v>0</v>
          </cell>
          <cell r="G11" t="str">
            <v>0</v>
          </cell>
          <cell r="H11" t="str">
            <v>0</v>
          </cell>
          <cell r="I11" t="str">
            <v>0</v>
          </cell>
          <cell r="J11" t="str">
            <v>0</v>
          </cell>
          <cell r="K11">
            <v>0</v>
          </cell>
          <cell r="L11">
            <v>0</v>
          </cell>
          <cell r="M11">
            <v>0</v>
          </cell>
          <cell r="N11">
            <v>0</v>
          </cell>
          <cell r="O11">
            <v>0</v>
          </cell>
          <cell r="P11">
            <v>0</v>
          </cell>
          <cell r="Q11">
            <v>0</v>
          </cell>
          <cell r="R11" t="str">
            <v>0</v>
          </cell>
          <cell r="S11" t="str">
            <v>0</v>
          </cell>
          <cell r="T11" t="str">
            <v>0</v>
          </cell>
          <cell r="U11" t="str">
            <v>0</v>
          </cell>
          <cell r="V11" t="str">
            <v>0</v>
          </cell>
          <cell r="W11" t="str">
            <v>0</v>
          </cell>
          <cell r="X11" t="str">
            <v>0</v>
          </cell>
          <cell r="Y11" t="str">
            <v>0</v>
          </cell>
          <cell r="Z11" t="str">
            <v>0</v>
          </cell>
          <cell r="AA11">
            <v>3771</v>
          </cell>
        </row>
        <row r="12">
          <cell r="A12" t="str">
            <v>441100005</v>
          </cell>
          <cell r="B12" t="str">
            <v>Library Board of WA.</v>
          </cell>
          <cell r="C12">
            <v>0</v>
          </cell>
          <cell r="D12" t="str">
            <v>0</v>
          </cell>
          <cell r="E12" t="str">
            <v>0</v>
          </cell>
          <cell r="F12" t="str">
            <v>0</v>
          </cell>
          <cell r="G12" t="str">
            <v>0</v>
          </cell>
          <cell r="H12" t="str">
            <v>0</v>
          </cell>
          <cell r="I12" t="str">
            <v>0</v>
          </cell>
          <cell r="J12" t="str">
            <v>0</v>
          </cell>
          <cell r="K12">
            <v>0</v>
          </cell>
          <cell r="L12">
            <v>0</v>
          </cell>
          <cell r="M12">
            <v>0</v>
          </cell>
          <cell r="N12">
            <v>0</v>
          </cell>
          <cell r="O12">
            <v>0</v>
          </cell>
          <cell r="P12">
            <v>0</v>
          </cell>
          <cell r="Q12">
            <v>0</v>
          </cell>
          <cell r="R12" t="str">
            <v>0</v>
          </cell>
          <cell r="S12" t="str">
            <v>0</v>
          </cell>
          <cell r="T12" t="str">
            <v>0</v>
          </cell>
          <cell r="U12" t="str">
            <v>0</v>
          </cell>
          <cell r="V12" t="str">
            <v>0</v>
          </cell>
          <cell r="W12" t="str">
            <v>0</v>
          </cell>
          <cell r="X12" t="str">
            <v>0</v>
          </cell>
          <cell r="Y12" t="str">
            <v>0</v>
          </cell>
          <cell r="Z12" t="str">
            <v>0</v>
          </cell>
          <cell r="AA12">
            <v>11234</v>
          </cell>
        </row>
        <row r="13">
          <cell r="A13" t="str">
            <v>441100006</v>
          </cell>
          <cell r="B13" t="str">
            <v>Perth  Theatre Trust</v>
          </cell>
          <cell r="C13">
            <v>0</v>
          </cell>
          <cell r="D13" t="str">
            <v>0</v>
          </cell>
          <cell r="E13" t="str">
            <v>0</v>
          </cell>
          <cell r="F13" t="str">
            <v>0</v>
          </cell>
          <cell r="G13" t="str">
            <v>0</v>
          </cell>
          <cell r="H13" t="str">
            <v>0</v>
          </cell>
          <cell r="I13" t="str">
            <v>0</v>
          </cell>
          <cell r="J13" t="str">
            <v>0</v>
          </cell>
          <cell r="K13">
            <v>0</v>
          </cell>
          <cell r="L13">
            <v>0</v>
          </cell>
          <cell r="M13">
            <v>0</v>
          </cell>
          <cell r="N13">
            <v>0</v>
          </cell>
          <cell r="O13">
            <v>0</v>
          </cell>
          <cell r="P13">
            <v>0</v>
          </cell>
          <cell r="Q13">
            <v>0</v>
          </cell>
          <cell r="R13" t="str">
            <v>0</v>
          </cell>
          <cell r="S13" t="str">
            <v>0</v>
          </cell>
          <cell r="T13" t="str">
            <v>0</v>
          </cell>
          <cell r="U13" t="str">
            <v>0</v>
          </cell>
          <cell r="V13" t="str">
            <v>0</v>
          </cell>
          <cell r="W13" t="str">
            <v>0</v>
          </cell>
          <cell r="X13" t="str">
            <v>0</v>
          </cell>
          <cell r="Y13" t="str">
            <v>0</v>
          </cell>
          <cell r="Z13" t="str">
            <v>0</v>
          </cell>
          <cell r="AA13">
            <v>3065</v>
          </cell>
        </row>
        <row r="14">
          <cell r="A14" t="str">
            <v>441100007</v>
          </cell>
          <cell r="B14" t="str">
            <v>WA Museum.</v>
          </cell>
          <cell r="C14">
            <v>0</v>
          </cell>
          <cell r="D14" t="str">
            <v>0</v>
          </cell>
          <cell r="E14" t="str">
            <v>0</v>
          </cell>
          <cell r="F14" t="str">
            <v>0</v>
          </cell>
          <cell r="G14" t="str">
            <v>0</v>
          </cell>
          <cell r="H14" t="str">
            <v>0</v>
          </cell>
          <cell r="I14" t="str">
            <v>0</v>
          </cell>
          <cell r="J14" t="str">
            <v>0</v>
          </cell>
          <cell r="K14">
            <v>0</v>
          </cell>
          <cell r="L14">
            <v>0</v>
          </cell>
          <cell r="M14">
            <v>0</v>
          </cell>
          <cell r="N14">
            <v>0</v>
          </cell>
          <cell r="O14">
            <v>0</v>
          </cell>
          <cell r="P14">
            <v>0</v>
          </cell>
          <cell r="Q14">
            <v>0</v>
          </cell>
          <cell r="R14" t="str">
            <v>0</v>
          </cell>
          <cell r="S14" t="str">
            <v>0</v>
          </cell>
          <cell r="T14" t="str">
            <v>0</v>
          </cell>
          <cell r="U14" t="str">
            <v>0</v>
          </cell>
          <cell r="V14" t="str">
            <v>0</v>
          </cell>
          <cell r="W14" t="str">
            <v>0</v>
          </cell>
          <cell r="X14" t="str">
            <v>0</v>
          </cell>
          <cell r="Y14" t="str">
            <v>0</v>
          </cell>
          <cell r="Z14" t="str">
            <v>0</v>
          </cell>
          <cell r="AA14">
            <v>4550</v>
          </cell>
        </row>
        <row r="15">
          <cell r="A15" t="str">
            <v>441100008</v>
          </cell>
          <cell r="B15" t="str">
            <v>Cont to WA Family Foundation Trust a/c</v>
          </cell>
          <cell r="C15" t="str">
            <v>0</v>
          </cell>
          <cell r="D15" t="str">
            <v>0</v>
          </cell>
          <cell r="E15" t="str">
            <v>0</v>
          </cell>
          <cell r="F15" t="str">
            <v>0</v>
          </cell>
          <cell r="G15" t="str">
            <v>0</v>
          </cell>
          <cell r="H15" t="str">
            <v>0</v>
          </cell>
          <cell r="I15" t="str">
            <v>0</v>
          </cell>
          <cell r="J15" t="str">
            <v>0</v>
          </cell>
          <cell r="K15">
            <v>0</v>
          </cell>
          <cell r="L15">
            <v>0</v>
          </cell>
          <cell r="M15">
            <v>0</v>
          </cell>
          <cell r="N15">
            <v>0</v>
          </cell>
          <cell r="O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v>560</v>
          </cell>
        </row>
        <row r="16">
          <cell r="A16" t="str">
            <v>441100011</v>
          </cell>
          <cell r="B16" t="str">
            <v>Services Provided to Environmental Protection Authority</v>
          </cell>
          <cell r="C16" t="str">
            <v>0</v>
          </cell>
          <cell r="D16" t="str">
            <v>0</v>
          </cell>
          <cell r="E16" t="str">
            <v>0</v>
          </cell>
          <cell r="F16" t="str">
            <v>0</v>
          </cell>
          <cell r="G16" t="str">
            <v>0</v>
          </cell>
          <cell r="H16" t="str">
            <v>0</v>
          </cell>
          <cell r="I16" t="str">
            <v>0</v>
          </cell>
          <cell r="J16" t="str">
            <v>0</v>
          </cell>
          <cell r="K16" t="str">
            <v>0</v>
          </cell>
          <cell r="L16" t="str">
            <v>0</v>
          </cell>
          <cell r="M16" t="str">
            <v>0</v>
          </cell>
          <cell r="N16">
            <v>0</v>
          </cell>
          <cell r="O16" t="str">
            <v>0</v>
          </cell>
          <cell r="P16" t="str">
            <v>0</v>
          </cell>
          <cell r="Q16" t="str">
            <v>0</v>
          </cell>
          <cell r="R16" t="str">
            <v>0</v>
          </cell>
          <cell r="S16" t="str">
            <v>0</v>
          </cell>
          <cell r="T16" t="str">
            <v>0</v>
          </cell>
          <cell r="U16" t="str">
            <v>0</v>
          </cell>
          <cell r="V16" t="str">
            <v>0</v>
          </cell>
          <cell r="W16" t="str">
            <v>0</v>
          </cell>
          <cell r="X16" t="str">
            <v>0</v>
          </cell>
          <cell r="Y16" t="str">
            <v>0</v>
          </cell>
          <cell r="Z16" t="str">
            <v>0</v>
          </cell>
          <cell r="AA16">
            <v>13320</v>
          </cell>
        </row>
        <row r="17">
          <cell r="A17" t="str">
            <v>441300001</v>
          </cell>
          <cell r="B17" t="str">
            <v>Salaries &amp; Allowances Act 1975</v>
          </cell>
          <cell r="C17">
            <v>0</v>
          </cell>
          <cell r="D17" t="str">
            <v>0</v>
          </cell>
          <cell r="E17" t="str">
            <v>0</v>
          </cell>
          <cell r="F17" t="str">
            <v>0</v>
          </cell>
          <cell r="G17" t="str">
            <v>0</v>
          </cell>
          <cell r="H17" t="str">
            <v>0</v>
          </cell>
          <cell r="I17" t="str">
            <v>0</v>
          </cell>
          <cell r="J17" t="str">
            <v>0</v>
          </cell>
          <cell r="K17">
            <v>0</v>
          </cell>
          <cell r="L17">
            <v>0</v>
          </cell>
          <cell r="M17">
            <v>0</v>
          </cell>
          <cell r="N17">
            <v>0</v>
          </cell>
          <cell r="O17">
            <v>0</v>
          </cell>
          <cell r="P17">
            <v>0</v>
          </cell>
          <cell r="Q17">
            <v>0</v>
          </cell>
          <cell r="R17" t="str">
            <v>0</v>
          </cell>
          <cell r="S17" t="str">
            <v>0</v>
          </cell>
          <cell r="T17" t="str">
            <v>0</v>
          </cell>
          <cell r="U17" t="str">
            <v>0</v>
          </cell>
          <cell r="V17" t="str">
            <v>0</v>
          </cell>
          <cell r="W17" t="str">
            <v>0</v>
          </cell>
          <cell r="X17" t="str">
            <v>0</v>
          </cell>
          <cell r="Y17" t="str">
            <v>0</v>
          </cell>
          <cell r="Z17" t="str">
            <v>0</v>
          </cell>
          <cell r="AA17">
            <v>67623</v>
          </cell>
        </row>
        <row r="18">
          <cell r="A18" t="str">
            <v>441300002</v>
          </cell>
          <cell r="B18" t="str">
            <v>Parliamentary Commissioner Act 1971</v>
          </cell>
          <cell r="C18">
            <v>0</v>
          </cell>
          <cell r="D18" t="str">
            <v>0</v>
          </cell>
          <cell r="E18" t="str">
            <v>0</v>
          </cell>
          <cell r="F18" t="str">
            <v>0</v>
          </cell>
          <cell r="G18" t="str">
            <v>0</v>
          </cell>
          <cell r="H18" t="str">
            <v>0</v>
          </cell>
          <cell r="I18" t="str">
            <v>0</v>
          </cell>
          <cell r="J18" t="str">
            <v>0</v>
          </cell>
          <cell r="K18">
            <v>0</v>
          </cell>
          <cell r="L18">
            <v>0</v>
          </cell>
          <cell r="M18">
            <v>0</v>
          </cell>
          <cell r="N18">
            <v>0</v>
          </cell>
          <cell r="O18">
            <v>0</v>
          </cell>
          <cell r="P18">
            <v>0</v>
          </cell>
          <cell r="Q18" t="str">
            <v>0</v>
          </cell>
          <cell r="R18" t="str">
            <v>0</v>
          </cell>
          <cell r="S18" t="str">
            <v>0</v>
          </cell>
          <cell r="T18" t="str">
            <v>0</v>
          </cell>
          <cell r="U18" t="str">
            <v>0</v>
          </cell>
          <cell r="V18" t="str">
            <v>0</v>
          </cell>
          <cell r="W18" t="str">
            <v>0</v>
          </cell>
          <cell r="X18" t="str">
            <v>0</v>
          </cell>
          <cell r="Y18" t="str">
            <v>0</v>
          </cell>
          <cell r="Z18" t="str">
            <v>0</v>
          </cell>
          <cell r="AA18">
            <v>497</v>
          </cell>
        </row>
        <row r="19">
          <cell r="A19" t="str">
            <v>441300003</v>
          </cell>
          <cell r="B19" t="str">
            <v>Governors Establishment Act 1992</v>
          </cell>
          <cell r="C19">
            <v>0</v>
          </cell>
          <cell r="D19" t="str">
            <v>0</v>
          </cell>
          <cell r="E19" t="str">
            <v>0</v>
          </cell>
          <cell r="F19" t="str">
            <v>0</v>
          </cell>
          <cell r="G19" t="str">
            <v>0</v>
          </cell>
          <cell r="H19" t="str">
            <v>0</v>
          </cell>
          <cell r="I19" t="str">
            <v>0</v>
          </cell>
          <cell r="J19" t="str">
            <v>0</v>
          </cell>
          <cell r="K19">
            <v>0</v>
          </cell>
          <cell r="L19">
            <v>0</v>
          </cell>
          <cell r="M19">
            <v>0</v>
          </cell>
          <cell r="N19">
            <v>0</v>
          </cell>
          <cell r="O19">
            <v>0</v>
          </cell>
          <cell r="P19">
            <v>0</v>
          </cell>
          <cell r="Q19">
            <v>0</v>
          </cell>
          <cell r="R19" t="str">
            <v>0</v>
          </cell>
          <cell r="S19" t="str">
            <v>0</v>
          </cell>
          <cell r="T19" t="str">
            <v>0</v>
          </cell>
          <cell r="U19" t="str">
            <v>0</v>
          </cell>
          <cell r="V19" t="str">
            <v>0</v>
          </cell>
          <cell r="W19" t="str">
            <v>0</v>
          </cell>
          <cell r="X19" t="str">
            <v>0</v>
          </cell>
          <cell r="Y19" t="str">
            <v>0</v>
          </cell>
          <cell r="Z19" t="str">
            <v>0</v>
          </cell>
          <cell r="AA19">
            <v>1838</v>
          </cell>
        </row>
        <row r="20">
          <cell r="A20" t="str">
            <v>441300004</v>
          </cell>
          <cell r="B20" t="str">
            <v>Financial Administration &amp; Audit Act 1985</v>
          </cell>
          <cell r="C20" t="str">
            <v>0</v>
          </cell>
          <cell r="D20" t="str">
            <v>0</v>
          </cell>
          <cell r="E20" t="str">
            <v>0</v>
          </cell>
          <cell r="F20" t="str">
            <v>0</v>
          </cell>
          <cell r="G20" t="str">
            <v>0</v>
          </cell>
          <cell r="H20" t="str">
            <v>0</v>
          </cell>
          <cell r="I20" t="str">
            <v>0</v>
          </cell>
          <cell r="J20" t="str">
            <v>0</v>
          </cell>
          <cell r="K20" t="str">
            <v>0</v>
          </cell>
          <cell r="L20" t="str">
            <v>0</v>
          </cell>
          <cell r="M20" t="str">
            <v>0</v>
          </cell>
          <cell r="N20" t="str">
            <v>0</v>
          </cell>
          <cell r="O20" t="str">
            <v>0</v>
          </cell>
          <cell r="P20" t="str">
            <v>0</v>
          </cell>
          <cell r="Q20" t="str">
            <v>0</v>
          </cell>
          <cell r="R20" t="str">
            <v>0</v>
          </cell>
          <cell r="S20" t="str">
            <v>0</v>
          </cell>
          <cell r="T20" t="str">
            <v>0</v>
          </cell>
          <cell r="U20" t="str">
            <v>0</v>
          </cell>
          <cell r="V20" t="str">
            <v>0</v>
          </cell>
          <cell r="W20" t="str">
            <v>0</v>
          </cell>
          <cell r="X20" t="str">
            <v>0</v>
          </cell>
          <cell r="Y20" t="str">
            <v>0</v>
          </cell>
          <cell r="Z20" t="str">
            <v>0</v>
          </cell>
          <cell r="AA20" t="str">
            <v>0</v>
          </cell>
        </row>
        <row r="21">
          <cell r="A21" t="str">
            <v>441300005</v>
          </cell>
          <cell r="B21" t="str">
            <v>Small Business Guarantees Act 1984</v>
          </cell>
          <cell r="C21" t="str">
            <v>0</v>
          </cell>
          <cell r="D21" t="str">
            <v>0</v>
          </cell>
          <cell r="E21" t="str">
            <v>0</v>
          </cell>
          <cell r="F21" t="str">
            <v>0</v>
          </cell>
          <cell r="G21" t="str">
            <v>0</v>
          </cell>
          <cell r="H21" t="str">
            <v>0</v>
          </cell>
          <cell r="I21" t="str">
            <v>0</v>
          </cell>
          <cell r="J21" t="str">
            <v>0</v>
          </cell>
          <cell r="K21" t="str">
            <v>0</v>
          </cell>
          <cell r="L21" t="str">
            <v>0</v>
          </cell>
          <cell r="M21" t="str">
            <v>0</v>
          </cell>
          <cell r="N21" t="str">
            <v>0</v>
          </cell>
          <cell r="O21" t="str">
            <v>0</v>
          </cell>
          <cell r="P21" t="str">
            <v>0</v>
          </cell>
          <cell r="Q21" t="str">
            <v>0</v>
          </cell>
          <cell r="R21" t="str">
            <v>0</v>
          </cell>
          <cell r="S21" t="str">
            <v>0</v>
          </cell>
          <cell r="T21" t="str">
            <v>0</v>
          </cell>
          <cell r="U21" t="str">
            <v>0</v>
          </cell>
          <cell r="V21" t="str">
            <v>0</v>
          </cell>
          <cell r="W21" t="str">
            <v>0</v>
          </cell>
          <cell r="X21" t="str">
            <v>0</v>
          </cell>
          <cell r="Y21" t="str">
            <v>0</v>
          </cell>
          <cell r="Z21" t="str">
            <v>0</v>
          </cell>
          <cell r="AA21" t="str">
            <v>0</v>
          </cell>
        </row>
        <row r="22">
          <cell r="A22" t="str">
            <v>441300006</v>
          </cell>
          <cell r="B22" t="str">
            <v>Agriculture &amp; Related Resources Protection Act 1976</v>
          </cell>
          <cell r="C22">
            <v>0</v>
          </cell>
          <cell r="D22" t="str">
            <v>0</v>
          </cell>
          <cell r="E22" t="str">
            <v>0</v>
          </cell>
          <cell r="F22" t="str">
            <v>0</v>
          </cell>
          <cell r="G22" t="str">
            <v>0</v>
          </cell>
          <cell r="H22" t="str">
            <v>0</v>
          </cell>
          <cell r="I22" t="str">
            <v>0</v>
          </cell>
          <cell r="J22" t="str">
            <v>0</v>
          </cell>
          <cell r="K22" t="str">
            <v>0</v>
          </cell>
          <cell r="L22">
            <v>0</v>
          </cell>
          <cell r="M22">
            <v>0</v>
          </cell>
          <cell r="N22">
            <v>0</v>
          </cell>
          <cell r="O22">
            <v>0</v>
          </cell>
          <cell r="P22">
            <v>0</v>
          </cell>
          <cell r="Q22">
            <v>0</v>
          </cell>
          <cell r="R22" t="str">
            <v>0</v>
          </cell>
          <cell r="S22" t="str">
            <v>0</v>
          </cell>
          <cell r="T22" t="str">
            <v>0</v>
          </cell>
          <cell r="U22" t="str">
            <v>0</v>
          </cell>
          <cell r="V22" t="str">
            <v>0</v>
          </cell>
          <cell r="W22" t="str">
            <v>0</v>
          </cell>
          <cell r="X22" t="str">
            <v>0</v>
          </cell>
          <cell r="Y22" t="str">
            <v>0</v>
          </cell>
          <cell r="Z22" t="str">
            <v>0</v>
          </cell>
          <cell r="AA22">
            <v>883</v>
          </cell>
        </row>
        <row r="23">
          <cell r="A23" t="str">
            <v>441300007</v>
          </cell>
          <cell r="B23" t="str">
            <v>Petroleum (Submerged Lands) Act 1982</v>
          </cell>
          <cell r="C23">
            <v>0</v>
          </cell>
          <cell r="D23" t="str">
            <v>0</v>
          </cell>
          <cell r="E23" t="str">
            <v>0</v>
          </cell>
          <cell r="F23" t="str">
            <v>0</v>
          </cell>
          <cell r="G23" t="str">
            <v>0</v>
          </cell>
          <cell r="H23" t="str">
            <v>0</v>
          </cell>
          <cell r="I23" t="str">
            <v>0</v>
          </cell>
          <cell r="J23" t="str">
            <v>0</v>
          </cell>
          <cell r="K23">
            <v>0</v>
          </cell>
          <cell r="L23">
            <v>0</v>
          </cell>
          <cell r="M23">
            <v>0</v>
          </cell>
          <cell r="N23">
            <v>0</v>
          </cell>
          <cell r="O23">
            <v>0</v>
          </cell>
          <cell r="P23">
            <v>0</v>
          </cell>
          <cell r="Q23">
            <v>0</v>
          </cell>
          <cell r="R23" t="str">
            <v>0</v>
          </cell>
          <cell r="S23" t="str">
            <v>0</v>
          </cell>
          <cell r="T23" t="str">
            <v>0</v>
          </cell>
          <cell r="U23" t="str">
            <v>0</v>
          </cell>
          <cell r="V23" t="str">
            <v>0</v>
          </cell>
          <cell r="W23" t="str">
            <v>0</v>
          </cell>
          <cell r="X23" t="str">
            <v>0</v>
          </cell>
          <cell r="Y23" t="str">
            <v>0</v>
          </cell>
          <cell r="Z23" t="str">
            <v>0</v>
          </cell>
          <cell r="AA23">
            <v>16001</v>
          </cell>
        </row>
        <row r="24">
          <cell r="A24" t="str">
            <v>441300008</v>
          </cell>
          <cell r="B24" t="str">
            <v>Lotteries Commission Act 1990</v>
          </cell>
          <cell r="C24">
            <v>0</v>
          </cell>
          <cell r="D24" t="str">
            <v>0</v>
          </cell>
          <cell r="E24" t="str">
            <v>0</v>
          </cell>
          <cell r="F24" t="str">
            <v>0</v>
          </cell>
          <cell r="G24" t="str">
            <v>0</v>
          </cell>
          <cell r="H24" t="str">
            <v>0</v>
          </cell>
          <cell r="I24" t="str">
            <v>0</v>
          </cell>
          <cell r="J24" t="str">
            <v>0</v>
          </cell>
          <cell r="K24">
            <v>0</v>
          </cell>
          <cell r="L24">
            <v>0</v>
          </cell>
          <cell r="M24">
            <v>0</v>
          </cell>
          <cell r="N24">
            <v>0</v>
          </cell>
          <cell r="O24">
            <v>0</v>
          </cell>
          <cell r="P24">
            <v>0</v>
          </cell>
          <cell r="Q24">
            <v>0</v>
          </cell>
          <cell r="R24" t="str">
            <v>0</v>
          </cell>
          <cell r="S24" t="str">
            <v>0</v>
          </cell>
          <cell r="T24" t="str">
            <v>0</v>
          </cell>
          <cell r="U24" t="str">
            <v>0</v>
          </cell>
          <cell r="V24" t="str">
            <v>0</v>
          </cell>
          <cell r="W24" t="str">
            <v>0</v>
          </cell>
          <cell r="X24" t="str">
            <v>0</v>
          </cell>
          <cell r="Y24" t="str">
            <v>0</v>
          </cell>
          <cell r="Z24" t="str">
            <v>0</v>
          </cell>
          <cell r="AA24">
            <v>114229</v>
          </cell>
        </row>
        <row r="25">
          <cell r="A25" t="str">
            <v>441300009</v>
          </cell>
          <cell r="B25" t="str">
            <v>Liquor Licensing Act 1988</v>
          </cell>
          <cell r="C25">
            <v>0</v>
          </cell>
          <cell r="D25" t="str">
            <v>0</v>
          </cell>
          <cell r="E25" t="str">
            <v>0</v>
          </cell>
          <cell r="F25" t="str">
            <v>0</v>
          </cell>
          <cell r="G25" t="str">
            <v>0</v>
          </cell>
          <cell r="H25" t="str">
            <v>0</v>
          </cell>
          <cell r="I25" t="str">
            <v>0</v>
          </cell>
          <cell r="J25" t="str">
            <v>0</v>
          </cell>
          <cell r="K25">
            <v>0</v>
          </cell>
          <cell r="L25">
            <v>0</v>
          </cell>
          <cell r="M25">
            <v>0</v>
          </cell>
          <cell r="N25">
            <v>0</v>
          </cell>
          <cell r="O25">
            <v>0</v>
          </cell>
          <cell r="P25">
            <v>0</v>
          </cell>
          <cell r="Q25">
            <v>0</v>
          </cell>
          <cell r="R25" t="str">
            <v>0</v>
          </cell>
          <cell r="S25" t="str">
            <v>0</v>
          </cell>
          <cell r="T25" t="str">
            <v>0</v>
          </cell>
          <cell r="U25" t="str">
            <v>0</v>
          </cell>
          <cell r="V25" t="str">
            <v>0</v>
          </cell>
          <cell r="W25" t="str">
            <v>0</v>
          </cell>
          <cell r="X25" t="str">
            <v>0</v>
          </cell>
          <cell r="Y25" t="str">
            <v>0</v>
          </cell>
          <cell r="Z25" t="str">
            <v>0</v>
          </cell>
          <cell r="AA25">
            <v>4500</v>
          </cell>
        </row>
        <row r="26">
          <cell r="A26" t="str">
            <v>441300010</v>
          </cell>
          <cell r="B26" t="str">
            <v>Road Traffic Act 1974</v>
          </cell>
          <cell r="C26">
            <v>0</v>
          </cell>
          <cell r="D26" t="str">
            <v>0</v>
          </cell>
          <cell r="E26" t="str">
            <v>0</v>
          </cell>
          <cell r="F26" t="str">
            <v>0</v>
          </cell>
          <cell r="G26" t="str">
            <v>0</v>
          </cell>
          <cell r="H26" t="str">
            <v>0</v>
          </cell>
          <cell r="I26" t="str">
            <v>0</v>
          </cell>
          <cell r="J26" t="str">
            <v>0</v>
          </cell>
          <cell r="K26">
            <v>0</v>
          </cell>
          <cell r="L26">
            <v>0</v>
          </cell>
          <cell r="M26">
            <v>0</v>
          </cell>
          <cell r="N26">
            <v>0</v>
          </cell>
          <cell r="O26">
            <v>0</v>
          </cell>
          <cell r="P26">
            <v>0</v>
          </cell>
          <cell r="Q26">
            <v>0</v>
          </cell>
          <cell r="R26" t="str">
            <v>0</v>
          </cell>
          <cell r="S26" t="str">
            <v>0</v>
          </cell>
          <cell r="T26" t="str">
            <v>0</v>
          </cell>
          <cell r="U26" t="str">
            <v>0</v>
          </cell>
          <cell r="V26" t="str">
            <v>0</v>
          </cell>
          <cell r="W26" t="str">
            <v>0</v>
          </cell>
          <cell r="X26" t="str">
            <v>0</v>
          </cell>
          <cell r="Y26" t="str">
            <v>0</v>
          </cell>
          <cell r="Z26" t="str">
            <v>0</v>
          </cell>
          <cell r="AA26">
            <v>328990</v>
          </cell>
        </row>
        <row r="27">
          <cell r="A27" t="str">
            <v>441300011</v>
          </cell>
          <cell r="B27" t="str">
            <v>Transfer of Land Act 1893</v>
          </cell>
          <cell r="C27" t="str">
            <v>0</v>
          </cell>
          <cell r="D27" t="str">
            <v>0</v>
          </cell>
          <cell r="E27" t="str">
            <v>0</v>
          </cell>
          <cell r="F27" t="str">
            <v>0</v>
          </cell>
          <cell r="G27" t="str">
            <v>0</v>
          </cell>
          <cell r="H27" t="str">
            <v>0</v>
          </cell>
          <cell r="I27" t="str">
            <v>0</v>
          </cell>
          <cell r="J27" t="str">
            <v>0</v>
          </cell>
          <cell r="K27" t="str">
            <v>0</v>
          </cell>
          <cell r="L27" t="str">
            <v>0</v>
          </cell>
          <cell r="M27" t="str">
            <v>0</v>
          </cell>
          <cell r="N27" t="str">
            <v>0</v>
          </cell>
          <cell r="O27" t="str">
            <v>0</v>
          </cell>
          <cell r="P27" t="str">
            <v>0</v>
          </cell>
          <cell r="Q27" t="str">
            <v>0</v>
          </cell>
          <cell r="R27" t="str">
            <v>0</v>
          </cell>
          <cell r="S27" t="str">
            <v>0</v>
          </cell>
          <cell r="T27" t="str">
            <v>0</v>
          </cell>
          <cell r="U27" t="str">
            <v>0</v>
          </cell>
          <cell r="V27" t="str">
            <v>0</v>
          </cell>
          <cell r="W27" t="str">
            <v>0</v>
          </cell>
          <cell r="X27" t="str">
            <v>0</v>
          </cell>
          <cell r="Y27" t="str">
            <v>0</v>
          </cell>
          <cell r="Z27" t="str">
            <v>0</v>
          </cell>
          <cell r="AA27" t="str">
            <v>0</v>
          </cell>
        </row>
        <row r="28">
          <cell r="A28" t="str">
            <v>441300012</v>
          </cell>
          <cell r="B28" t="str">
            <v>Electoral Act 1907</v>
          </cell>
          <cell r="C28">
            <v>0</v>
          </cell>
          <cell r="D28" t="str">
            <v>0</v>
          </cell>
          <cell r="E28" t="str">
            <v>0</v>
          </cell>
          <cell r="F28" t="str">
            <v>0</v>
          </cell>
          <cell r="G28" t="str">
            <v>0</v>
          </cell>
          <cell r="H28" t="str">
            <v>0</v>
          </cell>
          <cell r="I28" t="str">
            <v>0</v>
          </cell>
          <cell r="J28" t="str">
            <v>0</v>
          </cell>
          <cell r="K28">
            <v>0</v>
          </cell>
          <cell r="L28">
            <v>0</v>
          </cell>
          <cell r="M28">
            <v>0</v>
          </cell>
          <cell r="N28">
            <v>0</v>
          </cell>
          <cell r="O28">
            <v>0</v>
          </cell>
          <cell r="P28">
            <v>0</v>
          </cell>
          <cell r="Q28">
            <v>0</v>
          </cell>
          <cell r="R28" t="str">
            <v>0</v>
          </cell>
          <cell r="S28" t="str">
            <v>0</v>
          </cell>
          <cell r="T28" t="str">
            <v>0</v>
          </cell>
          <cell r="U28" t="str">
            <v>0</v>
          </cell>
          <cell r="V28" t="str">
            <v>0</v>
          </cell>
          <cell r="W28" t="str">
            <v>0</v>
          </cell>
          <cell r="X28" t="str">
            <v>0</v>
          </cell>
          <cell r="Y28" t="str">
            <v>0</v>
          </cell>
          <cell r="Z28" t="str">
            <v>0</v>
          </cell>
          <cell r="AA28">
            <v>314</v>
          </cell>
        </row>
        <row r="29">
          <cell r="A29" t="str">
            <v>441300013</v>
          </cell>
          <cell r="B29" t="str">
            <v>Industrial Relations Act 1979</v>
          </cell>
          <cell r="C29">
            <v>0</v>
          </cell>
          <cell r="D29" t="str">
            <v>0</v>
          </cell>
          <cell r="E29" t="str">
            <v>0</v>
          </cell>
          <cell r="F29" t="str">
            <v>0</v>
          </cell>
          <cell r="G29" t="str">
            <v>0</v>
          </cell>
          <cell r="H29" t="str">
            <v>0</v>
          </cell>
          <cell r="I29" t="str">
            <v>0</v>
          </cell>
          <cell r="J29" t="str">
            <v>0</v>
          </cell>
          <cell r="K29">
            <v>0</v>
          </cell>
          <cell r="L29">
            <v>0</v>
          </cell>
          <cell r="M29">
            <v>0</v>
          </cell>
          <cell r="N29">
            <v>0</v>
          </cell>
          <cell r="O29">
            <v>0</v>
          </cell>
          <cell r="P29">
            <v>0</v>
          </cell>
          <cell r="Q29">
            <v>0</v>
          </cell>
          <cell r="R29" t="str">
            <v>0</v>
          </cell>
          <cell r="S29" t="str">
            <v>0</v>
          </cell>
          <cell r="T29" t="str">
            <v>0</v>
          </cell>
          <cell r="U29" t="str">
            <v>0</v>
          </cell>
          <cell r="V29" t="str">
            <v>0</v>
          </cell>
          <cell r="W29" t="str">
            <v>0</v>
          </cell>
          <cell r="X29" t="str">
            <v>0</v>
          </cell>
          <cell r="Y29" t="str">
            <v>0</v>
          </cell>
          <cell r="Z29" t="str">
            <v>0</v>
          </cell>
          <cell r="AA29">
            <v>116</v>
          </cell>
        </row>
        <row r="30">
          <cell r="A30" t="str">
            <v>441300014</v>
          </cell>
          <cell r="B30" t="str">
            <v>Metropolitan Region Improvement Tax Act 1959</v>
          </cell>
          <cell r="C30">
            <v>0</v>
          </cell>
          <cell r="D30" t="str">
            <v>0</v>
          </cell>
          <cell r="E30" t="str">
            <v>0</v>
          </cell>
          <cell r="F30" t="str">
            <v>0</v>
          </cell>
          <cell r="G30" t="str">
            <v>0</v>
          </cell>
          <cell r="H30" t="str">
            <v>0</v>
          </cell>
          <cell r="I30" t="str">
            <v>0</v>
          </cell>
          <cell r="J30" t="str">
            <v>0</v>
          </cell>
          <cell r="K30">
            <v>0</v>
          </cell>
          <cell r="L30">
            <v>0</v>
          </cell>
          <cell r="M30">
            <v>0</v>
          </cell>
          <cell r="N30">
            <v>0</v>
          </cell>
          <cell r="O30">
            <v>0</v>
          </cell>
          <cell r="P30">
            <v>0</v>
          </cell>
          <cell r="Q30">
            <v>0</v>
          </cell>
          <cell r="R30" t="str">
            <v>0</v>
          </cell>
          <cell r="S30" t="str">
            <v>0</v>
          </cell>
          <cell r="T30" t="str">
            <v>0</v>
          </cell>
          <cell r="U30" t="str">
            <v>0</v>
          </cell>
          <cell r="V30" t="str">
            <v>0</v>
          </cell>
          <cell r="W30" t="str">
            <v>0</v>
          </cell>
          <cell r="X30" t="str">
            <v>0</v>
          </cell>
          <cell r="Y30" t="str">
            <v>0</v>
          </cell>
          <cell r="Z30" t="str">
            <v>0</v>
          </cell>
          <cell r="AA30">
            <v>85800</v>
          </cell>
        </row>
        <row r="31">
          <cell r="A31" t="str">
            <v>441300015</v>
          </cell>
          <cell r="B31" t="str">
            <v>State Administrative Tribunal Act 2004</v>
          </cell>
          <cell r="C31">
            <v>0</v>
          </cell>
          <cell r="D31" t="str">
            <v>0</v>
          </cell>
          <cell r="E31" t="str">
            <v>0</v>
          </cell>
          <cell r="F31" t="str">
            <v>0</v>
          </cell>
          <cell r="G31" t="str">
            <v>0</v>
          </cell>
          <cell r="H31" t="str">
            <v>0</v>
          </cell>
          <cell r="I31" t="str">
            <v>0</v>
          </cell>
          <cell r="J31" t="str">
            <v>0</v>
          </cell>
          <cell r="K31">
            <v>0</v>
          </cell>
          <cell r="L31">
            <v>0</v>
          </cell>
          <cell r="M31">
            <v>0</v>
          </cell>
          <cell r="N31">
            <v>0</v>
          </cell>
          <cell r="O31">
            <v>0</v>
          </cell>
          <cell r="P31">
            <v>0</v>
          </cell>
          <cell r="Q31">
            <v>0</v>
          </cell>
          <cell r="R31" t="str">
            <v>0</v>
          </cell>
          <cell r="S31" t="str">
            <v>0</v>
          </cell>
          <cell r="T31" t="str">
            <v>0</v>
          </cell>
          <cell r="U31" t="str">
            <v>0</v>
          </cell>
          <cell r="V31" t="str">
            <v>0</v>
          </cell>
          <cell r="W31" t="str">
            <v>0</v>
          </cell>
          <cell r="X31" t="str">
            <v>0</v>
          </cell>
          <cell r="Y31" t="str">
            <v>0</v>
          </cell>
          <cell r="Z31" t="str">
            <v>0</v>
          </cell>
          <cell r="AA31">
            <v>4440</v>
          </cell>
        </row>
        <row r="32">
          <cell r="A32" t="str">
            <v>441300016</v>
          </cell>
          <cell r="B32" t="str">
            <v>Childrens Court of Western Australia Act 1988</v>
          </cell>
          <cell r="C32">
            <v>0</v>
          </cell>
          <cell r="D32" t="str">
            <v>0</v>
          </cell>
          <cell r="E32" t="str">
            <v>0</v>
          </cell>
          <cell r="F32" t="str">
            <v>0</v>
          </cell>
          <cell r="G32" t="str">
            <v>0</v>
          </cell>
          <cell r="H32" t="str">
            <v>0</v>
          </cell>
          <cell r="I32" t="str">
            <v>0</v>
          </cell>
          <cell r="J32" t="str">
            <v>0</v>
          </cell>
          <cell r="K32">
            <v>0</v>
          </cell>
          <cell r="L32">
            <v>0</v>
          </cell>
          <cell r="M32">
            <v>0</v>
          </cell>
          <cell r="N32">
            <v>0</v>
          </cell>
          <cell r="O32">
            <v>0</v>
          </cell>
          <cell r="P32">
            <v>0</v>
          </cell>
          <cell r="Q32">
            <v>0</v>
          </cell>
          <cell r="R32" t="str">
            <v>0</v>
          </cell>
          <cell r="S32" t="str">
            <v>0</v>
          </cell>
          <cell r="T32" t="str">
            <v>0</v>
          </cell>
          <cell r="U32" t="str">
            <v>0</v>
          </cell>
          <cell r="V32" t="str">
            <v>0</v>
          </cell>
          <cell r="W32" t="str">
            <v>0</v>
          </cell>
          <cell r="X32" t="str">
            <v>0</v>
          </cell>
          <cell r="Y32" t="str">
            <v>0</v>
          </cell>
          <cell r="Z32" t="str">
            <v>0</v>
          </cell>
          <cell r="AA32">
            <v>329</v>
          </cell>
        </row>
        <row r="33">
          <cell r="A33" t="str">
            <v>441300017</v>
          </cell>
          <cell r="B33" t="str">
            <v>Criminal Injuries Compensation Act 1985</v>
          </cell>
          <cell r="C33">
            <v>0</v>
          </cell>
          <cell r="D33" t="str">
            <v>0</v>
          </cell>
          <cell r="E33" t="str">
            <v>0</v>
          </cell>
          <cell r="F33" t="str">
            <v>0</v>
          </cell>
          <cell r="G33" t="str">
            <v>0</v>
          </cell>
          <cell r="H33" t="str">
            <v>0</v>
          </cell>
          <cell r="I33" t="str">
            <v>0</v>
          </cell>
          <cell r="J33" t="str">
            <v>0</v>
          </cell>
          <cell r="K33">
            <v>0</v>
          </cell>
          <cell r="L33">
            <v>0</v>
          </cell>
          <cell r="M33">
            <v>0</v>
          </cell>
          <cell r="N33">
            <v>0</v>
          </cell>
          <cell r="O33">
            <v>0</v>
          </cell>
          <cell r="P33">
            <v>0</v>
          </cell>
          <cell r="Q33">
            <v>0</v>
          </cell>
          <cell r="R33" t="str">
            <v>0</v>
          </cell>
          <cell r="S33" t="str">
            <v>0</v>
          </cell>
          <cell r="T33" t="str">
            <v>0</v>
          </cell>
          <cell r="U33" t="str">
            <v>0</v>
          </cell>
          <cell r="V33" t="str">
            <v>0</v>
          </cell>
          <cell r="W33" t="str">
            <v>0</v>
          </cell>
          <cell r="X33" t="str">
            <v>0</v>
          </cell>
          <cell r="Y33" t="str">
            <v>0</v>
          </cell>
          <cell r="Z33" t="str">
            <v>0</v>
          </cell>
          <cell r="AA33">
            <v>19487</v>
          </cell>
        </row>
        <row r="34">
          <cell r="A34" t="str">
            <v>441300018</v>
          </cell>
          <cell r="B34" t="str">
            <v>District Court of Western Australia Act 1969</v>
          </cell>
          <cell r="C34">
            <v>0</v>
          </cell>
          <cell r="D34" t="str">
            <v>0</v>
          </cell>
          <cell r="E34" t="str">
            <v>0</v>
          </cell>
          <cell r="F34" t="str">
            <v>0</v>
          </cell>
          <cell r="G34" t="str">
            <v>0</v>
          </cell>
          <cell r="H34" t="str">
            <v>0</v>
          </cell>
          <cell r="I34" t="str">
            <v>0</v>
          </cell>
          <cell r="J34" t="str">
            <v>0</v>
          </cell>
          <cell r="K34">
            <v>0</v>
          </cell>
          <cell r="L34">
            <v>0</v>
          </cell>
          <cell r="M34">
            <v>0</v>
          </cell>
          <cell r="N34">
            <v>0</v>
          </cell>
          <cell r="O34">
            <v>0</v>
          </cell>
          <cell r="P34">
            <v>0</v>
          </cell>
          <cell r="Q34">
            <v>0</v>
          </cell>
          <cell r="R34" t="str">
            <v>0</v>
          </cell>
          <cell r="S34" t="str">
            <v>0</v>
          </cell>
          <cell r="T34" t="str">
            <v>0</v>
          </cell>
          <cell r="U34" t="str">
            <v>0</v>
          </cell>
          <cell r="V34" t="str">
            <v>0</v>
          </cell>
          <cell r="W34" t="str">
            <v>0</v>
          </cell>
          <cell r="X34" t="str">
            <v>0</v>
          </cell>
          <cell r="Y34" t="str">
            <v>0</v>
          </cell>
          <cell r="Z34" t="str">
            <v>0</v>
          </cell>
          <cell r="AA34">
            <v>9228</v>
          </cell>
        </row>
        <row r="35">
          <cell r="A35" t="str">
            <v>441300019</v>
          </cell>
          <cell r="B35" t="str">
            <v>Judges Salaries &amp; Pensions Act 1950</v>
          </cell>
          <cell r="C35">
            <v>0</v>
          </cell>
          <cell r="D35" t="str">
            <v>0</v>
          </cell>
          <cell r="E35" t="str">
            <v>0</v>
          </cell>
          <cell r="F35" t="str">
            <v>0</v>
          </cell>
          <cell r="G35" t="str">
            <v>0</v>
          </cell>
          <cell r="H35" t="str">
            <v>0</v>
          </cell>
          <cell r="I35" t="str">
            <v>0</v>
          </cell>
          <cell r="J35" t="str">
            <v>0</v>
          </cell>
          <cell r="K35">
            <v>0</v>
          </cell>
          <cell r="L35">
            <v>0</v>
          </cell>
          <cell r="M35">
            <v>0</v>
          </cell>
          <cell r="N35">
            <v>0</v>
          </cell>
          <cell r="O35">
            <v>0</v>
          </cell>
          <cell r="P35">
            <v>0</v>
          </cell>
          <cell r="Q35">
            <v>0</v>
          </cell>
          <cell r="R35" t="str">
            <v>0</v>
          </cell>
          <cell r="S35" t="str">
            <v>0</v>
          </cell>
          <cell r="T35" t="str">
            <v>0</v>
          </cell>
          <cell r="U35" t="str">
            <v>0</v>
          </cell>
          <cell r="V35" t="str">
            <v>0</v>
          </cell>
          <cell r="W35" t="str">
            <v>0</v>
          </cell>
          <cell r="X35" t="str">
            <v>0</v>
          </cell>
          <cell r="Y35" t="str">
            <v>0</v>
          </cell>
          <cell r="Z35" t="str">
            <v>0</v>
          </cell>
          <cell r="AA35">
            <v>8035</v>
          </cell>
        </row>
        <row r="36">
          <cell r="A36" t="str">
            <v>441300020</v>
          </cell>
          <cell r="B36" t="str">
            <v>Solicitor General Act 1969</v>
          </cell>
          <cell r="C36">
            <v>0</v>
          </cell>
          <cell r="D36" t="str">
            <v>0</v>
          </cell>
          <cell r="E36" t="str">
            <v>0</v>
          </cell>
          <cell r="F36" t="str">
            <v>0</v>
          </cell>
          <cell r="G36" t="str">
            <v>0</v>
          </cell>
          <cell r="H36" t="str">
            <v>0</v>
          </cell>
          <cell r="I36" t="str">
            <v>0</v>
          </cell>
          <cell r="J36" t="str">
            <v>0</v>
          </cell>
          <cell r="K36">
            <v>0</v>
          </cell>
          <cell r="L36">
            <v>0</v>
          </cell>
          <cell r="M36">
            <v>0</v>
          </cell>
          <cell r="N36">
            <v>0</v>
          </cell>
          <cell r="O36">
            <v>0</v>
          </cell>
          <cell r="P36">
            <v>0</v>
          </cell>
          <cell r="Q36">
            <v>0</v>
          </cell>
          <cell r="R36" t="str">
            <v>0</v>
          </cell>
          <cell r="S36" t="str">
            <v>0</v>
          </cell>
          <cell r="T36" t="str">
            <v>0</v>
          </cell>
          <cell r="U36" t="str">
            <v>0</v>
          </cell>
          <cell r="V36" t="str">
            <v>0</v>
          </cell>
          <cell r="W36" t="str">
            <v>0</v>
          </cell>
          <cell r="X36" t="str">
            <v>0</v>
          </cell>
          <cell r="Y36" t="str">
            <v>0</v>
          </cell>
          <cell r="Z36" t="str">
            <v>0</v>
          </cell>
          <cell r="AA36">
            <v>346</v>
          </cell>
        </row>
        <row r="37">
          <cell r="A37" t="str">
            <v>441300021</v>
          </cell>
          <cell r="B37" t="str">
            <v>Suitors Fund Act 1964</v>
          </cell>
          <cell r="C37">
            <v>0</v>
          </cell>
          <cell r="D37" t="str">
            <v>0</v>
          </cell>
          <cell r="E37" t="str">
            <v>0</v>
          </cell>
          <cell r="F37" t="str">
            <v>0</v>
          </cell>
          <cell r="G37" t="str">
            <v>0</v>
          </cell>
          <cell r="H37" t="str">
            <v>0</v>
          </cell>
          <cell r="I37" t="str">
            <v>0</v>
          </cell>
          <cell r="J37" t="str">
            <v>0</v>
          </cell>
          <cell r="K37">
            <v>0</v>
          </cell>
          <cell r="L37">
            <v>0</v>
          </cell>
          <cell r="M37">
            <v>0</v>
          </cell>
          <cell r="N37">
            <v>0</v>
          </cell>
          <cell r="O37">
            <v>0</v>
          </cell>
          <cell r="P37">
            <v>0</v>
          </cell>
          <cell r="Q37">
            <v>0</v>
          </cell>
          <cell r="R37" t="str">
            <v>0</v>
          </cell>
          <cell r="S37" t="str">
            <v>0</v>
          </cell>
          <cell r="T37" t="str">
            <v>0</v>
          </cell>
          <cell r="U37" t="str">
            <v>0</v>
          </cell>
          <cell r="V37" t="str">
            <v>0</v>
          </cell>
          <cell r="W37" t="str">
            <v>0</v>
          </cell>
          <cell r="X37" t="str">
            <v>0</v>
          </cell>
          <cell r="Y37" t="str">
            <v>0</v>
          </cell>
          <cell r="Z37" t="str">
            <v>0</v>
          </cell>
          <cell r="AA37">
            <v>30</v>
          </cell>
        </row>
        <row r="38">
          <cell r="A38" t="str">
            <v>441300022</v>
          </cell>
          <cell r="B38" t="str">
            <v>Freedom of Information Act 1992</v>
          </cell>
          <cell r="C38">
            <v>0</v>
          </cell>
          <cell r="D38" t="str">
            <v>0</v>
          </cell>
          <cell r="E38" t="str">
            <v>0</v>
          </cell>
          <cell r="F38" t="str">
            <v>0</v>
          </cell>
          <cell r="G38" t="str">
            <v>0</v>
          </cell>
          <cell r="H38" t="str">
            <v>0</v>
          </cell>
          <cell r="I38" t="str">
            <v>0</v>
          </cell>
          <cell r="J38" t="str">
            <v>0</v>
          </cell>
          <cell r="K38">
            <v>0</v>
          </cell>
          <cell r="L38">
            <v>0</v>
          </cell>
          <cell r="M38">
            <v>0</v>
          </cell>
          <cell r="N38">
            <v>0</v>
          </cell>
          <cell r="O38">
            <v>0</v>
          </cell>
          <cell r="P38">
            <v>0</v>
          </cell>
          <cell r="Q38">
            <v>0</v>
          </cell>
          <cell r="R38" t="str">
            <v>0</v>
          </cell>
          <cell r="S38" t="str">
            <v>0</v>
          </cell>
          <cell r="T38" t="str">
            <v>0</v>
          </cell>
          <cell r="U38" t="str">
            <v>0</v>
          </cell>
          <cell r="V38" t="str">
            <v>0</v>
          </cell>
          <cell r="W38" t="str">
            <v>0</v>
          </cell>
          <cell r="X38" t="str">
            <v>0</v>
          </cell>
          <cell r="Y38" t="str">
            <v>0</v>
          </cell>
          <cell r="Z38" t="str">
            <v>0</v>
          </cell>
          <cell r="AA38">
            <v>178</v>
          </cell>
        </row>
        <row r="39">
          <cell r="A39" t="str">
            <v>441300028</v>
          </cell>
          <cell r="B39" t="str">
            <v>Tobacco Products Control Act 2006</v>
          </cell>
          <cell r="C39">
            <v>0</v>
          </cell>
          <cell r="D39" t="str">
            <v>0</v>
          </cell>
          <cell r="E39" t="str">
            <v>0</v>
          </cell>
          <cell r="F39" t="str">
            <v>0</v>
          </cell>
          <cell r="G39" t="str">
            <v>0</v>
          </cell>
          <cell r="H39" t="str">
            <v>0</v>
          </cell>
          <cell r="I39" t="str">
            <v>0</v>
          </cell>
          <cell r="J39" t="str">
            <v>0</v>
          </cell>
          <cell r="K39">
            <v>0</v>
          </cell>
          <cell r="L39">
            <v>0</v>
          </cell>
          <cell r="M39">
            <v>0</v>
          </cell>
          <cell r="N39">
            <v>0</v>
          </cell>
          <cell r="O39">
            <v>0</v>
          </cell>
          <cell r="P39">
            <v>0</v>
          </cell>
          <cell r="Q39">
            <v>0</v>
          </cell>
          <cell r="R39" t="str">
            <v>0</v>
          </cell>
          <cell r="S39" t="str">
            <v>0</v>
          </cell>
          <cell r="T39" t="str">
            <v>0</v>
          </cell>
          <cell r="U39" t="str">
            <v>0</v>
          </cell>
          <cell r="V39" t="str">
            <v>0</v>
          </cell>
          <cell r="W39" t="str">
            <v>0</v>
          </cell>
          <cell r="X39" t="str">
            <v>0</v>
          </cell>
          <cell r="Y39" t="str">
            <v>0</v>
          </cell>
          <cell r="Z39" t="str">
            <v>0</v>
          </cell>
          <cell r="AA39">
            <v>19110</v>
          </cell>
        </row>
        <row r="40">
          <cell r="A40" t="str">
            <v>441300030</v>
          </cell>
          <cell r="B40" t="str">
            <v>Electoral Distribution Act 1947</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v>0</v>
          </cell>
          <cell r="O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row>
        <row r="41">
          <cell r="A41" t="str">
            <v>441300031</v>
          </cell>
          <cell r="B41" t="str">
            <v>Corruption &amp; Crime Commission Act 2003.</v>
          </cell>
          <cell r="C41">
            <v>0</v>
          </cell>
          <cell r="D41" t="str">
            <v>0</v>
          </cell>
          <cell r="E41" t="str">
            <v>0</v>
          </cell>
          <cell r="F41" t="str">
            <v>0</v>
          </cell>
          <cell r="G41" t="str">
            <v>0</v>
          </cell>
          <cell r="H41" t="str">
            <v>0</v>
          </cell>
          <cell r="I41" t="str">
            <v>0</v>
          </cell>
          <cell r="J41" t="str">
            <v>0</v>
          </cell>
          <cell r="K41">
            <v>0</v>
          </cell>
          <cell r="L41">
            <v>0</v>
          </cell>
          <cell r="M41">
            <v>0</v>
          </cell>
          <cell r="N41">
            <v>0</v>
          </cell>
          <cell r="O41">
            <v>0</v>
          </cell>
          <cell r="P41">
            <v>0</v>
          </cell>
          <cell r="Q41">
            <v>0</v>
          </cell>
          <cell r="R41" t="str">
            <v>0</v>
          </cell>
          <cell r="S41" t="str">
            <v>0</v>
          </cell>
          <cell r="T41" t="str">
            <v>0</v>
          </cell>
          <cell r="U41" t="str">
            <v>0</v>
          </cell>
          <cell r="V41" t="str">
            <v>0</v>
          </cell>
          <cell r="W41" t="str">
            <v>0</v>
          </cell>
          <cell r="X41" t="str">
            <v>0</v>
          </cell>
          <cell r="Y41" t="str">
            <v>0</v>
          </cell>
          <cell r="Z41" t="str">
            <v>0</v>
          </cell>
          <cell r="AA41">
            <v>364</v>
          </cell>
        </row>
        <row r="42">
          <cell r="A42" t="str">
            <v>441300101</v>
          </cell>
          <cell r="B42" t="str">
            <v>Contribution to Permanent Establishment</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row>
        <row r="43">
          <cell r="A43" t="str">
            <v>441300102</v>
          </cell>
          <cell r="B43" t="str">
            <v>Volunteer Fire Brigades</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O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row>
        <row r="44">
          <cell r="A44" t="str">
            <v>441400001</v>
          </cell>
          <cell r="B44" t="str">
            <v>Admin Grants &amp; Transfer Payments</v>
          </cell>
          <cell r="C44">
            <v>0</v>
          </cell>
          <cell r="D44" t="str">
            <v>0</v>
          </cell>
          <cell r="E44" t="str">
            <v>0</v>
          </cell>
          <cell r="F44" t="str">
            <v>0</v>
          </cell>
          <cell r="G44" t="str">
            <v>0</v>
          </cell>
          <cell r="H44" t="str">
            <v>0</v>
          </cell>
          <cell r="I44" t="str">
            <v>0</v>
          </cell>
          <cell r="J44" t="str">
            <v>0</v>
          </cell>
          <cell r="K44">
            <v>0</v>
          </cell>
          <cell r="L44">
            <v>0</v>
          </cell>
          <cell r="M44">
            <v>0</v>
          </cell>
          <cell r="N44">
            <v>0</v>
          </cell>
          <cell r="O44">
            <v>0</v>
          </cell>
          <cell r="P44">
            <v>0</v>
          </cell>
          <cell r="Q44">
            <v>0</v>
          </cell>
          <cell r="R44" t="str">
            <v>0</v>
          </cell>
          <cell r="S44" t="str">
            <v>0</v>
          </cell>
          <cell r="T44" t="str">
            <v>0</v>
          </cell>
          <cell r="U44" t="str">
            <v>0</v>
          </cell>
          <cell r="V44" t="str">
            <v>0</v>
          </cell>
          <cell r="W44" t="str">
            <v>0</v>
          </cell>
          <cell r="X44" t="str">
            <v>0</v>
          </cell>
          <cell r="Y44" t="str">
            <v>0</v>
          </cell>
          <cell r="Z44" t="str">
            <v>0</v>
          </cell>
          <cell r="AA44">
            <v>651602</v>
          </cell>
        </row>
        <row r="45">
          <cell r="A45" t="str">
            <v>441400005</v>
          </cell>
          <cell r="B45" t="str">
            <v>Admin Approp - CSC</v>
          </cell>
          <cell r="C45">
            <v>0</v>
          </cell>
          <cell r="D45" t="str">
            <v>0</v>
          </cell>
          <cell r="E45" t="str">
            <v>0</v>
          </cell>
          <cell r="F45" t="str">
            <v>0</v>
          </cell>
          <cell r="G45" t="str">
            <v>0</v>
          </cell>
          <cell r="H45" t="str">
            <v>0</v>
          </cell>
          <cell r="I45" t="str">
            <v>0</v>
          </cell>
          <cell r="J45" t="str">
            <v>0</v>
          </cell>
          <cell r="K45">
            <v>0</v>
          </cell>
          <cell r="L45">
            <v>0</v>
          </cell>
          <cell r="M45">
            <v>0</v>
          </cell>
          <cell r="N45">
            <v>0</v>
          </cell>
          <cell r="O45">
            <v>0</v>
          </cell>
          <cell r="P45">
            <v>0</v>
          </cell>
          <cell r="Q45">
            <v>0</v>
          </cell>
          <cell r="R45" t="str">
            <v>0</v>
          </cell>
          <cell r="S45" t="str">
            <v>0</v>
          </cell>
          <cell r="T45" t="str">
            <v>0</v>
          </cell>
          <cell r="U45" t="str">
            <v>0</v>
          </cell>
          <cell r="V45" t="str">
            <v>0</v>
          </cell>
          <cell r="W45" t="str">
            <v>0</v>
          </cell>
          <cell r="X45" t="str">
            <v>0</v>
          </cell>
          <cell r="Y45" t="str">
            <v>0</v>
          </cell>
          <cell r="Z45" t="str">
            <v>0</v>
          </cell>
          <cell r="AA45">
            <v>437</v>
          </cell>
        </row>
        <row r="46">
          <cell r="A46" t="str">
            <v>441400008</v>
          </cell>
          <cell r="B46" t="str">
            <v>Admin Approp - Electricity Corporation</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O46" t="str">
            <v>0</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row>
        <row r="47">
          <cell r="A47" t="str">
            <v>441400013</v>
          </cell>
          <cell r="B47" t="str">
            <v>SHC - Essential Services Maintenance Program</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O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row>
        <row r="48">
          <cell r="A48" t="str">
            <v>441400014</v>
          </cell>
          <cell r="B48" t="str">
            <v>SHC - Aboriginal Communities Strategic Investment Program</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O48" t="str">
            <v>0</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row>
        <row r="49">
          <cell r="A49" t="str">
            <v>441400015</v>
          </cell>
          <cell r="B49" t="str">
            <v>SHC - Indigenous Housing</v>
          </cell>
          <cell r="C49">
            <v>0</v>
          </cell>
          <cell r="D49" t="str">
            <v>0</v>
          </cell>
          <cell r="E49" t="str">
            <v>0</v>
          </cell>
          <cell r="F49" t="str">
            <v>0</v>
          </cell>
          <cell r="G49" t="str">
            <v>0</v>
          </cell>
          <cell r="H49" t="str">
            <v>0</v>
          </cell>
          <cell r="I49" t="str">
            <v>0</v>
          </cell>
          <cell r="J49" t="str">
            <v>0</v>
          </cell>
          <cell r="K49">
            <v>0</v>
          </cell>
          <cell r="L49">
            <v>0</v>
          </cell>
          <cell r="M49">
            <v>0</v>
          </cell>
          <cell r="N49">
            <v>0</v>
          </cell>
          <cell r="O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row>
        <row r="50">
          <cell r="A50" t="str">
            <v>441400016</v>
          </cell>
          <cell r="B50" t="str">
            <v>SHC - Matching Funding</v>
          </cell>
          <cell r="C50">
            <v>0</v>
          </cell>
          <cell r="D50" t="str">
            <v>0</v>
          </cell>
          <cell r="E50" t="str">
            <v>0</v>
          </cell>
          <cell r="F50" t="str">
            <v>0</v>
          </cell>
          <cell r="G50" t="str">
            <v>0</v>
          </cell>
          <cell r="H50" t="str">
            <v>0</v>
          </cell>
          <cell r="I50" t="str">
            <v>0</v>
          </cell>
          <cell r="J50" t="str">
            <v>0</v>
          </cell>
          <cell r="K50">
            <v>0</v>
          </cell>
          <cell r="L50">
            <v>0</v>
          </cell>
          <cell r="M50">
            <v>0</v>
          </cell>
          <cell r="N50">
            <v>0</v>
          </cell>
          <cell r="O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row>
        <row r="51">
          <cell r="A51" t="str">
            <v>441400017</v>
          </cell>
          <cell r="B51" t="str">
            <v>Admin Approp - APA</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O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row>
        <row r="52">
          <cell r="A52" t="str">
            <v>441400018</v>
          </cell>
          <cell r="B52" t="str">
            <v>Admin Approp - Broome Port Authority</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O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row>
        <row r="53">
          <cell r="A53" t="str">
            <v>441400022</v>
          </cell>
          <cell r="B53" t="str">
            <v>Refund of Past Years Revenue Collections - Public Corporations</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O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row>
        <row r="54">
          <cell r="A54" t="str">
            <v>441400026</v>
          </cell>
          <cell r="B54" t="str">
            <v>Admin Approp - HIH</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O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row>
        <row r="55">
          <cell r="A55" t="str">
            <v>441400028</v>
          </cell>
          <cell r="B55" t="str">
            <v>Ord Irrigation Subsidy</v>
          </cell>
          <cell r="C55">
            <v>0</v>
          </cell>
          <cell r="D55" t="str">
            <v>0</v>
          </cell>
          <cell r="E55" t="str">
            <v>0</v>
          </cell>
          <cell r="F55" t="str">
            <v>0</v>
          </cell>
          <cell r="G55" t="str">
            <v>0</v>
          </cell>
          <cell r="H55" t="str">
            <v>0</v>
          </cell>
          <cell r="I55" t="str">
            <v>0</v>
          </cell>
          <cell r="J55" t="str">
            <v>0</v>
          </cell>
          <cell r="K55">
            <v>0</v>
          </cell>
          <cell r="L55">
            <v>0</v>
          </cell>
          <cell r="M55">
            <v>0</v>
          </cell>
          <cell r="N55">
            <v>0</v>
          </cell>
          <cell r="O55" t="str">
            <v>0</v>
          </cell>
          <cell r="P55">
            <v>0</v>
          </cell>
          <cell r="Q55">
            <v>0</v>
          </cell>
          <cell r="R55" t="str">
            <v>0</v>
          </cell>
          <cell r="S55" t="str">
            <v>0</v>
          </cell>
          <cell r="T55" t="str">
            <v>0</v>
          </cell>
          <cell r="U55" t="str">
            <v>0</v>
          </cell>
          <cell r="V55" t="str">
            <v>0</v>
          </cell>
          <cell r="W55" t="str">
            <v>0</v>
          </cell>
          <cell r="X55" t="str">
            <v>0</v>
          </cell>
          <cell r="Y55" t="str">
            <v>0</v>
          </cell>
          <cell r="Z55" t="str">
            <v>0</v>
          </cell>
          <cell r="AA55">
            <v>1339</v>
          </cell>
        </row>
        <row r="56">
          <cell r="A56" t="str">
            <v>441400029</v>
          </cell>
          <cell r="B56" t="str">
            <v>Admin Approp - Building Man. Authority - Interest</v>
          </cell>
          <cell r="C56">
            <v>0</v>
          </cell>
          <cell r="D56" t="str">
            <v>0</v>
          </cell>
          <cell r="E56" t="str">
            <v>0</v>
          </cell>
          <cell r="F56" t="str">
            <v>0</v>
          </cell>
          <cell r="G56" t="str">
            <v>0</v>
          </cell>
          <cell r="H56" t="str">
            <v>0</v>
          </cell>
          <cell r="I56" t="str">
            <v>0</v>
          </cell>
          <cell r="J56" t="str">
            <v>0</v>
          </cell>
          <cell r="K56">
            <v>0</v>
          </cell>
          <cell r="L56">
            <v>0</v>
          </cell>
          <cell r="M56">
            <v>0</v>
          </cell>
          <cell r="N56">
            <v>0</v>
          </cell>
          <cell r="O56">
            <v>0</v>
          </cell>
          <cell r="P56">
            <v>0</v>
          </cell>
          <cell r="Q56">
            <v>0</v>
          </cell>
          <cell r="R56" t="str">
            <v>0</v>
          </cell>
          <cell r="S56" t="str">
            <v>0</v>
          </cell>
          <cell r="T56" t="str">
            <v>0</v>
          </cell>
          <cell r="U56" t="str">
            <v>0</v>
          </cell>
          <cell r="V56" t="str">
            <v>0</v>
          </cell>
          <cell r="W56" t="str">
            <v>0</v>
          </cell>
          <cell r="X56" t="str">
            <v>0</v>
          </cell>
          <cell r="Y56" t="str">
            <v>0</v>
          </cell>
          <cell r="Z56" t="str">
            <v>0</v>
          </cell>
          <cell r="AA56">
            <v>312</v>
          </cell>
        </row>
        <row r="57">
          <cell r="A57" t="str">
            <v>441400030</v>
          </cell>
          <cell r="B57" t="str">
            <v>Admin Approp - ARM</v>
          </cell>
          <cell r="C57" t="str">
            <v>0</v>
          </cell>
          <cell r="D57" t="str">
            <v>0</v>
          </cell>
          <cell r="E57" t="str">
            <v>0</v>
          </cell>
          <cell r="F57" t="str">
            <v>0</v>
          </cell>
          <cell r="G57" t="str">
            <v>0</v>
          </cell>
          <cell r="H57" t="str">
            <v>0</v>
          </cell>
          <cell r="I57" t="str">
            <v>0</v>
          </cell>
          <cell r="J57" t="str">
            <v>0</v>
          </cell>
          <cell r="K57" t="str">
            <v>0</v>
          </cell>
          <cell r="L57" t="str">
            <v>0</v>
          </cell>
          <cell r="M57" t="str">
            <v>0</v>
          </cell>
          <cell r="N57" t="str">
            <v>0</v>
          </cell>
          <cell r="O57" t="str">
            <v>0</v>
          </cell>
          <cell r="P57" t="str">
            <v>0</v>
          </cell>
          <cell r="Q57" t="str">
            <v>0</v>
          </cell>
          <cell r="R57" t="str">
            <v>0</v>
          </cell>
          <cell r="S57" t="str">
            <v>0</v>
          </cell>
          <cell r="T57" t="str">
            <v>0</v>
          </cell>
          <cell r="U57" t="str">
            <v>0</v>
          </cell>
          <cell r="V57" t="str">
            <v>0</v>
          </cell>
          <cell r="W57" t="str">
            <v>0</v>
          </cell>
          <cell r="X57" t="str">
            <v>0</v>
          </cell>
          <cell r="Y57" t="str">
            <v>0</v>
          </cell>
          <cell r="Z57" t="str">
            <v>0</v>
          </cell>
          <cell r="AA57" t="str">
            <v>0</v>
          </cell>
        </row>
        <row r="58">
          <cell r="A58" t="str">
            <v>441400031</v>
          </cell>
          <cell r="B58" t="str">
            <v>SHC - General Housing Funding</v>
          </cell>
          <cell r="C58">
            <v>0</v>
          </cell>
          <cell r="D58" t="str">
            <v>0</v>
          </cell>
          <cell r="E58" t="str">
            <v>0</v>
          </cell>
          <cell r="F58" t="str">
            <v>0</v>
          </cell>
          <cell r="G58" t="str">
            <v>0</v>
          </cell>
          <cell r="H58" t="str">
            <v>0</v>
          </cell>
          <cell r="I58" t="str">
            <v>0</v>
          </cell>
          <cell r="J58" t="str">
            <v>0</v>
          </cell>
          <cell r="K58">
            <v>0</v>
          </cell>
          <cell r="L58">
            <v>0</v>
          </cell>
          <cell r="M58">
            <v>0</v>
          </cell>
          <cell r="N58">
            <v>0</v>
          </cell>
          <cell r="O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row>
        <row r="59">
          <cell r="A59" t="str">
            <v>441400032</v>
          </cell>
          <cell r="B59" t="str">
            <v>SHC - ESL Subsidy</v>
          </cell>
          <cell r="C59" t="str">
            <v>0</v>
          </cell>
          <cell r="D59" t="str">
            <v>0</v>
          </cell>
          <cell r="E59" t="str">
            <v>0</v>
          </cell>
          <cell r="F59" t="str">
            <v>0</v>
          </cell>
          <cell r="G59" t="str">
            <v>0</v>
          </cell>
          <cell r="H59" t="str">
            <v>0</v>
          </cell>
          <cell r="I59" t="str">
            <v>0</v>
          </cell>
          <cell r="J59" t="str">
            <v>0</v>
          </cell>
          <cell r="K59">
            <v>0</v>
          </cell>
          <cell r="L59">
            <v>0</v>
          </cell>
          <cell r="M59">
            <v>0</v>
          </cell>
          <cell r="N59">
            <v>0</v>
          </cell>
          <cell r="O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row>
        <row r="60">
          <cell r="A60" t="str">
            <v>441400033</v>
          </cell>
          <cell r="B60" t="str">
            <v>Treasurers Indemnities</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O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row>
        <row r="61">
          <cell r="A61" t="str">
            <v>441400035</v>
          </cell>
          <cell r="B61" t="str">
            <v>Admin Approp - GDA</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O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row>
        <row r="62">
          <cell r="A62" t="str">
            <v>441400036</v>
          </cell>
          <cell r="B62" t="str">
            <v>Admin Approp - Other</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v>0</v>
          </cell>
          <cell r="O62">
            <v>0</v>
          </cell>
          <cell r="P62">
            <v>0</v>
          </cell>
          <cell r="Q62">
            <v>0</v>
          </cell>
          <cell r="R62" t="str">
            <v>0</v>
          </cell>
          <cell r="S62" t="str">
            <v>0</v>
          </cell>
          <cell r="T62" t="str">
            <v>0</v>
          </cell>
          <cell r="U62" t="str">
            <v>0</v>
          </cell>
          <cell r="V62" t="str">
            <v>0</v>
          </cell>
          <cell r="W62" t="str">
            <v>0</v>
          </cell>
          <cell r="X62" t="str">
            <v>0</v>
          </cell>
          <cell r="Y62" t="str">
            <v>0</v>
          </cell>
          <cell r="Z62" t="str">
            <v>0</v>
          </cell>
          <cell r="AA62">
            <v>20629</v>
          </cell>
        </row>
        <row r="63">
          <cell r="A63" t="str">
            <v>441400101</v>
          </cell>
          <cell r="B63" t="str">
            <v>Admin Grants &amp; Transfer Payments - Anzac Day Trust</v>
          </cell>
          <cell r="C63">
            <v>0</v>
          </cell>
          <cell r="D63" t="str">
            <v>0</v>
          </cell>
          <cell r="E63" t="str">
            <v>0</v>
          </cell>
          <cell r="F63" t="str">
            <v>0</v>
          </cell>
          <cell r="G63" t="str">
            <v>0</v>
          </cell>
          <cell r="H63" t="str">
            <v>0</v>
          </cell>
          <cell r="I63" t="str">
            <v>0</v>
          </cell>
          <cell r="J63" t="str">
            <v>0</v>
          </cell>
          <cell r="K63">
            <v>0</v>
          </cell>
          <cell r="L63">
            <v>0</v>
          </cell>
          <cell r="M63">
            <v>0</v>
          </cell>
          <cell r="N63">
            <v>0</v>
          </cell>
          <cell r="O63">
            <v>0</v>
          </cell>
          <cell r="P63">
            <v>0</v>
          </cell>
          <cell r="Q63" t="str">
            <v>0</v>
          </cell>
          <cell r="R63" t="str">
            <v>0</v>
          </cell>
          <cell r="S63" t="str">
            <v>0</v>
          </cell>
          <cell r="T63" t="str">
            <v>0</v>
          </cell>
          <cell r="U63" t="str">
            <v>0</v>
          </cell>
          <cell r="V63" t="str">
            <v>0</v>
          </cell>
          <cell r="W63" t="str">
            <v>0</v>
          </cell>
          <cell r="X63" t="str">
            <v>0</v>
          </cell>
          <cell r="Y63" t="str">
            <v>0</v>
          </cell>
          <cell r="Z63" t="str">
            <v>0</v>
          </cell>
          <cell r="AA63">
            <v>300</v>
          </cell>
        </row>
        <row r="64">
          <cell r="A64" t="str">
            <v>441400303</v>
          </cell>
          <cell r="B64" t="str">
            <v>Other Admin Transactions</v>
          </cell>
          <cell r="C64" t="str">
            <v>0</v>
          </cell>
          <cell r="D64" t="str">
            <v>0</v>
          </cell>
          <cell r="E64" t="str">
            <v>0</v>
          </cell>
          <cell r="F64" t="str">
            <v>0</v>
          </cell>
          <cell r="G64" t="str">
            <v>0</v>
          </cell>
          <cell r="H64" t="str">
            <v>0</v>
          </cell>
          <cell r="I64" t="str">
            <v>0</v>
          </cell>
          <cell r="J64" t="str">
            <v>0</v>
          </cell>
          <cell r="K64" t="str">
            <v>0</v>
          </cell>
          <cell r="L64" t="str">
            <v>0</v>
          </cell>
          <cell r="M64" t="str">
            <v>0</v>
          </cell>
          <cell r="N64" t="str">
            <v>0</v>
          </cell>
          <cell r="O64" t="str">
            <v>0</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row>
        <row r="65">
          <cell r="A65" t="str">
            <v>441400304</v>
          </cell>
          <cell r="B65" t="str">
            <v>Approp revenue - FPC</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O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row>
        <row r="66">
          <cell r="A66" t="str">
            <v>441400305</v>
          </cell>
          <cell r="B66" t="str">
            <v>Approp revenue - Water Corporation</v>
          </cell>
          <cell r="C66" t="str">
            <v>0</v>
          </cell>
          <cell r="D66" t="str">
            <v>0</v>
          </cell>
          <cell r="E66" t="str">
            <v>0</v>
          </cell>
          <cell r="F66" t="str">
            <v>0</v>
          </cell>
          <cell r="G66" t="str">
            <v>0</v>
          </cell>
          <cell r="H66" t="str">
            <v>0</v>
          </cell>
          <cell r="I66" t="str">
            <v>0</v>
          </cell>
          <cell r="J66" t="str">
            <v>0</v>
          </cell>
          <cell r="K66" t="str">
            <v>0</v>
          </cell>
          <cell r="L66" t="str">
            <v>0</v>
          </cell>
          <cell r="M66" t="str">
            <v>0</v>
          </cell>
          <cell r="N66" t="str">
            <v>0</v>
          </cell>
          <cell r="O66" t="str">
            <v>0</v>
          </cell>
          <cell r="P66" t="str">
            <v>0</v>
          </cell>
          <cell r="Q66" t="str">
            <v>0</v>
          </cell>
          <cell r="R66" t="str">
            <v>0</v>
          </cell>
          <cell r="S66" t="str">
            <v>0</v>
          </cell>
          <cell r="T66" t="str">
            <v>0</v>
          </cell>
          <cell r="U66" t="str">
            <v>0</v>
          </cell>
          <cell r="V66" t="str">
            <v>0</v>
          </cell>
          <cell r="W66" t="str">
            <v>0</v>
          </cell>
          <cell r="X66" t="str">
            <v>0</v>
          </cell>
          <cell r="Y66" t="str">
            <v>0</v>
          </cell>
          <cell r="Z66" t="str">
            <v>0</v>
          </cell>
          <cell r="AA66" t="str">
            <v>0</v>
          </cell>
        </row>
        <row r="67">
          <cell r="A67" t="str">
            <v>441400306</v>
          </cell>
          <cell r="B67" t="str">
            <v>Pensioners Assistance - ESL</v>
          </cell>
          <cell r="C67" t="str">
            <v>0</v>
          </cell>
          <cell r="D67" t="str">
            <v>0</v>
          </cell>
          <cell r="E67" t="str">
            <v>0</v>
          </cell>
          <cell r="F67" t="str">
            <v>0</v>
          </cell>
          <cell r="G67" t="str">
            <v>0</v>
          </cell>
          <cell r="H67" t="str">
            <v>0</v>
          </cell>
          <cell r="I67" t="str">
            <v>0</v>
          </cell>
          <cell r="J67" t="str">
            <v>0</v>
          </cell>
          <cell r="K67" t="str">
            <v>0</v>
          </cell>
          <cell r="L67" t="str">
            <v>0</v>
          </cell>
          <cell r="M67" t="str">
            <v>0</v>
          </cell>
          <cell r="N67" t="str">
            <v>0</v>
          </cell>
          <cell r="O67" t="str">
            <v>0</v>
          </cell>
          <cell r="P67" t="str">
            <v>0</v>
          </cell>
          <cell r="Q67" t="str">
            <v>0</v>
          </cell>
          <cell r="R67" t="str">
            <v>0</v>
          </cell>
          <cell r="S67" t="str">
            <v>0</v>
          </cell>
          <cell r="T67" t="str">
            <v>0</v>
          </cell>
          <cell r="U67" t="str">
            <v>0</v>
          </cell>
          <cell r="V67" t="str">
            <v>0</v>
          </cell>
          <cell r="W67" t="str">
            <v>0</v>
          </cell>
          <cell r="X67" t="str">
            <v>0</v>
          </cell>
          <cell r="Y67" t="str">
            <v>0</v>
          </cell>
          <cell r="Z67" t="str">
            <v>0</v>
          </cell>
          <cell r="AA67" t="str">
            <v>0</v>
          </cell>
        </row>
        <row r="68">
          <cell r="A68" t="str">
            <v>441400307</v>
          </cell>
          <cell r="B68" t="str">
            <v>State Property - ESL</v>
          </cell>
          <cell r="C68" t="str">
            <v>0</v>
          </cell>
          <cell r="D68" t="str">
            <v>0</v>
          </cell>
          <cell r="E68" t="str">
            <v>0</v>
          </cell>
          <cell r="F68" t="str">
            <v>0</v>
          </cell>
          <cell r="G68" t="str">
            <v>0</v>
          </cell>
          <cell r="H68" t="str">
            <v>0</v>
          </cell>
          <cell r="I68" t="str">
            <v>0</v>
          </cell>
          <cell r="J68" t="str">
            <v>0</v>
          </cell>
          <cell r="K68" t="str">
            <v>0</v>
          </cell>
          <cell r="L68" t="str">
            <v>0</v>
          </cell>
          <cell r="M68" t="str">
            <v>0</v>
          </cell>
          <cell r="N68" t="str">
            <v>0</v>
          </cell>
          <cell r="O68" t="str">
            <v>0</v>
          </cell>
          <cell r="P68" t="str">
            <v>0</v>
          </cell>
          <cell r="Q68" t="str">
            <v>0</v>
          </cell>
          <cell r="R68" t="str">
            <v>0</v>
          </cell>
          <cell r="S68" t="str">
            <v>0</v>
          </cell>
          <cell r="T68" t="str">
            <v>0</v>
          </cell>
          <cell r="U68" t="str">
            <v>0</v>
          </cell>
          <cell r="V68" t="str">
            <v>0</v>
          </cell>
          <cell r="W68" t="str">
            <v>0</v>
          </cell>
          <cell r="X68" t="str">
            <v>0</v>
          </cell>
          <cell r="Y68" t="str">
            <v>0</v>
          </cell>
          <cell r="Z68" t="str">
            <v>0</v>
          </cell>
          <cell r="AA68" t="str">
            <v>0</v>
          </cell>
        </row>
        <row r="69">
          <cell r="A69" t="str">
            <v>441600001</v>
          </cell>
          <cell r="B69" t="str">
            <v>Community Service Obligations Revenue - Cons Acct</v>
          </cell>
          <cell r="C69" t="str">
            <v>0</v>
          </cell>
          <cell r="D69" t="str">
            <v>0</v>
          </cell>
          <cell r="E69" t="str">
            <v>0</v>
          </cell>
          <cell r="F69" t="str">
            <v>0</v>
          </cell>
          <cell r="G69" t="str">
            <v>0</v>
          </cell>
          <cell r="H69" t="str">
            <v>0</v>
          </cell>
          <cell r="I69" t="str">
            <v>0</v>
          </cell>
          <cell r="J69" t="str">
            <v>0</v>
          </cell>
          <cell r="K69" t="str">
            <v>0</v>
          </cell>
          <cell r="L69" t="str">
            <v>0</v>
          </cell>
          <cell r="M69" t="str">
            <v>0</v>
          </cell>
          <cell r="N69" t="str">
            <v>0</v>
          </cell>
          <cell r="O69" t="str">
            <v>0</v>
          </cell>
          <cell r="P69" t="str">
            <v>0</v>
          </cell>
          <cell r="Q69">
            <v>0</v>
          </cell>
          <cell r="R69" t="str">
            <v>0</v>
          </cell>
          <cell r="S69" t="str">
            <v>0</v>
          </cell>
          <cell r="T69" t="str">
            <v>0</v>
          </cell>
          <cell r="U69" t="str">
            <v>0</v>
          </cell>
          <cell r="V69" t="str">
            <v>0</v>
          </cell>
          <cell r="W69" t="str">
            <v>0</v>
          </cell>
          <cell r="X69" t="str">
            <v>0</v>
          </cell>
          <cell r="Y69" t="str">
            <v>0</v>
          </cell>
          <cell r="Z69" t="str">
            <v>0</v>
          </cell>
          <cell r="AA69" t="str">
            <v>0</v>
          </cell>
        </row>
        <row r="70">
          <cell r="A70" t="str">
            <v>441600002</v>
          </cell>
          <cell r="B70" t="str">
            <v>State Water Strategy Rebate Scheme</v>
          </cell>
          <cell r="C70" t="str">
            <v>0</v>
          </cell>
          <cell r="D70" t="str">
            <v>0</v>
          </cell>
          <cell r="E70" t="str">
            <v>0</v>
          </cell>
          <cell r="F70" t="str">
            <v>0</v>
          </cell>
          <cell r="G70" t="str">
            <v>0</v>
          </cell>
          <cell r="H70" t="str">
            <v>0</v>
          </cell>
          <cell r="I70" t="str">
            <v>0</v>
          </cell>
          <cell r="J70" t="str">
            <v>0</v>
          </cell>
          <cell r="K70" t="str">
            <v>0</v>
          </cell>
          <cell r="L70" t="str">
            <v>0</v>
          </cell>
          <cell r="M70" t="str">
            <v>0</v>
          </cell>
          <cell r="N70" t="str">
            <v>0</v>
          </cell>
          <cell r="O70" t="str">
            <v>0</v>
          </cell>
          <cell r="P70" t="str">
            <v>0</v>
          </cell>
          <cell r="Q70" t="str">
            <v>0</v>
          </cell>
          <cell r="R70" t="str">
            <v>0</v>
          </cell>
          <cell r="S70" t="str">
            <v>0</v>
          </cell>
          <cell r="T70" t="str">
            <v>0</v>
          </cell>
          <cell r="U70" t="str">
            <v>0</v>
          </cell>
          <cell r="V70" t="str">
            <v>0</v>
          </cell>
          <cell r="W70" t="str">
            <v>0</v>
          </cell>
          <cell r="X70" t="str">
            <v>0</v>
          </cell>
          <cell r="Y70" t="str">
            <v>0</v>
          </cell>
          <cell r="Z70" t="str">
            <v>0</v>
          </cell>
          <cell r="AA70" t="str">
            <v>0</v>
          </cell>
        </row>
        <row r="71">
          <cell r="A71" t="str">
            <v>441600003</v>
          </cell>
          <cell r="B71" t="str">
            <v>Part Reimbursement of Land Sales</v>
          </cell>
          <cell r="C71" t="str">
            <v>0</v>
          </cell>
          <cell r="D71" t="str">
            <v>0</v>
          </cell>
          <cell r="E71" t="str">
            <v>0</v>
          </cell>
          <cell r="F71" t="str">
            <v>0</v>
          </cell>
          <cell r="G71" t="str">
            <v>0</v>
          </cell>
          <cell r="H71" t="str">
            <v>0</v>
          </cell>
          <cell r="I71" t="str">
            <v>0</v>
          </cell>
          <cell r="J71" t="str">
            <v>0</v>
          </cell>
          <cell r="K71" t="str">
            <v>0</v>
          </cell>
          <cell r="L71" t="str">
            <v>0</v>
          </cell>
          <cell r="M71" t="str">
            <v>0</v>
          </cell>
          <cell r="N71" t="str">
            <v>0</v>
          </cell>
          <cell r="O71" t="str">
            <v>0</v>
          </cell>
          <cell r="P71" t="str">
            <v>0</v>
          </cell>
          <cell r="Q71" t="str">
            <v>0</v>
          </cell>
          <cell r="R71" t="str">
            <v>0</v>
          </cell>
          <cell r="S71" t="str">
            <v>0</v>
          </cell>
          <cell r="T71" t="str">
            <v>0</v>
          </cell>
          <cell r="U71" t="str">
            <v>0</v>
          </cell>
          <cell r="V71" t="str">
            <v>0</v>
          </cell>
          <cell r="W71" t="str">
            <v>0</v>
          </cell>
          <cell r="X71" t="str">
            <v>0</v>
          </cell>
          <cell r="Y71" t="str">
            <v>0</v>
          </cell>
          <cell r="Z71" t="str">
            <v>0</v>
          </cell>
          <cell r="AA71" t="str">
            <v>0</v>
          </cell>
        </row>
        <row r="72">
          <cell r="A72" t="str">
            <v>461100001</v>
          </cell>
          <cell r="B72" t="str">
            <v>Direct Grants &amp; Subs Revenue from Cwlth - Recurrent</v>
          </cell>
          <cell r="C72">
            <v>154146</v>
          </cell>
          <cell r="D72">
            <v>298938</v>
          </cell>
          <cell r="E72">
            <v>445416</v>
          </cell>
          <cell r="F72">
            <v>623188</v>
          </cell>
          <cell r="G72">
            <v>770936</v>
          </cell>
          <cell r="H72">
            <v>894173</v>
          </cell>
          <cell r="I72">
            <v>1065954</v>
          </cell>
          <cell r="J72">
            <v>1223948</v>
          </cell>
          <cell r="K72">
            <v>1354811</v>
          </cell>
          <cell r="L72">
            <v>1525687</v>
          </cell>
          <cell r="M72">
            <v>1688382</v>
          </cell>
          <cell r="N72">
            <v>1914427</v>
          </cell>
          <cell r="O72">
            <v>154888</v>
          </cell>
          <cell r="P72">
            <v>293539</v>
          </cell>
          <cell r="Q72">
            <v>479168</v>
          </cell>
          <cell r="R72" t="str">
            <v>0</v>
          </cell>
          <cell r="S72" t="str">
            <v>0</v>
          </cell>
          <cell r="T72" t="str">
            <v>0</v>
          </cell>
          <cell r="U72" t="str">
            <v>0</v>
          </cell>
          <cell r="V72" t="str">
            <v>0</v>
          </cell>
          <cell r="W72" t="str">
            <v>0</v>
          </cell>
          <cell r="X72" t="str">
            <v>0</v>
          </cell>
          <cell r="Y72" t="str">
            <v>0</v>
          </cell>
          <cell r="Z72" t="str">
            <v>0</v>
          </cell>
          <cell r="AA72">
            <v>1806699</v>
          </cell>
        </row>
        <row r="73">
          <cell r="A73" t="str">
            <v>461100002</v>
          </cell>
          <cell r="B73" t="str">
            <v>Direct Grants &amp; Subs Revenue from Cwlth - Recurrent - SAW Act</v>
          </cell>
          <cell r="C73" t="str">
            <v>0</v>
          </cell>
          <cell r="D73">
            <v>23289</v>
          </cell>
          <cell r="E73">
            <v>23289</v>
          </cell>
          <cell r="F73">
            <v>23289</v>
          </cell>
          <cell r="G73">
            <v>53235</v>
          </cell>
          <cell r="H73">
            <v>53145</v>
          </cell>
          <cell r="I73">
            <v>53145</v>
          </cell>
          <cell r="J73">
            <v>54206</v>
          </cell>
          <cell r="K73">
            <v>55002</v>
          </cell>
          <cell r="L73">
            <v>53235</v>
          </cell>
          <cell r="M73">
            <v>102217</v>
          </cell>
          <cell r="N73">
            <v>102217</v>
          </cell>
          <cell r="O73" t="str">
            <v>0</v>
          </cell>
          <cell r="P73">
            <v>24482</v>
          </cell>
          <cell r="Q73">
            <v>24482</v>
          </cell>
          <cell r="R73" t="str">
            <v>0</v>
          </cell>
          <cell r="S73" t="str">
            <v>0</v>
          </cell>
          <cell r="T73" t="str">
            <v>0</v>
          </cell>
          <cell r="U73" t="str">
            <v>0</v>
          </cell>
          <cell r="V73" t="str">
            <v>0</v>
          </cell>
          <cell r="W73" t="str">
            <v>0</v>
          </cell>
          <cell r="X73" t="str">
            <v>0</v>
          </cell>
          <cell r="Y73" t="str">
            <v>0</v>
          </cell>
          <cell r="Z73" t="str">
            <v>0</v>
          </cell>
          <cell r="AA73">
            <v>102672</v>
          </cell>
        </row>
        <row r="74">
          <cell r="A74" t="str">
            <v>461100003</v>
          </cell>
          <cell r="B74" t="str">
            <v>Cwlth Recurrent Grants - Competition Reform Payment</v>
          </cell>
          <cell r="C74" t="str">
            <v>0</v>
          </cell>
          <cell r="D74" t="str">
            <v>0</v>
          </cell>
          <cell r="E74">
            <v>3967</v>
          </cell>
          <cell r="F74">
            <v>3967</v>
          </cell>
          <cell r="G74">
            <v>3967</v>
          </cell>
          <cell r="H74">
            <v>3967</v>
          </cell>
          <cell r="I74">
            <v>3967</v>
          </cell>
          <cell r="J74">
            <v>3967</v>
          </cell>
          <cell r="K74">
            <v>3967</v>
          </cell>
          <cell r="L74">
            <v>3967</v>
          </cell>
          <cell r="M74">
            <v>3967</v>
          </cell>
          <cell r="N74">
            <v>3967</v>
          </cell>
          <cell r="O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row>
        <row r="75">
          <cell r="A75" t="str">
            <v>461100004</v>
          </cell>
          <cell r="B75" t="str">
            <v>Cwlth Recurrent Grants - Debt Redemption Assistance</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O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row>
        <row r="76">
          <cell r="A76" t="str">
            <v>461100005</v>
          </cell>
          <cell r="B76" t="str">
            <v>Cwlth Recurrent Grants - Pensioner Concession Assistance</v>
          </cell>
          <cell r="C76" t="str">
            <v>0</v>
          </cell>
          <cell r="D76">
            <v>4503</v>
          </cell>
          <cell r="E76">
            <v>4503</v>
          </cell>
          <cell r="F76">
            <v>4503</v>
          </cell>
          <cell r="G76">
            <v>9005</v>
          </cell>
          <cell r="H76">
            <v>9005</v>
          </cell>
          <cell r="I76">
            <v>9005</v>
          </cell>
          <cell r="J76">
            <v>13508</v>
          </cell>
          <cell r="K76">
            <v>13508</v>
          </cell>
          <cell r="L76">
            <v>13508</v>
          </cell>
          <cell r="M76">
            <v>18010</v>
          </cell>
          <cell r="N76">
            <v>18010</v>
          </cell>
          <cell r="O76" t="str">
            <v>0</v>
          </cell>
          <cell r="P76">
            <v>4802</v>
          </cell>
          <cell r="Q76">
            <v>4802</v>
          </cell>
          <cell r="R76" t="str">
            <v>0</v>
          </cell>
          <cell r="S76" t="str">
            <v>0</v>
          </cell>
          <cell r="T76" t="str">
            <v>0</v>
          </cell>
          <cell r="U76" t="str">
            <v>0</v>
          </cell>
          <cell r="V76" t="str">
            <v>0</v>
          </cell>
          <cell r="W76" t="str">
            <v>0</v>
          </cell>
          <cell r="X76" t="str">
            <v>0</v>
          </cell>
          <cell r="Y76" t="str">
            <v>0</v>
          </cell>
          <cell r="Z76" t="str">
            <v>0</v>
          </cell>
          <cell r="AA76">
            <v>19200</v>
          </cell>
        </row>
        <row r="77">
          <cell r="A77" t="str">
            <v>461100006</v>
          </cell>
          <cell r="B77" t="str">
            <v>Cwlth Recurrent Grants - SPP: Compensation-Companies Regulation</v>
          </cell>
          <cell r="C77">
            <v>1463</v>
          </cell>
          <cell r="D77">
            <v>2922</v>
          </cell>
          <cell r="E77">
            <v>4381</v>
          </cell>
          <cell r="F77">
            <v>5839</v>
          </cell>
          <cell r="G77">
            <v>7298</v>
          </cell>
          <cell r="H77">
            <v>8757</v>
          </cell>
          <cell r="I77">
            <v>10215</v>
          </cell>
          <cell r="J77">
            <v>11674</v>
          </cell>
          <cell r="K77">
            <v>13133</v>
          </cell>
          <cell r="L77">
            <v>14591</v>
          </cell>
          <cell r="M77">
            <v>16050</v>
          </cell>
          <cell r="N77">
            <v>17508</v>
          </cell>
          <cell r="O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v>17910</v>
          </cell>
        </row>
        <row r="78">
          <cell r="A78" t="str">
            <v>461100007</v>
          </cell>
          <cell r="B78" t="str">
            <v>Cwlth Recurrent grants - RFA: FISAP</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O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row>
        <row r="79">
          <cell r="A79" t="str">
            <v>461100008</v>
          </cell>
          <cell r="B79" t="str">
            <v>Grants Revenue - Other Cwlth Grants</v>
          </cell>
          <cell r="C79">
            <v>137</v>
          </cell>
          <cell r="D79">
            <v>137</v>
          </cell>
          <cell r="E79">
            <v>137</v>
          </cell>
          <cell r="F79">
            <v>281</v>
          </cell>
          <cell r="G79">
            <v>281</v>
          </cell>
          <cell r="H79">
            <v>281</v>
          </cell>
          <cell r="I79">
            <v>435</v>
          </cell>
          <cell r="J79">
            <v>435</v>
          </cell>
          <cell r="K79">
            <v>435</v>
          </cell>
          <cell r="L79">
            <v>601</v>
          </cell>
          <cell r="M79">
            <v>601</v>
          </cell>
          <cell r="N79">
            <v>601</v>
          </cell>
          <cell r="O79">
            <v>182</v>
          </cell>
          <cell r="P79">
            <v>182</v>
          </cell>
          <cell r="Q79">
            <v>182</v>
          </cell>
          <cell r="R79" t="str">
            <v>0</v>
          </cell>
          <cell r="S79" t="str">
            <v>0</v>
          </cell>
          <cell r="T79" t="str">
            <v>0</v>
          </cell>
          <cell r="U79" t="str">
            <v>0</v>
          </cell>
          <cell r="V79" t="str">
            <v>0</v>
          </cell>
          <cell r="W79" t="str">
            <v>0</v>
          </cell>
          <cell r="X79" t="str">
            <v>0</v>
          </cell>
          <cell r="Y79" t="str">
            <v>0</v>
          </cell>
          <cell r="Z79" t="str">
            <v>0</v>
          </cell>
          <cell r="AA79">
            <v>690</v>
          </cell>
        </row>
        <row r="80">
          <cell r="A80" t="str">
            <v>461100009</v>
          </cell>
          <cell r="B80" t="str">
            <v>Cwlth Recurrent Grants - Non Government Schools</v>
          </cell>
          <cell r="C80">
            <v>136297</v>
          </cell>
          <cell r="D80">
            <v>136297</v>
          </cell>
          <cell r="E80">
            <v>136445</v>
          </cell>
          <cell r="F80">
            <v>306793</v>
          </cell>
          <cell r="G80">
            <v>307116</v>
          </cell>
          <cell r="H80">
            <v>308999</v>
          </cell>
          <cell r="I80">
            <v>595810</v>
          </cell>
          <cell r="J80">
            <v>596340</v>
          </cell>
          <cell r="K80">
            <v>597708</v>
          </cell>
          <cell r="L80">
            <v>602299</v>
          </cell>
          <cell r="M80">
            <v>602299</v>
          </cell>
          <cell r="N80">
            <v>602832</v>
          </cell>
          <cell r="O80">
            <v>144562</v>
          </cell>
          <cell r="P80">
            <v>144562</v>
          </cell>
          <cell r="Q80">
            <v>147353</v>
          </cell>
          <cell r="R80" t="str">
            <v>0</v>
          </cell>
          <cell r="S80" t="str">
            <v>0</v>
          </cell>
          <cell r="T80" t="str">
            <v>0</v>
          </cell>
          <cell r="U80" t="str">
            <v>0</v>
          </cell>
          <cell r="V80" t="str">
            <v>0</v>
          </cell>
          <cell r="W80" t="str">
            <v>0</v>
          </cell>
          <cell r="X80" t="str">
            <v>0</v>
          </cell>
          <cell r="Y80" t="str">
            <v>0</v>
          </cell>
          <cell r="Z80" t="str">
            <v>0</v>
          </cell>
          <cell r="AA80">
            <v>587791</v>
          </cell>
        </row>
        <row r="81">
          <cell r="A81" t="str">
            <v>461100010</v>
          </cell>
          <cell r="B81" t="str">
            <v>Cwlth Recurrent Grants - Local Government General Purpose Funding</v>
          </cell>
          <cell r="C81" t="str">
            <v>0</v>
          </cell>
          <cell r="D81">
            <v>30504</v>
          </cell>
          <cell r="E81">
            <v>30504</v>
          </cell>
          <cell r="F81">
            <v>30504</v>
          </cell>
          <cell r="G81">
            <v>61088</v>
          </cell>
          <cell r="H81">
            <v>61088</v>
          </cell>
          <cell r="I81">
            <v>61008</v>
          </cell>
          <cell r="J81">
            <v>91512</v>
          </cell>
          <cell r="K81">
            <v>91512</v>
          </cell>
          <cell r="L81">
            <v>91512</v>
          </cell>
          <cell r="M81">
            <v>122016</v>
          </cell>
          <cell r="N81">
            <v>122016</v>
          </cell>
          <cell r="O81" t="str">
            <v>0</v>
          </cell>
          <cell r="P81">
            <v>32956</v>
          </cell>
          <cell r="Q81">
            <v>32956</v>
          </cell>
          <cell r="R81" t="str">
            <v>0</v>
          </cell>
          <cell r="S81" t="str">
            <v>0</v>
          </cell>
          <cell r="T81" t="str">
            <v>0</v>
          </cell>
          <cell r="U81" t="str">
            <v>0</v>
          </cell>
          <cell r="V81" t="str">
            <v>0</v>
          </cell>
          <cell r="W81" t="str">
            <v>0</v>
          </cell>
          <cell r="X81" t="str">
            <v>0</v>
          </cell>
          <cell r="Y81" t="str">
            <v>0</v>
          </cell>
          <cell r="Z81" t="str">
            <v>0</v>
          </cell>
          <cell r="AA81">
            <v>129590</v>
          </cell>
        </row>
        <row r="82">
          <cell r="A82" t="str">
            <v>461100011</v>
          </cell>
          <cell r="B82" t="str">
            <v>Cwlth Recurrent grants - Local Govt  Road Funding (Old a/c)</v>
          </cell>
          <cell r="C82" t="str">
            <v>0</v>
          </cell>
          <cell r="D82" t="str">
            <v>0</v>
          </cell>
          <cell r="E82" t="str">
            <v>0</v>
          </cell>
          <cell r="F82" t="str">
            <v>0</v>
          </cell>
          <cell r="G82" t="str">
            <v>0</v>
          </cell>
          <cell r="H82" t="str">
            <v>0</v>
          </cell>
          <cell r="I82" t="str">
            <v>0</v>
          </cell>
          <cell r="J82" t="str">
            <v>0</v>
          </cell>
          <cell r="K82" t="str">
            <v>0</v>
          </cell>
          <cell r="L82" t="str">
            <v>0</v>
          </cell>
          <cell r="M82" t="str">
            <v>0</v>
          </cell>
          <cell r="N82" t="str">
            <v>0</v>
          </cell>
          <cell r="O82" t="str">
            <v>0</v>
          </cell>
          <cell r="P82" t="str">
            <v>0</v>
          </cell>
          <cell r="Q82" t="str">
            <v>0</v>
          </cell>
          <cell r="R82" t="str">
            <v>0</v>
          </cell>
          <cell r="S82" t="str">
            <v>0</v>
          </cell>
          <cell r="T82" t="str">
            <v>0</v>
          </cell>
          <cell r="U82" t="str">
            <v>0</v>
          </cell>
          <cell r="V82" t="str">
            <v>0</v>
          </cell>
          <cell r="W82" t="str">
            <v>0</v>
          </cell>
          <cell r="X82" t="str">
            <v>0</v>
          </cell>
          <cell r="Y82" t="str">
            <v>0</v>
          </cell>
          <cell r="Z82" t="str">
            <v>0</v>
          </cell>
          <cell r="AA82" t="str">
            <v>0</v>
          </cell>
        </row>
        <row r="83">
          <cell r="A83" t="str">
            <v>461100018</v>
          </cell>
          <cell r="B83" t="str">
            <v>Financial Assistance Grant</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O83" t="str">
            <v>0</v>
          </cell>
          <cell r="P83" t="str">
            <v>0</v>
          </cell>
          <cell r="Q83" t="str">
            <v>0</v>
          </cell>
          <cell r="R83" t="str">
            <v>0</v>
          </cell>
          <cell r="S83" t="str">
            <v>0</v>
          </cell>
          <cell r="T83" t="str">
            <v>0</v>
          </cell>
          <cell r="U83" t="str">
            <v>0</v>
          </cell>
          <cell r="V83" t="str">
            <v>0</v>
          </cell>
          <cell r="W83" t="str">
            <v>0</v>
          </cell>
          <cell r="X83" t="str">
            <v>0</v>
          </cell>
          <cell r="Y83" t="str">
            <v>0</v>
          </cell>
          <cell r="Z83" t="str">
            <v>0</v>
          </cell>
          <cell r="AA83" t="str">
            <v>0</v>
          </cell>
        </row>
        <row r="84">
          <cell r="A84" t="str">
            <v>461100019</v>
          </cell>
          <cell r="B84" t="str">
            <v>Cwlth Gas Project Assistance</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O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row>
        <row r="85">
          <cell r="A85" t="str">
            <v>461100020</v>
          </cell>
          <cell r="B85" t="str">
            <v>Grants Revenue - Other Cwlth Grants - Debt Retirement Reserve</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O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row>
        <row r="86">
          <cell r="A86" t="str">
            <v>461100024</v>
          </cell>
          <cell r="B86" t="str">
            <v>Cwlth GST Grants</v>
          </cell>
          <cell r="C86">
            <v>445885</v>
          </cell>
          <cell r="D86">
            <v>737710</v>
          </cell>
          <cell r="E86">
            <v>924264</v>
          </cell>
          <cell r="F86">
            <v>1397814</v>
          </cell>
          <cell r="G86">
            <v>1750251</v>
          </cell>
          <cell r="H86">
            <v>1944297</v>
          </cell>
          <cell r="I86">
            <v>2139803</v>
          </cell>
          <cell r="J86">
            <v>2742060</v>
          </cell>
          <cell r="K86">
            <v>2962533</v>
          </cell>
          <cell r="L86">
            <v>3422927</v>
          </cell>
          <cell r="M86">
            <v>3775106</v>
          </cell>
          <cell r="N86">
            <v>3984030</v>
          </cell>
          <cell r="O86">
            <v>402503</v>
          </cell>
          <cell r="P86">
            <v>698717</v>
          </cell>
          <cell r="Q86">
            <v>886900</v>
          </cell>
          <cell r="R86" t="str">
            <v>0</v>
          </cell>
          <cell r="S86" t="str">
            <v>0</v>
          </cell>
          <cell r="T86" t="str">
            <v>0</v>
          </cell>
          <cell r="U86" t="str">
            <v>0</v>
          </cell>
          <cell r="V86" t="str">
            <v>0</v>
          </cell>
          <cell r="W86" t="str">
            <v>0</v>
          </cell>
          <cell r="X86" t="str">
            <v>0</v>
          </cell>
          <cell r="Y86" t="str">
            <v>0</v>
          </cell>
          <cell r="Z86" t="str">
            <v>0</v>
          </cell>
          <cell r="AA86">
            <v>3917800</v>
          </cell>
        </row>
        <row r="87">
          <cell r="A87" t="str">
            <v>461100025</v>
          </cell>
          <cell r="B87" t="str">
            <v>Cwlth GST Grants - Loan Component</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O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row>
        <row r="88">
          <cell r="A88" t="str">
            <v>461100026</v>
          </cell>
          <cell r="B88" t="str">
            <v>Cwlth First Home Owner Grants Scheme</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O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v>33000</v>
          </cell>
        </row>
        <row r="89">
          <cell r="A89" t="str">
            <v>461100027</v>
          </cell>
          <cell r="B89" t="str">
            <v>Cwlth National Rail Network Funding Grant</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O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row>
        <row r="90">
          <cell r="A90" t="str">
            <v>462100001</v>
          </cell>
          <cell r="B90" t="str">
            <v>Direct Grants &amp; Subs Revenue - Recurrent</v>
          </cell>
          <cell r="C90">
            <v>6325</v>
          </cell>
          <cell r="D90">
            <v>12346</v>
          </cell>
          <cell r="E90">
            <v>21586</v>
          </cell>
          <cell r="F90">
            <v>39115</v>
          </cell>
          <cell r="G90">
            <v>47490</v>
          </cell>
          <cell r="H90">
            <v>57029</v>
          </cell>
          <cell r="I90">
            <v>68933</v>
          </cell>
          <cell r="J90">
            <v>82286</v>
          </cell>
          <cell r="K90">
            <v>90798</v>
          </cell>
          <cell r="L90">
            <v>98507</v>
          </cell>
          <cell r="M90">
            <v>115838</v>
          </cell>
          <cell r="N90">
            <v>178858</v>
          </cell>
          <cell r="O90">
            <v>12291</v>
          </cell>
          <cell r="P90">
            <v>21886</v>
          </cell>
          <cell r="Q90">
            <v>38784</v>
          </cell>
          <cell r="R90" t="str">
            <v>0</v>
          </cell>
          <cell r="S90" t="str">
            <v>0</v>
          </cell>
          <cell r="T90" t="str">
            <v>0</v>
          </cell>
          <cell r="U90" t="str">
            <v>0</v>
          </cell>
          <cell r="V90" t="str">
            <v>0</v>
          </cell>
          <cell r="W90" t="str">
            <v>0</v>
          </cell>
          <cell r="X90" t="str">
            <v>0</v>
          </cell>
          <cell r="Y90" t="str">
            <v>0</v>
          </cell>
          <cell r="Z90" t="str">
            <v>0</v>
          </cell>
          <cell r="AA90">
            <v>248526</v>
          </cell>
        </row>
        <row r="91">
          <cell r="A91" t="str">
            <v>462100003</v>
          </cell>
          <cell r="B91" t="str">
            <v>Direct Grants from EDU - Delivery &amp; Performance Agmt (DPA)</v>
          </cell>
          <cell r="C91">
            <v>0</v>
          </cell>
          <cell r="D91" t="str">
            <v>0</v>
          </cell>
          <cell r="E91" t="str">
            <v>0</v>
          </cell>
          <cell r="F91" t="str">
            <v>0</v>
          </cell>
          <cell r="G91" t="str">
            <v>0</v>
          </cell>
          <cell r="H91" t="str">
            <v>0</v>
          </cell>
          <cell r="I91" t="str">
            <v>0</v>
          </cell>
          <cell r="J91" t="str">
            <v>0</v>
          </cell>
          <cell r="K91">
            <v>0</v>
          </cell>
          <cell r="L91">
            <v>0</v>
          </cell>
          <cell r="M91">
            <v>0</v>
          </cell>
          <cell r="N91">
            <v>0</v>
          </cell>
          <cell r="O91">
            <v>0</v>
          </cell>
          <cell r="P91">
            <v>0</v>
          </cell>
          <cell r="Q91">
            <v>0</v>
          </cell>
          <cell r="R91" t="str">
            <v>0</v>
          </cell>
          <cell r="S91" t="str">
            <v>0</v>
          </cell>
          <cell r="T91" t="str">
            <v>0</v>
          </cell>
          <cell r="U91" t="str">
            <v>0</v>
          </cell>
          <cell r="V91" t="str">
            <v>0</v>
          </cell>
          <cell r="W91" t="str">
            <v>0</v>
          </cell>
          <cell r="X91" t="str">
            <v>0</v>
          </cell>
          <cell r="Y91" t="str">
            <v>0</v>
          </cell>
          <cell r="Z91" t="str">
            <v>0</v>
          </cell>
          <cell r="AA91">
            <v>303830</v>
          </cell>
        </row>
        <row r="92">
          <cell r="A92" t="str">
            <v>462101001</v>
          </cell>
          <cell r="B92" t="str">
            <v>Direct Grants from EDU - Super</v>
          </cell>
          <cell r="C92">
            <v>0</v>
          </cell>
          <cell r="D92" t="str">
            <v>0</v>
          </cell>
          <cell r="E92" t="str">
            <v>0</v>
          </cell>
          <cell r="F92" t="str">
            <v>0</v>
          </cell>
          <cell r="G92" t="str">
            <v>0</v>
          </cell>
          <cell r="H92" t="str">
            <v>0</v>
          </cell>
          <cell r="I92" t="str">
            <v>0</v>
          </cell>
          <cell r="J92" t="str">
            <v>0</v>
          </cell>
          <cell r="K92">
            <v>0</v>
          </cell>
          <cell r="L92">
            <v>0</v>
          </cell>
          <cell r="M92">
            <v>0</v>
          </cell>
          <cell r="N92">
            <v>0</v>
          </cell>
          <cell r="O92">
            <v>0</v>
          </cell>
          <cell r="P92">
            <v>0</v>
          </cell>
          <cell r="Q92">
            <v>0</v>
          </cell>
          <cell r="R92" t="str">
            <v>0</v>
          </cell>
          <cell r="S92" t="str">
            <v>0</v>
          </cell>
          <cell r="T92" t="str">
            <v>0</v>
          </cell>
          <cell r="U92" t="str">
            <v>0</v>
          </cell>
          <cell r="V92" t="str">
            <v>0</v>
          </cell>
          <cell r="W92" t="str">
            <v>0</v>
          </cell>
          <cell r="X92" t="str">
            <v>0</v>
          </cell>
          <cell r="Y92" t="str">
            <v>0</v>
          </cell>
          <cell r="Z92" t="str">
            <v>0</v>
          </cell>
          <cell r="AA92">
            <v>15100</v>
          </cell>
        </row>
        <row r="93">
          <cell r="A93" t="str">
            <v>462101002</v>
          </cell>
          <cell r="B93" t="str">
            <v>Direct Grants from EDU - CUC</v>
          </cell>
          <cell r="C93" t="str">
            <v>0</v>
          </cell>
          <cell r="D93" t="str">
            <v>0</v>
          </cell>
          <cell r="E93" t="str">
            <v>0</v>
          </cell>
          <cell r="F93" t="str">
            <v>0</v>
          </cell>
          <cell r="G93" t="str">
            <v>0</v>
          </cell>
          <cell r="H93" t="str">
            <v>0</v>
          </cell>
          <cell r="I93" t="str">
            <v>0</v>
          </cell>
          <cell r="J93" t="str">
            <v>0</v>
          </cell>
          <cell r="K93">
            <v>0</v>
          </cell>
          <cell r="L93">
            <v>0</v>
          </cell>
          <cell r="M93">
            <v>0</v>
          </cell>
          <cell r="N93">
            <v>0</v>
          </cell>
          <cell r="O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row>
        <row r="94">
          <cell r="A94" t="str">
            <v>484000051</v>
          </cell>
          <cell r="B94" t="str">
            <v>GST Revenue - grants</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O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row>
        <row r="95">
          <cell r="A95" t="str">
            <v>484000052</v>
          </cell>
          <cell r="B95" t="str">
            <v>GST Revenue - guarantee arrangement - grants component</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O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row>
        <row r="97">
          <cell r="A97" t="str">
            <v>Add: 461100015 (in 08-09)</v>
          </cell>
          <cell r="O97" t="str">
            <v>0</v>
          </cell>
          <cell r="P97">
            <v>22218</v>
          </cell>
          <cell r="Q97">
            <v>22218</v>
          </cell>
          <cell r="R97">
            <v>0</v>
          </cell>
          <cell r="S97">
            <v>0</v>
          </cell>
          <cell r="T97">
            <v>0</v>
          </cell>
          <cell r="U97">
            <v>0</v>
          </cell>
          <cell r="V97">
            <v>0</v>
          </cell>
          <cell r="W97">
            <v>0</v>
          </cell>
          <cell r="X97">
            <v>0</v>
          </cell>
          <cell r="Y97">
            <v>0</v>
          </cell>
          <cell r="Z97">
            <v>0</v>
          </cell>
        </row>
        <row r="99">
          <cell r="A99" t="str">
            <v>Less: 462100001 PNC &amp; EXT &amp; LGS</v>
          </cell>
          <cell r="C99">
            <v>-4541</v>
          </cell>
          <cell r="D99">
            <v>-8720</v>
          </cell>
          <cell r="E99">
            <v>-16093</v>
          </cell>
          <cell r="F99">
            <v>-32050</v>
          </cell>
          <cell r="G99">
            <v>-37805</v>
          </cell>
          <cell r="H99">
            <v>-45912</v>
          </cell>
          <cell r="I99">
            <v>-56175</v>
          </cell>
          <cell r="J99">
            <v>-67185</v>
          </cell>
          <cell r="K99">
            <v>-74766</v>
          </cell>
          <cell r="L99">
            <v>-80359</v>
          </cell>
          <cell r="M99">
            <v>-95977</v>
          </cell>
          <cell r="N99">
            <v>-107230</v>
          </cell>
          <cell r="O99">
            <v>-8028</v>
          </cell>
          <cell r="P99">
            <v>-15518</v>
          </cell>
          <cell r="Q99">
            <v>-28892</v>
          </cell>
          <cell r="R99">
            <v>0</v>
          </cell>
          <cell r="S99">
            <v>0</v>
          </cell>
          <cell r="T99">
            <v>0</v>
          </cell>
          <cell r="U99">
            <v>0</v>
          </cell>
          <cell r="V99">
            <v>0</v>
          </cell>
          <cell r="W99">
            <v>0</v>
          </cell>
          <cell r="X99">
            <v>0</v>
          </cell>
          <cell r="Y99">
            <v>0</v>
          </cell>
          <cell r="Z99">
            <v>0</v>
          </cell>
          <cell r="AA99">
            <v>0</v>
          </cell>
        </row>
        <row r="101">
          <cell r="A101" t="str">
            <v>999999999</v>
          </cell>
          <cell r="C101">
            <v>793845</v>
          </cell>
          <cell r="D101">
            <v>1353639</v>
          </cell>
          <cell r="E101">
            <v>1753958</v>
          </cell>
          <cell r="F101">
            <v>2628328</v>
          </cell>
          <cell r="G101">
            <v>3280993</v>
          </cell>
          <cell r="H101">
            <v>3689953</v>
          </cell>
          <cell r="I101">
            <v>4351777</v>
          </cell>
          <cell r="J101">
            <v>5276367</v>
          </cell>
          <cell r="K101">
            <v>5697537</v>
          </cell>
          <cell r="L101">
            <v>6404899</v>
          </cell>
          <cell r="M101">
            <v>7087113</v>
          </cell>
          <cell r="N101">
            <v>7716549</v>
          </cell>
          <cell r="O101">
            <v>801783</v>
          </cell>
          <cell r="P101">
            <v>1429010</v>
          </cell>
          <cell r="Q101">
            <v>1913004</v>
          </cell>
          <cell r="R101">
            <v>0</v>
          </cell>
          <cell r="S101">
            <v>0</v>
          </cell>
          <cell r="T101">
            <v>0</v>
          </cell>
          <cell r="U101">
            <v>0</v>
          </cell>
          <cell r="V101">
            <v>0</v>
          </cell>
          <cell r="W101">
            <v>0</v>
          </cell>
          <cell r="X101">
            <v>0</v>
          </cell>
          <cell r="Y101">
            <v>0</v>
          </cell>
          <cell r="Z101">
            <v>0</v>
          </cell>
          <cell r="AA101">
            <v>20821838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ASTM"/>
      <sheetName val="NORTHM"/>
      <sheetName val="SOUTHM"/>
      <sheetName val="W&amp;C"/>
      <sheetName val="METRO"/>
      <sheetName val="KIMB"/>
      <sheetName val="PILB"/>
      <sheetName val="MIDW"/>
      <sheetName val="WHEATB"/>
      <sheetName val="NG"/>
      <sheetName val="GS"/>
      <sheetName val="WACHS"/>
      <sheetName val="RURAL"/>
      <sheetName val="SWEST"/>
      <sheetName val="DG"/>
      <sheetName val="C&amp;F"/>
      <sheetName val="HC"/>
      <sheetName val="POPH"/>
      <sheetName val="ROYALST"/>
      <sheetName val="DAO"/>
      <sheetName val="OTHER"/>
      <sheetName val="BLANK"/>
      <sheetName val="ALLOC TYPE"/>
      <sheetName val="DATA St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7">
          <cell r="A7">
            <v>1</v>
          </cell>
          <cell r="B7" t="str">
            <v>East Metro Health Service</v>
          </cell>
          <cell r="C7">
            <v>13804000</v>
          </cell>
          <cell r="D7">
            <v>13804000</v>
          </cell>
          <cell r="E7">
            <v>0</v>
          </cell>
          <cell r="F7">
            <v>0</v>
          </cell>
          <cell r="H7">
            <v>14038000</v>
          </cell>
          <cell r="I7">
            <v>14038000</v>
          </cell>
          <cell r="J7">
            <v>0</v>
          </cell>
          <cell r="K7">
            <v>0</v>
          </cell>
          <cell r="M7">
            <v>14605000</v>
          </cell>
          <cell r="N7">
            <v>14605000</v>
          </cell>
          <cell r="O7">
            <v>0</v>
          </cell>
          <cell r="P7">
            <v>0</v>
          </cell>
          <cell r="R7">
            <v>15151000</v>
          </cell>
          <cell r="S7">
            <v>15151000</v>
          </cell>
          <cell r="T7">
            <v>0</v>
          </cell>
          <cell r="U7">
            <v>0</v>
          </cell>
        </row>
        <row r="8">
          <cell r="A8">
            <v>2</v>
          </cell>
          <cell r="B8" t="str">
            <v>North Metro Health Service</v>
          </cell>
          <cell r="C8">
            <v>8791000</v>
          </cell>
          <cell r="D8">
            <v>8791000</v>
          </cell>
          <cell r="E8">
            <v>0</v>
          </cell>
          <cell r="F8">
            <v>0</v>
          </cell>
          <cell r="H8">
            <v>9142000</v>
          </cell>
          <cell r="I8">
            <v>9142000</v>
          </cell>
          <cell r="J8">
            <v>0</v>
          </cell>
          <cell r="K8">
            <v>0</v>
          </cell>
          <cell r="M8">
            <v>9365000</v>
          </cell>
          <cell r="N8">
            <v>9365000</v>
          </cell>
          <cell r="O8">
            <v>0</v>
          </cell>
          <cell r="P8">
            <v>0</v>
          </cell>
          <cell r="R8">
            <v>9718000</v>
          </cell>
          <cell r="S8">
            <v>9718000</v>
          </cell>
          <cell r="T8">
            <v>0</v>
          </cell>
          <cell r="U8">
            <v>0</v>
          </cell>
        </row>
        <row r="9">
          <cell r="A9">
            <v>3</v>
          </cell>
          <cell r="B9" t="str">
            <v>South Metro Health Service</v>
          </cell>
          <cell r="C9">
            <v>4475000</v>
          </cell>
          <cell r="D9">
            <v>4475000</v>
          </cell>
          <cell r="E9">
            <v>0</v>
          </cell>
          <cell r="F9">
            <v>0</v>
          </cell>
          <cell r="H9">
            <v>4619000</v>
          </cell>
          <cell r="I9">
            <v>4619000</v>
          </cell>
          <cell r="J9">
            <v>0</v>
          </cell>
          <cell r="K9">
            <v>0</v>
          </cell>
          <cell r="M9">
            <v>4872000</v>
          </cell>
          <cell r="N9">
            <v>4872000</v>
          </cell>
          <cell r="O9">
            <v>0</v>
          </cell>
          <cell r="P9">
            <v>0</v>
          </cell>
          <cell r="R9">
            <v>5125000</v>
          </cell>
          <cell r="S9">
            <v>5125000</v>
          </cell>
          <cell r="T9">
            <v>0</v>
          </cell>
          <cell r="U9">
            <v>0</v>
          </cell>
        </row>
        <row r="10">
          <cell r="A10">
            <v>4</v>
          </cell>
          <cell r="B10" t="str">
            <v>Womens and Children Health Service</v>
          </cell>
          <cell r="C10">
            <v>1000000</v>
          </cell>
          <cell r="D10">
            <v>1000000</v>
          </cell>
          <cell r="E10">
            <v>0</v>
          </cell>
          <cell r="F10">
            <v>0</v>
          </cell>
          <cell r="H10">
            <v>1100000</v>
          </cell>
          <cell r="I10">
            <v>1100000</v>
          </cell>
          <cell r="J10">
            <v>0</v>
          </cell>
          <cell r="K10">
            <v>0</v>
          </cell>
          <cell r="M10">
            <v>1300000</v>
          </cell>
          <cell r="N10">
            <v>1300000</v>
          </cell>
          <cell r="O10">
            <v>0</v>
          </cell>
          <cell r="P10">
            <v>0</v>
          </cell>
          <cell r="R10">
            <v>1500000</v>
          </cell>
          <cell r="S10">
            <v>1500000</v>
          </cell>
          <cell r="T10">
            <v>0</v>
          </cell>
          <cell r="U10">
            <v>0</v>
          </cell>
        </row>
        <row r="11">
          <cell r="A11">
            <v>5</v>
          </cell>
          <cell r="B11" t="str">
            <v>TOTAL METROPOLITAN</v>
          </cell>
          <cell r="C11">
            <v>28070000</v>
          </cell>
          <cell r="D11">
            <v>28070000</v>
          </cell>
          <cell r="E11">
            <v>0</v>
          </cell>
          <cell r="F11">
            <v>0</v>
          </cell>
          <cell r="H11">
            <v>28899000</v>
          </cell>
          <cell r="I11">
            <v>28899000</v>
          </cell>
          <cell r="J11">
            <v>0</v>
          </cell>
          <cell r="K11">
            <v>0</v>
          </cell>
          <cell r="M11">
            <v>30142000</v>
          </cell>
          <cell r="N11">
            <v>30142000</v>
          </cell>
          <cell r="O11">
            <v>0</v>
          </cell>
          <cell r="P11">
            <v>0</v>
          </cell>
          <cell r="R11">
            <v>31494000</v>
          </cell>
          <cell r="S11">
            <v>31494000</v>
          </cell>
          <cell r="T11">
            <v>0</v>
          </cell>
          <cell r="U11">
            <v>0</v>
          </cell>
        </row>
        <row r="12">
          <cell r="A12">
            <v>6</v>
          </cell>
          <cell r="B12" t="str">
            <v>KIMBERLEY Health Services</v>
          </cell>
          <cell r="C12">
            <v>1431336</v>
          </cell>
          <cell r="D12">
            <v>1062482.4079999998</v>
          </cell>
          <cell r="E12">
            <v>368853.59200000006</v>
          </cell>
          <cell r="F12">
            <v>0</v>
          </cell>
          <cell r="H12">
            <v>1443320</v>
          </cell>
          <cell r="I12">
            <v>1074466.4100000001</v>
          </cell>
          <cell r="J12">
            <v>368853.59</v>
          </cell>
          <cell r="K12">
            <v>0</v>
          </cell>
          <cell r="M12">
            <v>1448320</v>
          </cell>
          <cell r="N12">
            <v>1079466.4100000001</v>
          </cell>
          <cell r="O12">
            <v>368853.59</v>
          </cell>
          <cell r="P12">
            <v>0</v>
          </cell>
          <cell r="R12">
            <v>1452320</v>
          </cell>
          <cell r="S12">
            <v>1083466.4100000001</v>
          </cell>
          <cell r="T12">
            <v>368853.59</v>
          </cell>
          <cell r="U12">
            <v>0</v>
          </cell>
        </row>
        <row r="13">
          <cell r="A13">
            <v>7</v>
          </cell>
          <cell r="B13" t="str">
            <v>PILBARA/GASCOYNE Health Services</v>
          </cell>
          <cell r="C13">
            <v>1576302</v>
          </cell>
          <cell r="D13">
            <v>1448524.0588</v>
          </cell>
          <cell r="E13">
            <v>127777.9412</v>
          </cell>
          <cell r="F13">
            <v>0</v>
          </cell>
          <cell r="H13">
            <v>1598052</v>
          </cell>
          <cell r="I13">
            <v>1470274.06</v>
          </cell>
          <cell r="J13">
            <v>127777.94</v>
          </cell>
          <cell r="K13">
            <v>0</v>
          </cell>
          <cell r="M13">
            <v>1645052</v>
          </cell>
          <cell r="N13">
            <v>1517274.06</v>
          </cell>
          <cell r="O13">
            <v>127777.94</v>
          </cell>
          <cell r="P13">
            <v>0</v>
          </cell>
          <cell r="R13">
            <v>1687052</v>
          </cell>
          <cell r="S13">
            <v>1559274.06</v>
          </cell>
          <cell r="T13">
            <v>127777.94</v>
          </cell>
          <cell r="U13">
            <v>0</v>
          </cell>
        </row>
        <row r="14">
          <cell r="A14">
            <v>8</v>
          </cell>
          <cell r="B14" t="str">
            <v>MIDWEST/MURCHISON Health Services</v>
          </cell>
          <cell r="C14">
            <v>6069482</v>
          </cell>
          <cell r="D14">
            <v>5359818.57</v>
          </cell>
          <cell r="E14">
            <v>709663.42999999993</v>
          </cell>
          <cell r="F14">
            <v>0</v>
          </cell>
          <cell r="H14">
            <v>6153254</v>
          </cell>
          <cell r="I14">
            <v>5443590.5700000003</v>
          </cell>
          <cell r="J14">
            <v>709663.42999999993</v>
          </cell>
          <cell r="K14">
            <v>0</v>
          </cell>
          <cell r="M14">
            <v>6280514</v>
          </cell>
          <cell r="N14">
            <v>5570850.5700000003</v>
          </cell>
          <cell r="O14">
            <v>709663.42999999993</v>
          </cell>
          <cell r="P14">
            <v>0</v>
          </cell>
          <cell r="R14">
            <v>6393899</v>
          </cell>
          <cell r="S14">
            <v>5684235.5700000003</v>
          </cell>
          <cell r="T14">
            <v>709663.42999999993</v>
          </cell>
          <cell r="U14">
            <v>0</v>
          </cell>
        </row>
        <row r="15">
          <cell r="A15">
            <v>9</v>
          </cell>
          <cell r="B15" t="str">
            <v>WHEATBELT Health Services</v>
          </cell>
          <cell r="C15">
            <v>8192735</v>
          </cell>
          <cell r="D15">
            <v>7415930.4830999998</v>
          </cell>
          <cell r="E15">
            <v>776804.51690000016</v>
          </cell>
          <cell r="F15">
            <v>0</v>
          </cell>
          <cell r="H15">
            <v>8067732</v>
          </cell>
          <cell r="I15">
            <v>7290927.4830999998</v>
          </cell>
          <cell r="J15">
            <v>776804.51690000016</v>
          </cell>
          <cell r="K15">
            <v>0</v>
          </cell>
          <cell r="M15">
            <v>8182043</v>
          </cell>
          <cell r="N15">
            <v>7405238.4830999998</v>
          </cell>
          <cell r="O15">
            <v>776804.51690000016</v>
          </cell>
          <cell r="P15">
            <v>0</v>
          </cell>
          <cell r="R15">
            <v>8299561</v>
          </cell>
          <cell r="S15">
            <v>7522756.4830999998</v>
          </cell>
          <cell r="T15">
            <v>776804.51690000016</v>
          </cell>
          <cell r="U15">
            <v>0</v>
          </cell>
        </row>
        <row r="16">
          <cell r="A16">
            <v>10</v>
          </cell>
          <cell r="B16" t="str">
            <v>NORTH GOLDFIELDS/SEC Health Services</v>
          </cell>
          <cell r="C16">
            <v>1705010</v>
          </cell>
          <cell r="D16">
            <v>1524582.2102999999</v>
          </cell>
          <cell r="E16">
            <v>180427.78969999996</v>
          </cell>
          <cell r="F16">
            <v>0</v>
          </cell>
          <cell r="H16">
            <v>1742691</v>
          </cell>
          <cell r="I16">
            <v>1562263.2102999999</v>
          </cell>
          <cell r="J16">
            <v>180427.78969999996</v>
          </cell>
          <cell r="K16">
            <v>0</v>
          </cell>
          <cell r="M16">
            <v>1796664</v>
          </cell>
          <cell r="N16">
            <v>1616236.2102999999</v>
          </cell>
          <cell r="O16">
            <v>180427.78969999996</v>
          </cell>
          <cell r="P16">
            <v>0</v>
          </cell>
          <cell r="R16">
            <v>1844937</v>
          </cell>
          <cell r="S16">
            <v>1664509.2102999999</v>
          </cell>
          <cell r="T16">
            <v>180427.78969999996</v>
          </cell>
          <cell r="U16">
            <v>0</v>
          </cell>
        </row>
        <row r="17">
          <cell r="A17">
            <v>11</v>
          </cell>
          <cell r="B17" t="str">
            <v>GREAT SOUTHERN Health Services</v>
          </cell>
          <cell r="C17">
            <v>4531818</v>
          </cell>
          <cell r="D17">
            <v>4084758.7354000006</v>
          </cell>
          <cell r="E17">
            <v>447059.26459999999</v>
          </cell>
          <cell r="F17">
            <v>0</v>
          </cell>
          <cell r="H17">
            <v>5012925</v>
          </cell>
          <cell r="I17">
            <v>4565865.7354000006</v>
          </cell>
          <cell r="J17">
            <v>447059.26459999999</v>
          </cell>
          <cell r="K17">
            <v>0</v>
          </cell>
          <cell r="M17">
            <v>5095757</v>
          </cell>
          <cell r="N17">
            <v>4648697.7354000006</v>
          </cell>
          <cell r="O17">
            <v>447059.26459999999</v>
          </cell>
          <cell r="P17">
            <v>0</v>
          </cell>
          <cell r="R17">
            <v>5169748</v>
          </cell>
          <cell r="S17">
            <v>4722688.7354000006</v>
          </cell>
          <cell r="T17">
            <v>447059.26459999999</v>
          </cell>
          <cell r="U17">
            <v>0</v>
          </cell>
        </row>
        <row r="18">
          <cell r="A18">
            <v>12</v>
          </cell>
          <cell r="B18" t="str">
            <v>WA Country Health Services-Other</v>
          </cell>
          <cell r="C18">
            <v>675391</v>
          </cell>
          <cell r="D18">
            <v>801530.95</v>
          </cell>
          <cell r="E18">
            <v>-126139.95</v>
          </cell>
          <cell r="F18">
            <v>0</v>
          </cell>
          <cell r="H18">
            <v>1120349</v>
          </cell>
          <cell r="I18">
            <v>1025879.8300000001</v>
          </cell>
          <cell r="J18">
            <v>94469.17</v>
          </cell>
          <cell r="K18">
            <v>0</v>
          </cell>
          <cell r="M18">
            <v>1972743</v>
          </cell>
          <cell r="N18">
            <v>1604273.83</v>
          </cell>
          <cell r="O18">
            <v>368469.17</v>
          </cell>
          <cell r="P18">
            <v>0</v>
          </cell>
          <cell r="R18">
            <v>2075720</v>
          </cell>
          <cell r="S18">
            <v>1707250.83</v>
          </cell>
          <cell r="T18">
            <v>368469.17</v>
          </cell>
          <cell r="U18">
            <v>0</v>
          </cell>
        </row>
        <row r="19">
          <cell r="A19">
            <v>13</v>
          </cell>
          <cell r="B19" t="str">
            <v>TOTAL W.A.C.H.S</v>
          </cell>
          <cell r="C19">
            <v>24182074</v>
          </cell>
          <cell r="D19">
            <v>21697627.415599998</v>
          </cell>
          <cell r="E19">
            <v>2484446.5844000001</v>
          </cell>
          <cell r="F19">
            <v>0</v>
          </cell>
          <cell r="H19">
            <v>25138323</v>
          </cell>
          <cell r="I19">
            <v>22433267.298799999</v>
          </cell>
          <cell r="J19">
            <v>2705055.7012</v>
          </cell>
          <cell r="K19">
            <v>0</v>
          </cell>
          <cell r="M19">
            <v>26421093</v>
          </cell>
          <cell r="N19">
            <v>23442037.298799999</v>
          </cell>
          <cell r="O19">
            <v>2979055.7012</v>
          </cell>
          <cell r="P19">
            <v>0</v>
          </cell>
          <cell r="R19">
            <v>26923237</v>
          </cell>
          <cell r="S19">
            <v>23944181.298799999</v>
          </cell>
          <cell r="T19">
            <v>2979055.7012</v>
          </cell>
          <cell r="U19">
            <v>0</v>
          </cell>
        </row>
        <row r="20">
          <cell r="A20">
            <v>14</v>
          </cell>
          <cell r="B20" t="str">
            <v>SOUTH WEST HEALTH</v>
          </cell>
          <cell r="C20">
            <v>2586926</v>
          </cell>
          <cell r="D20">
            <v>2401372.5794000002</v>
          </cell>
          <cell r="E20">
            <v>185553.42060000004</v>
          </cell>
          <cell r="F20">
            <v>0</v>
          </cell>
          <cell r="H20">
            <v>2563677</v>
          </cell>
          <cell r="I20">
            <v>2408732.7039999999</v>
          </cell>
          <cell r="J20">
            <v>154944.29600000003</v>
          </cell>
          <cell r="K20">
            <v>0</v>
          </cell>
          <cell r="M20">
            <v>2629907</v>
          </cell>
          <cell r="N20">
            <v>2474962.7039999999</v>
          </cell>
          <cell r="O20">
            <v>154944.29600000003</v>
          </cell>
          <cell r="P20">
            <v>0</v>
          </cell>
          <cell r="R20">
            <v>2696763</v>
          </cell>
          <cell r="S20">
            <v>2541818.7039999999</v>
          </cell>
          <cell r="T20">
            <v>154944.29600000003</v>
          </cell>
          <cell r="U20">
            <v>0</v>
          </cell>
        </row>
        <row r="21">
          <cell r="A21">
            <v>15</v>
          </cell>
          <cell r="B21" t="str">
            <v>Director General Division</v>
          </cell>
          <cell r="C21">
            <v>0</v>
          </cell>
          <cell r="D21">
            <v>0</v>
          </cell>
          <cell r="E21">
            <v>0</v>
          </cell>
          <cell r="F21">
            <v>0</v>
          </cell>
          <cell r="H21">
            <v>0</v>
          </cell>
          <cell r="I21">
            <v>0</v>
          </cell>
          <cell r="J21">
            <v>0</v>
          </cell>
          <cell r="K21">
            <v>0</v>
          </cell>
          <cell r="M21">
            <v>0</v>
          </cell>
          <cell r="N21">
            <v>0</v>
          </cell>
          <cell r="O21">
            <v>0</v>
          </cell>
          <cell r="P21">
            <v>0</v>
          </cell>
          <cell r="R21">
            <v>0</v>
          </cell>
          <cell r="S21">
            <v>0</v>
          </cell>
          <cell r="T21">
            <v>0</v>
          </cell>
          <cell r="U21">
            <v>0</v>
          </cell>
        </row>
        <row r="22">
          <cell r="A22">
            <v>16</v>
          </cell>
          <cell r="B22" t="str">
            <v>Corporate &amp; Finance Division</v>
          </cell>
          <cell r="C22">
            <v>24433000</v>
          </cell>
          <cell r="D22">
            <v>1060000</v>
          </cell>
          <cell r="E22">
            <v>23373000</v>
          </cell>
          <cell r="F22">
            <v>0</v>
          </cell>
          <cell r="H22">
            <v>24418000</v>
          </cell>
          <cell r="I22">
            <v>993000</v>
          </cell>
          <cell r="J22">
            <v>23425000</v>
          </cell>
          <cell r="K22">
            <v>0</v>
          </cell>
          <cell r="M22">
            <v>24393000</v>
          </cell>
          <cell r="N22">
            <v>973000</v>
          </cell>
          <cell r="O22">
            <v>23420000</v>
          </cell>
          <cell r="P22">
            <v>0</v>
          </cell>
          <cell r="R22">
            <v>24393000</v>
          </cell>
          <cell r="S22">
            <v>978000</v>
          </cell>
          <cell r="T22">
            <v>23415000</v>
          </cell>
          <cell r="U22">
            <v>0</v>
          </cell>
        </row>
        <row r="23">
          <cell r="A23">
            <v>17</v>
          </cell>
          <cell r="B23" t="str">
            <v>Health Care Division</v>
          </cell>
          <cell r="C23">
            <v>126288000</v>
          </cell>
          <cell r="D23">
            <v>77400000</v>
          </cell>
          <cell r="E23">
            <v>48888000</v>
          </cell>
          <cell r="F23">
            <v>0</v>
          </cell>
          <cell r="H23">
            <v>137057000</v>
          </cell>
          <cell r="I23">
            <v>83817000</v>
          </cell>
          <cell r="J23">
            <v>53240000</v>
          </cell>
          <cell r="K23">
            <v>0</v>
          </cell>
          <cell r="M23">
            <v>149774000</v>
          </cell>
          <cell r="N23">
            <v>91551000</v>
          </cell>
          <cell r="O23">
            <v>58223000</v>
          </cell>
          <cell r="P23">
            <v>0</v>
          </cell>
          <cell r="R23">
            <v>149476000</v>
          </cell>
          <cell r="S23">
            <v>91253000</v>
          </cell>
          <cell r="T23">
            <v>58223000</v>
          </cell>
          <cell r="U23">
            <v>0</v>
          </cell>
        </row>
        <row r="24">
          <cell r="A24">
            <v>18</v>
          </cell>
          <cell r="B24" t="str">
            <v>Population Health Division</v>
          </cell>
          <cell r="C24">
            <v>44433000</v>
          </cell>
          <cell r="D24">
            <v>31783000</v>
          </cell>
          <cell r="E24">
            <v>12650000</v>
          </cell>
          <cell r="F24">
            <v>0</v>
          </cell>
          <cell r="H24">
            <v>40096000</v>
          </cell>
          <cell r="I24">
            <v>27096000</v>
          </cell>
          <cell r="J24">
            <v>13000000</v>
          </cell>
          <cell r="K24">
            <v>0</v>
          </cell>
          <cell r="M24">
            <v>41458000</v>
          </cell>
          <cell r="N24">
            <v>28058000</v>
          </cell>
          <cell r="O24">
            <v>13400000</v>
          </cell>
          <cell r="P24">
            <v>0</v>
          </cell>
          <cell r="R24">
            <v>42220000</v>
          </cell>
          <cell r="S24">
            <v>28820000</v>
          </cell>
          <cell r="T24">
            <v>13400000</v>
          </cell>
          <cell r="U24">
            <v>0</v>
          </cell>
        </row>
        <row r="25">
          <cell r="A25">
            <v>19</v>
          </cell>
          <cell r="B25" t="str">
            <v>TOTAL ROYAL STREET DIVISIONS</v>
          </cell>
          <cell r="C25">
            <v>195154000</v>
          </cell>
          <cell r="D25">
            <v>110243000</v>
          </cell>
          <cell r="E25">
            <v>84911000</v>
          </cell>
          <cell r="F25">
            <v>0</v>
          </cell>
          <cell r="H25">
            <v>201571000</v>
          </cell>
          <cell r="I25">
            <v>111906000</v>
          </cell>
          <cell r="J25">
            <v>89665000</v>
          </cell>
          <cell r="K25">
            <v>0</v>
          </cell>
          <cell r="M25">
            <v>215625000</v>
          </cell>
          <cell r="N25">
            <v>120582000</v>
          </cell>
          <cell r="O25">
            <v>95043000</v>
          </cell>
          <cell r="P25">
            <v>0</v>
          </cell>
          <cell r="R25">
            <v>216089000</v>
          </cell>
          <cell r="S25">
            <v>121051000</v>
          </cell>
          <cell r="T25">
            <v>95038000</v>
          </cell>
          <cell r="U25">
            <v>0</v>
          </cell>
        </row>
        <row r="26">
          <cell r="A26">
            <v>20</v>
          </cell>
          <cell r="B26" t="str">
            <v>Drug and Alcohol Authority</v>
          </cell>
          <cell r="C26">
            <v>5000000</v>
          </cell>
          <cell r="D26">
            <v>5000000</v>
          </cell>
          <cell r="E26">
            <v>0</v>
          </cell>
          <cell r="F26">
            <v>0</v>
          </cell>
          <cell r="H26">
            <v>5000000</v>
          </cell>
          <cell r="I26">
            <v>5000000</v>
          </cell>
          <cell r="J26">
            <v>0</v>
          </cell>
          <cell r="K26">
            <v>0</v>
          </cell>
          <cell r="M26">
            <v>5000000</v>
          </cell>
          <cell r="N26">
            <v>5000000</v>
          </cell>
          <cell r="O26">
            <v>0</v>
          </cell>
          <cell r="P26">
            <v>0</v>
          </cell>
          <cell r="R26">
            <v>5000000</v>
          </cell>
          <cell r="S26">
            <v>5000000</v>
          </cell>
          <cell r="T26">
            <v>0</v>
          </cell>
          <cell r="U26">
            <v>0</v>
          </cell>
        </row>
        <row r="27">
          <cell r="A27">
            <v>21</v>
          </cell>
          <cell r="B27" t="str">
            <v>Other and Unallocated</v>
          </cell>
          <cell r="C27">
            <v>0</v>
          </cell>
          <cell r="D27">
            <v>0</v>
          </cell>
          <cell r="E27">
            <v>0</v>
          </cell>
          <cell r="F27">
            <v>0</v>
          </cell>
          <cell r="H27">
            <v>0</v>
          </cell>
          <cell r="I27">
            <v>0</v>
          </cell>
          <cell r="J27">
            <v>0</v>
          </cell>
          <cell r="K27">
            <v>0</v>
          </cell>
          <cell r="M27">
            <v>0</v>
          </cell>
          <cell r="N27">
            <v>0</v>
          </cell>
          <cell r="O27">
            <v>0</v>
          </cell>
          <cell r="P27">
            <v>0</v>
          </cell>
          <cell r="R27">
            <v>0</v>
          </cell>
          <cell r="S27">
            <v>0</v>
          </cell>
          <cell r="T27">
            <v>0</v>
          </cell>
          <cell r="U27">
            <v>0</v>
          </cell>
        </row>
        <row r="28">
          <cell r="A28">
            <v>22</v>
          </cell>
          <cell r="B28" t="str">
            <v>TOTAL COMMONWEALTH PROGRAMS</v>
          </cell>
          <cell r="C28">
            <v>254993000</v>
          </cell>
          <cell r="D28">
            <v>167411999.995</v>
          </cell>
          <cell r="E28">
            <v>87581000.004999995</v>
          </cell>
          <cell r="F28">
            <v>0</v>
          </cell>
          <cell r="H28">
            <v>263172000</v>
          </cell>
          <cell r="I28">
            <v>170647000.00279999</v>
          </cell>
          <cell r="J28">
            <v>92524999.997199997</v>
          </cell>
          <cell r="K28">
            <v>0</v>
          </cell>
          <cell r="M28">
            <v>279818000</v>
          </cell>
          <cell r="N28">
            <v>181641000.00279999</v>
          </cell>
          <cell r="O28">
            <v>98176999.997199997</v>
          </cell>
          <cell r="P28">
            <v>0</v>
          </cell>
          <cell r="R28">
            <v>282203000</v>
          </cell>
          <cell r="S28">
            <v>184031000.00279999</v>
          </cell>
          <cell r="T28">
            <v>98171999.997199997</v>
          </cell>
          <cell r="U28">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g 2014 Finance Copy"/>
      <sheetName val="Active Agency List 29 June 2016"/>
      <sheetName val="Agency List 18 June 2015"/>
      <sheetName val="Pivot"/>
      <sheetName val="Statewide 22062016"/>
      <sheetName val="Other Imps"/>
      <sheetName val="Cost Stats hardcopy"/>
      <sheetName val="2015 Final Costing"/>
      <sheetName val="Ref file Costing 2015 Template"/>
      <sheetName val="Last yrs invoice"/>
      <sheetName val="Housing"/>
      <sheetName val="Housing Invoice "/>
    </sheetNames>
    <sheetDataSet>
      <sheetData sheetId="0"/>
      <sheetData sheetId="1">
        <row r="2">
          <cell r="A2" t="str">
            <v>CAHH</v>
          </cell>
          <cell r="B2" t="str">
            <v>ACCESS HOUSING</v>
          </cell>
          <cell r="C2" t="str">
            <v>Y</v>
          </cell>
        </row>
        <row r="3">
          <cell r="A3" t="str">
            <v>CBHL</v>
          </cell>
          <cell r="B3" t="str">
            <v>BETHANIE HOUSING LTD</v>
          </cell>
          <cell r="C3" t="str">
            <v>Y</v>
          </cell>
        </row>
        <row r="4">
          <cell r="A4" t="str">
            <v>CCHH</v>
          </cell>
          <cell r="B4" t="str">
            <v>CENTRECARE INC</v>
          </cell>
          <cell r="C4" t="str">
            <v>Y</v>
          </cell>
        </row>
        <row r="5">
          <cell r="A5" t="str">
            <v>CCHL</v>
          </cell>
          <cell r="B5" t="str">
            <v>COMMUNITY HOUSING LTD</v>
          </cell>
          <cell r="C5" t="str">
            <v>Y</v>
          </cell>
        </row>
        <row r="6">
          <cell r="A6" t="str">
            <v>CFHH</v>
          </cell>
          <cell r="B6" t="str">
            <v>FOUNDATION HOUSING</v>
          </cell>
          <cell r="C6" t="str">
            <v>Y</v>
          </cell>
        </row>
        <row r="7">
          <cell r="A7" t="str">
            <v>CGSC</v>
          </cell>
          <cell r="B7" t="str">
            <v>GREAT SOUTHERN COMMUNITY HOUSING ASSOCIATION</v>
          </cell>
          <cell r="C7" t="str">
            <v>Y</v>
          </cell>
        </row>
        <row r="8">
          <cell r="A8" t="str">
            <v>COMM</v>
          </cell>
          <cell r="B8" t="str">
            <v>COMMONWEALTH OF AUSTRALIA</v>
          </cell>
          <cell r="C8" t="str">
            <v>N</v>
          </cell>
        </row>
        <row r="9">
          <cell r="A9" t="str">
            <v>CSCL</v>
          </cell>
          <cell r="B9" t="str">
            <v>SOUTHERN CROSS HOUSING LTD</v>
          </cell>
          <cell r="C9" t="str">
            <v>Y</v>
          </cell>
        </row>
        <row r="10">
          <cell r="A10" t="str">
            <v>CSLH</v>
          </cell>
          <cell r="B10" t="str">
            <v>STELLAR LIVING LTD</v>
          </cell>
          <cell r="C10" t="str">
            <v>Y</v>
          </cell>
        </row>
        <row r="11">
          <cell r="A11" t="str">
            <v>SADA</v>
          </cell>
          <cell r="B11" t="str">
            <v>WESTERN AUSTRALIAN ALCOHOL AND DRUG AUTHORITY</v>
          </cell>
          <cell r="C11" t="str">
            <v>Y</v>
          </cell>
        </row>
        <row r="12">
          <cell r="A12" t="str">
            <v>SAGD</v>
          </cell>
          <cell r="B12" t="str">
            <v>DEPARTMENT OF AGRICULTURE AND FOOD</v>
          </cell>
          <cell r="C12" t="str">
            <v>N</v>
          </cell>
        </row>
        <row r="13">
          <cell r="A13" t="str">
            <v>SALT</v>
          </cell>
          <cell r="B13" t="str">
            <v>DEPARTMENT OF ABORIGINAL AFFAIRS (SALT)</v>
          </cell>
          <cell r="C13" t="str">
            <v>Y</v>
          </cell>
        </row>
        <row r="14">
          <cell r="A14" t="str">
            <v>SAPA</v>
          </cell>
          <cell r="B14" t="str">
            <v>DEPARTMENT OF ABORIGINAL AFFAIRS (SAPA)</v>
          </cell>
          <cell r="C14" t="str">
            <v>Y</v>
          </cell>
        </row>
        <row r="15">
          <cell r="A15" t="str">
            <v>SAPB</v>
          </cell>
          <cell r="B15" t="str">
            <v>AGRICULTURE PROTECTION BOARD OF W A</v>
          </cell>
          <cell r="C15" t="str">
            <v>N</v>
          </cell>
        </row>
        <row r="16">
          <cell r="A16" t="str">
            <v>SART</v>
          </cell>
          <cell r="B16" t="str">
            <v>BOARD OF THE ART GALLERY OF WA</v>
          </cell>
          <cell r="C16" t="str">
            <v>Y</v>
          </cell>
        </row>
        <row r="17">
          <cell r="A17" t="str">
            <v>SATG</v>
          </cell>
          <cell r="B17" t="str">
            <v>DEPARTMENT OF THE ATTORNEY GENERAL</v>
          </cell>
          <cell r="C17" t="str">
            <v>N</v>
          </cell>
        </row>
        <row r="18">
          <cell r="A18" t="str">
            <v>SBCB</v>
          </cell>
          <cell r="B18" t="str">
            <v>BUNBURY CEMETERY BOARD</v>
          </cell>
          <cell r="C18" t="str">
            <v>Y</v>
          </cell>
        </row>
        <row r="19">
          <cell r="A19" t="str">
            <v>SBGP</v>
          </cell>
          <cell r="B19" t="str">
            <v>BOTANIC GARDENS AND PARKS AUTHORITY</v>
          </cell>
          <cell r="C19" t="str">
            <v>Y</v>
          </cell>
        </row>
        <row r="20">
          <cell r="A20" t="str">
            <v>SBPB</v>
          </cell>
          <cell r="B20" t="str">
            <v>THE BURSWOOD PARK BOARD</v>
          </cell>
          <cell r="C20" t="str">
            <v>Y</v>
          </cell>
        </row>
        <row r="21">
          <cell r="A21" t="str">
            <v>SBPO</v>
          </cell>
          <cell r="B21" t="str">
            <v>KIMBERLEY PORT AUTHORITY</v>
          </cell>
          <cell r="C21" t="str">
            <v>Y</v>
          </cell>
        </row>
        <row r="22">
          <cell r="A22" t="str">
            <v>SBUS</v>
          </cell>
          <cell r="B22" t="str">
            <v>BUSSELTON WATER CORPORATION</v>
          </cell>
          <cell r="C22" t="str">
            <v>Y</v>
          </cell>
        </row>
        <row r="23">
          <cell r="A23" t="str">
            <v>SBWB</v>
          </cell>
          <cell r="B23" t="str">
            <v>BUNBURY WATER CORPORATION</v>
          </cell>
          <cell r="C23" t="str">
            <v>Y</v>
          </cell>
        </row>
        <row r="24">
          <cell r="A24" t="str">
            <v>SCAE</v>
          </cell>
          <cell r="B24" t="str">
            <v>EDITH COWAN UNIVERSITY</v>
          </cell>
          <cell r="C24" t="str">
            <v>Y</v>
          </cell>
        </row>
        <row r="25">
          <cell r="A25" t="str">
            <v>SCEP</v>
          </cell>
          <cell r="B25" t="str">
            <v>DEPARTMENT OF COMMERCE</v>
          </cell>
          <cell r="C25" t="str">
            <v>N</v>
          </cell>
        </row>
        <row r="26">
          <cell r="A26" t="str">
            <v>SCHH</v>
          </cell>
          <cell r="B26" t="str">
            <v>COUNTRY HIGH SCHOOL HOSTELS AUTHORITY</v>
          </cell>
          <cell r="C26" t="str">
            <v>Y</v>
          </cell>
        </row>
        <row r="27">
          <cell r="A27" t="str">
            <v>SCLM</v>
          </cell>
          <cell r="B27" t="str">
            <v>DEPARTMENT OF PARKS AND WILDLIFE</v>
          </cell>
          <cell r="C27" t="str">
            <v>Y</v>
          </cell>
        </row>
        <row r="28">
          <cell r="A28" t="str">
            <v>SCOR</v>
          </cell>
          <cell r="B28" t="str">
            <v>DEPARTMENT OF CORRECTIVE SERVICES</v>
          </cell>
          <cell r="C28" t="str">
            <v>N</v>
          </cell>
        </row>
        <row r="29">
          <cell r="A29" t="str">
            <v>SCSO</v>
          </cell>
          <cell r="B29" t="str">
            <v>LOTTERIES COMMISSION</v>
          </cell>
          <cell r="C29" t="str">
            <v>Y</v>
          </cell>
        </row>
        <row r="30">
          <cell r="A30" t="str">
            <v>SCUL</v>
          </cell>
          <cell r="B30" t="str">
            <v>DEPARTMENT OF CULTURE AND THE ARTS</v>
          </cell>
          <cell r="C30" t="str">
            <v>Y</v>
          </cell>
        </row>
        <row r="31">
          <cell r="A31" t="str">
            <v>SCWD</v>
          </cell>
          <cell r="B31" t="str">
            <v>DEPARTMENT OF LOCAL GOVERNMENT AND COMMUNITIES</v>
          </cell>
          <cell r="C31" t="str">
            <v>N</v>
          </cell>
        </row>
        <row r="32">
          <cell r="A32" t="str">
            <v>SDBN</v>
          </cell>
          <cell r="B32" t="str">
            <v>DEPARTMENT OF LANDS (DBNGP)</v>
          </cell>
          <cell r="C32" t="str">
            <v>N</v>
          </cell>
        </row>
        <row r="33">
          <cell r="A33" t="str">
            <v>SDCP</v>
          </cell>
          <cell r="B33" t="str">
            <v>DEPARTMENT FOR CHILD PROTECTION AND FAMILY SUPPORT</v>
          </cell>
          <cell r="C33" t="str">
            <v>N</v>
          </cell>
        </row>
        <row r="34">
          <cell r="A34" t="str">
            <v>SDER</v>
          </cell>
          <cell r="B34" t="str">
            <v>DEPARTMENT OF ENVIRONMENT REGULATION</v>
          </cell>
          <cell r="C34" t="str">
            <v>Y</v>
          </cell>
        </row>
        <row r="35">
          <cell r="A35" t="str">
            <v>SDHW</v>
          </cell>
          <cell r="B35" t="str">
            <v>DEPT OF FINANCE (BMW)</v>
          </cell>
          <cell r="C35" t="str">
            <v>Y</v>
          </cell>
        </row>
        <row r="36">
          <cell r="A36" t="str">
            <v>SDIR</v>
          </cell>
          <cell r="B36" t="str">
            <v>DEPARTMENT OF MINES AND PETROLEUM</v>
          </cell>
          <cell r="C36" t="str">
            <v>Y</v>
          </cell>
        </row>
        <row r="37">
          <cell r="A37" t="str">
            <v>SDLI</v>
          </cell>
          <cell r="B37" t="str">
            <v>LANDGATE - WA LAND INFORMATION AUTHORITY</v>
          </cell>
          <cell r="C37" t="str">
            <v>N</v>
          </cell>
        </row>
        <row r="38">
          <cell r="A38" t="str">
            <v>SDPA</v>
          </cell>
          <cell r="B38" t="str">
            <v>DAMPIER PORT AUTHORITY</v>
          </cell>
          <cell r="C38" t="str">
            <v>Y</v>
          </cell>
        </row>
        <row r="39">
          <cell r="A39" t="str">
            <v>SDPP</v>
          </cell>
          <cell r="B39" t="str">
            <v>DEPARTMENT OF PUBLIC PROSECUTION</v>
          </cell>
          <cell r="C39" t="str">
            <v>N</v>
          </cell>
        </row>
        <row r="40">
          <cell r="A40" t="str">
            <v>SEDD</v>
          </cell>
          <cell r="B40" t="str">
            <v>DEPARTMENT OF EDUCATION</v>
          </cell>
          <cell r="C40" t="str">
            <v>N</v>
          </cell>
        </row>
        <row r="41">
          <cell r="A41" t="str">
            <v>SEDT</v>
          </cell>
          <cell r="B41" t="str">
            <v>TRUSTEES OF THE PUBLIC EDUCATION ENDOWMENT</v>
          </cell>
          <cell r="C41" t="str">
            <v>Y</v>
          </cell>
        </row>
        <row r="42">
          <cell r="A42" t="str">
            <v>SEGC</v>
          </cell>
          <cell r="B42" t="str">
            <v>ELECTRICITY GENERATION AND RETAIL  CORPORATION</v>
          </cell>
          <cell r="C42" t="str">
            <v>Y</v>
          </cell>
        </row>
        <row r="43">
          <cell r="A43" t="str">
            <v>SENC</v>
          </cell>
          <cell r="B43" t="str">
            <v>ELECTRICITY NETWORKS CORPORATION</v>
          </cell>
          <cell r="C43" t="str">
            <v>Y</v>
          </cell>
        </row>
        <row r="44">
          <cell r="A44" t="str">
            <v>SFES</v>
          </cell>
          <cell r="B44" t="str">
            <v>DEPARTMENT OF FIRE AND EMERGENCY SERVICES</v>
          </cell>
          <cell r="C44" t="str">
            <v>Y</v>
          </cell>
        </row>
        <row r="45">
          <cell r="A45" t="str">
            <v>SFPC</v>
          </cell>
          <cell r="B45" t="str">
            <v>FOREST PRODUCTS COMMISSION</v>
          </cell>
          <cell r="C45" t="str">
            <v>Y</v>
          </cell>
        </row>
        <row r="46">
          <cell r="A46" t="str">
            <v>SFSH</v>
          </cell>
          <cell r="B46" t="str">
            <v>DEPARTMENT OF FISHERIES</v>
          </cell>
          <cell r="C46" t="str">
            <v>N</v>
          </cell>
        </row>
        <row r="47">
          <cell r="A47" t="str">
            <v>SGDA</v>
          </cell>
          <cell r="B47" t="str">
            <v>MID WEST DEVELOPMENT COMMISSION</v>
          </cell>
          <cell r="C47" t="str">
            <v>Y</v>
          </cell>
        </row>
        <row r="48">
          <cell r="A48" t="str">
            <v>SGDR</v>
          </cell>
          <cell r="B48" t="str">
            <v>GOVERNOR'S ESTABLISHMENT</v>
          </cell>
          <cell r="C48" t="str">
            <v>N</v>
          </cell>
        </row>
        <row r="49">
          <cell r="A49" t="str">
            <v>SHCW</v>
          </cell>
          <cell r="B49" t="str">
            <v>STATE HERITAGE OFFICE</v>
          </cell>
          <cell r="C49" t="str">
            <v>Y</v>
          </cell>
        </row>
        <row r="50">
          <cell r="A50" t="str">
            <v>SHDD</v>
          </cell>
          <cell r="B50" t="str">
            <v>DEPARTMENT OF HEALTH</v>
          </cell>
          <cell r="C50" t="str">
            <v>N</v>
          </cell>
        </row>
        <row r="51">
          <cell r="A51" t="str">
            <v>SICO</v>
          </cell>
          <cell r="B51" t="str">
            <v>INSURANCE COMMISSION OF WA</v>
          </cell>
          <cell r="C51" t="str">
            <v>Y</v>
          </cell>
        </row>
        <row r="52">
          <cell r="A52" t="str">
            <v>SIHA</v>
          </cell>
          <cell r="B52" t="str">
            <v>DISABILITY SERVICES COMMISSION</v>
          </cell>
          <cell r="C52" t="str">
            <v>Y</v>
          </cell>
        </row>
        <row r="53">
          <cell r="A53" t="str">
            <v>SILD</v>
          </cell>
          <cell r="B53" t="str">
            <v>LANDCORP - W A LAND AUTHORITY</v>
          </cell>
          <cell r="C53" t="str">
            <v>Y</v>
          </cell>
        </row>
        <row r="54">
          <cell r="A54" t="str">
            <v>SJHP</v>
          </cell>
          <cell r="B54" t="str">
            <v>PARLIAMENTARY SERVICES DEPARTMENT</v>
          </cell>
          <cell r="C54" t="str">
            <v>N</v>
          </cell>
        </row>
        <row r="55">
          <cell r="A55" t="str">
            <v>SKCE</v>
          </cell>
          <cell r="B55" t="str">
            <v>KALGOORLIE-BOULDER CEMETERY BOARD</v>
          </cell>
          <cell r="C55" t="str">
            <v>Y</v>
          </cell>
        </row>
        <row r="56">
          <cell r="A56" t="str">
            <v>SLAC</v>
          </cell>
          <cell r="B56" t="str">
            <v>LEGAL AID COMMISSION OF WESTERN  AUSTRALIA</v>
          </cell>
          <cell r="C56" t="str">
            <v>Y</v>
          </cell>
        </row>
        <row r="57">
          <cell r="A57" t="str">
            <v>SLIB</v>
          </cell>
          <cell r="B57" t="str">
            <v>LIBRARY &amp; INFORMATION SERVICE OF W A</v>
          </cell>
          <cell r="C57" t="str">
            <v>Y</v>
          </cell>
        </row>
        <row r="58">
          <cell r="A58" t="str">
            <v>SLLP</v>
          </cell>
          <cell r="B58" t="str">
            <v>MINISTER FOR WORKS (SLSD)</v>
          </cell>
          <cell r="C58" t="str">
            <v>N</v>
          </cell>
        </row>
        <row r="59">
          <cell r="A59" t="str">
            <v>SLSD</v>
          </cell>
          <cell r="B59" t="str">
            <v>DEPARTMENT OF LANDS (SLSD)</v>
          </cell>
          <cell r="C59" t="str">
            <v>N</v>
          </cell>
        </row>
        <row r="60">
          <cell r="A60" t="str">
            <v>SLSL</v>
          </cell>
          <cell r="B60" t="str">
            <v>LAND SURVEYORS LICENSING BOARD</v>
          </cell>
          <cell r="C60" t="str">
            <v>N</v>
          </cell>
        </row>
        <row r="61">
          <cell r="A61" t="str">
            <v>SLSR</v>
          </cell>
          <cell r="B61" t="str">
            <v>DEPARTMENT OF LANDS (ROAD)</v>
          </cell>
          <cell r="C61" t="str">
            <v>N</v>
          </cell>
        </row>
        <row r="62">
          <cell r="A62" t="str">
            <v>SMCB</v>
          </cell>
          <cell r="B62" t="str">
            <v>METROPOLITAN CEMETERIES BOARD</v>
          </cell>
          <cell r="C62" t="str">
            <v>Y</v>
          </cell>
        </row>
        <row r="63">
          <cell r="A63" t="str">
            <v>SMEA</v>
          </cell>
          <cell r="B63" t="str">
            <v>WESTERN AUSTRALIAN MEAT INDUSTRY AUTHORITY</v>
          </cell>
          <cell r="C63" t="str">
            <v>Y</v>
          </cell>
        </row>
        <row r="64">
          <cell r="A64" t="str">
            <v>SMET</v>
          </cell>
          <cell r="B64" t="str">
            <v>METROPOLITAN REDEVELOPMENT AUTHORITY</v>
          </cell>
          <cell r="C64" t="str">
            <v>Y</v>
          </cell>
        </row>
        <row r="65">
          <cell r="A65" t="str">
            <v>SMHD</v>
          </cell>
          <cell r="B65" t="str">
            <v>DEPARTMENT OF TRANSPORT (MARINES AND HARBOURS)</v>
          </cell>
          <cell r="C65" t="str">
            <v>Y</v>
          </cell>
        </row>
        <row r="66">
          <cell r="A66" t="str">
            <v>SMMT</v>
          </cell>
          <cell r="B66" t="str">
            <v>PERTH MARKET AUTHORITY</v>
          </cell>
          <cell r="C66" t="str">
            <v>Y</v>
          </cell>
        </row>
        <row r="67">
          <cell r="A67" t="str">
            <v>SMNT</v>
          </cell>
          <cell r="B67" t="str">
            <v>GOLD CORPORATION</v>
          </cell>
          <cell r="C67" t="str">
            <v>Y</v>
          </cell>
        </row>
        <row r="68">
          <cell r="A68" t="str">
            <v>SMRD</v>
          </cell>
          <cell r="B68" t="str">
            <v>MAIN ROADS WESTERN AUSTRALIA</v>
          </cell>
          <cell r="C68" t="str">
            <v>Y</v>
          </cell>
        </row>
        <row r="69">
          <cell r="A69" t="str">
            <v>SMRR</v>
          </cell>
          <cell r="B69" t="str">
            <v>MAIN ROADS WESTERN AUSTRALIA (ROADS)</v>
          </cell>
          <cell r="C69" t="str">
            <v>N</v>
          </cell>
        </row>
        <row r="70">
          <cell r="A70" t="str">
            <v>SMUR</v>
          </cell>
          <cell r="B70" t="str">
            <v>MURDOCH UNIVERSITY</v>
          </cell>
          <cell r="C70" t="str">
            <v>Y</v>
          </cell>
        </row>
        <row r="71">
          <cell r="A71" t="str">
            <v>SMUS</v>
          </cell>
          <cell r="B71" t="str">
            <v>THE WESTERN AUSTRALIAN MUSEUM</v>
          </cell>
          <cell r="C71" t="str">
            <v>Y</v>
          </cell>
        </row>
        <row r="72">
          <cell r="A72" t="str">
            <v>SNPN</v>
          </cell>
          <cell r="B72" t="str">
            <v>DEPARTMENT OF PARKS AND WILDLIFE (SNPN)</v>
          </cell>
          <cell r="C72" t="str">
            <v>N</v>
          </cell>
        </row>
        <row r="73">
          <cell r="A73" t="str">
            <v>SNTT</v>
          </cell>
          <cell r="B73" t="str">
            <v>THE NATIONAL TRUST OF AUSTRALIA (WA)</v>
          </cell>
          <cell r="C73" t="str">
            <v>Y</v>
          </cell>
        </row>
        <row r="74">
          <cell r="A74" t="str">
            <v>SOED</v>
          </cell>
          <cell r="B74" t="str">
            <v>DEPARTMENT OF STATE DEVELOPMENT</v>
          </cell>
          <cell r="C74" t="str">
            <v>Y</v>
          </cell>
        </row>
        <row r="75">
          <cell r="A75" t="str">
            <v>SPAB</v>
          </cell>
          <cell r="B75" t="str">
            <v>SOUTHERN PORTS AUTHORITY</v>
          </cell>
          <cell r="C75" t="str">
            <v>Y</v>
          </cell>
        </row>
        <row r="76">
          <cell r="A76" t="str">
            <v>SPAF</v>
          </cell>
          <cell r="B76" t="str">
            <v>FREMANTLE PORT AUTHORITY</v>
          </cell>
          <cell r="C76" t="str">
            <v>Y</v>
          </cell>
        </row>
        <row r="77">
          <cell r="A77" t="str">
            <v>SPAG</v>
          </cell>
          <cell r="B77" t="str">
            <v>MID WEST PORTS AUTHORITY</v>
          </cell>
          <cell r="C77" t="str">
            <v>Y</v>
          </cell>
        </row>
        <row r="78">
          <cell r="A78" t="str">
            <v>SPAH</v>
          </cell>
          <cell r="B78" t="str">
            <v>PILBARA PORTS AUTHORITY</v>
          </cell>
          <cell r="C78" t="str">
            <v>Y</v>
          </cell>
        </row>
        <row r="79">
          <cell r="A79" t="str">
            <v>SPAW</v>
          </cell>
          <cell r="B79" t="str">
            <v>DEPARTMENT OF LANDS (SPAW)</v>
          </cell>
          <cell r="C79" t="str">
            <v>N</v>
          </cell>
        </row>
        <row r="80">
          <cell r="A80" t="str">
            <v>SPLV</v>
          </cell>
          <cell r="B80" t="str">
            <v>DEPARTMENT OF LANDS (SPLV)</v>
          </cell>
          <cell r="C80" t="str">
            <v>N</v>
          </cell>
        </row>
        <row r="81">
          <cell r="A81" t="str">
            <v>SPMB</v>
          </cell>
          <cell r="B81" t="str">
            <v>W A POTATO MARKETING BOARD</v>
          </cell>
          <cell r="C81" t="str">
            <v>Y</v>
          </cell>
        </row>
        <row r="82">
          <cell r="A82" t="str">
            <v>SPOL</v>
          </cell>
          <cell r="B82" t="str">
            <v>POLICE SERVICE</v>
          </cell>
          <cell r="C82" t="str">
            <v>N</v>
          </cell>
        </row>
        <row r="83">
          <cell r="A83" t="str">
            <v>SPSE</v>
          </cell>
          <cell r="B83" t="str">
            <v>DEPARTMENT OF EDUCATION SERVICES</v>
          </cell>
          <cell r="C83" t="str">
            <v>N</v>
          </cell>
        </row>
        <row r="84">
          <cell r="A84" t="str">
            <v>SPTT</v>
          </cell>
          <cell r="B84" t="str">
            <v>PERTH THEATRE TRUST</v>
          </cell>
          <cell r="C84" t="str">
            <v>Y</v>
          </cell>
        </row>
        <row r="85">
          <cell r="A85" t="str">
            <v>SRIA</v>
          </cell>
          <cell r="B85" t="str">
            <v>ROTTNEST ISLAND AUTHORITY</v>
          </cell>
          <cell r="C85" t="str">
            <v>Y</v>
          </cell>
        </row>
        <row r="86">
          <cell r="A86" t="str">
            <v>SRIC</v>
          </cell>
          <cell r="B86" t="str">
            <v>RAILWAY INFRASTRUCTURE CORRIDOR (SRLY)</v>
          </cell>
          <cell r="C86" t="str">
            <v>Y</v>
          </cell>
        </row>
        <row r="87">
          <cell r="A87" t="str">
            <v>SRLY</v>
          </cell>
          <cell r="B87" t="str">
            <v>PUBLIC TRANSPORT AUTHORITY OF WESTERN AUSTRALIA</v>
          </cell>
          <cell r="C87" t="str">
            <v>Y</v>
          </cell>
        </row>
        <row r="88">
          <cell r="A88" t="str">
            <v>SRPC</v>
          </cell>
          <cell r="B88" t="str">
            <v>HORIZON POWER (REGIONAL POWER CORPORATION)</v>
          </cell>
          <cell r="C88" t="str">
            <v>Y</v>
          </cell>
        </row>
        <row r="89">
          <cell r="A89" t="str">
            <v>SSCT</v>
          </cell>
          <cell r="B89" t="str">
            <v>WESTERN AUSTRALIAN SPORTS CENTRE TRUST</v>
          </cell>
          <cell r="C89" t="str">
            <v>Y</v>
          </cell>
        </row>
        <row r="90">
          <cell r="A90" t="str">
            <v>SSEC</v>
          </cell>
          <cell r="B90" t="str">
            <v>WESTERN POWER CORPORATION</v>
          </cell>
          <cell r="C90" t="str">
            <v>Y</v>
          </cell>
        </row>
        <row r="91">
          <cell r="A91" t="str">
            <v>SSHC</v>
          </cell>
          <cell r="B91" t="str">
            <v>DEPARTMENT OF HOUSING (SSHC)</v>
          </cell>
          <cell r="C91" t="str">
            <v>Y</v>
          </cell>
        </row>
        <row r="92">
          <cell r="A92" t="str">
            <v>SSHG</v>
          </cell>
          <cell r="B92" t="str">
            <v>DEPARTMENT OF HOUSING (SSHG)</v>
          </cell>
          <cell r="C92" t="str">
            <v>Y</v>
          </cell>
        </row>
        <row r="93">
          <cell r="A93" t="str">
            <v>SSPC</v>
          </cell>
          <cell r="B93" t="str">
            <v>W A PLANNING COMMISSION</v>
          </cell>
          <cell r="C93" t="str">
            <v>Y</v>
          </cell>
        </row>
        <row r="94">
          <cell r="A94" t="str">
            <v>SSWD</v>
          </cell>
          <cell r="B94" t="str">
            <v>SOUTH WEST DEVELOPMENT COMMISSION</v>
          </cell>
          <cell r="C94" t="str">
            <v>Y</v>
          </cell>
        </row>
        <row r="95">
          <cell r="A95" t="str">
            <v>STAB</v>
          </cell>
          <cell r="B95" t="str">
            <v>RACING &amp; WAGERING WESTERN AUSTRALIA</v>
          </cell>
          <cell r="C95" t="str">
            <v>Y</v>
          </cell>
        </row>
        <row r="96">
          <cell r="A96" t="str">
            <v>STFE</v>
          </cell>
          <cell r="B96" t="str">
            <v>DEPARTMENT OF TRAINING &amp; WORKFORCE DEVELOPMENT</v>
          </cell>
          <cell r="C96" t="str">
            <v>Y</v>
          </cell>
        </row>
        <row r="97">
          <cell r="A97" t="str">
            <v>STPT</v>
          </cell>
          <cell r="B97" t="str">
            <v>DEPARTMENT OF TRANSPORT (STPT)</v>
          </cell>
          <cell r="C97" t="str">
            <v>Y</v>
          </cell>
        </row>
        <row r="98">
          <cell r="A98" t="str">
            <v>SUWA</v>
          </cell>
          <cell r="B98" t="str">
            <v>THE UNIVERSITY OF WESTERN AUSTRALIA</v>
          </cell>
          <cell r="C98" t="str">
            <v>Y</v>
          </cell>
        </row>
        <row r="99">
          <cell r="A99" t="str">
            <v>SWAS</v>
          </cell>
          <cell r="B99" t="str">
            <v>WORKCOVER WA AUTHORITY</v>
          </cell>
          <cell r="C99" t="str">
            <v>Y</v>
          </cell>
        </row>
        <row r="100">
          <cell r="A100" t="str">
            <v>SWIT</v>
          </cell>
          <cell r="B100" t="str">
            <v>CURTIN UNIVERSITY OF TECHNOLOGY</v>
          </cell>
          <cell r="C100" t="str">
            <v>Y</v>
          </cell>
        </row>
        <row r="101">
          <cell r="A101" t="str">
            <v>SWWA</v>
          </cell>
          <cell r="B101" t="str">
            <v>WATER CORPORATION</v>
          </cell>
          <cell r="C101" t="str">
            <v>Y</v>
          </cell>
        </row>
        <row r="102">
          <cell r="A102" t="str">
            <v>SWWC</v>
          </cell>
          <cell r="B102" t="str">
            <v>DEPARTMENT OF WATER</v>
          </cell>
          <cell r="C102" t="str">
            <v>Y</v>
          </cell>
        </row>
        <row r="103">
          <cell r="A103" t="str">
            <v>SXXX</v>
          </cell>
          <cell r="B103" t="str">
            <v>NOT GOVERNMENT / OTHER ORGANISATION</v>
          </cell>
          <cell r="C103" t="str">
            <v>N</v>
          </cell>
        </row>
        <row r="104">
          <cell r="A104" t="str">
            <v>SYSR</v>
          </cell>
          <cell r="B104" t="str">
            <v>DEPARTMENT OF SPORT AND RECREATION</v>
          </cell>
          <cell r="C104" t="str">
            <v>Y</v>
          </cell>
        </row>
        <row r="105">
          <cell r="A105" t="str">
            <v>SZOO</v>
          </cell>
          <cell r="B105" t="str">
            <v>ZOOLOGICAL PARKS AUTHORITY</v>
          </cell>
          <cell r="C105" t="str">
            <v>Y</v>
          </cell>
        </row>
      </sheetData>
      <sheetData sheetId="2">
        <row r="1">
          <cell r="A1" t="str">
            <v>Gov code</v>
          </cell>
          <cell r="B1" t="str">
            <v>Agency</v>
          </cell>
          <cell r="C1" t="str">
            <v>Name</v>
          </cell>
          <cell r="D1" t="str">
            <v>CHARGE IND</v>
          </cell>
          <cell r="E1" t="str">
            <v>Status</v>
          </cell>
        </row>
        <row r="2">
          <cell r="A2" t="str">
            <v>SAGD</v>
          </cell>
          <cell r="B2" t="str">
            <v>SAGD</v>
          </cell>
          <cell r="C2" t="str">
            <v>DEPARTMENT OF AGRICULTURE AND FOOD</v>
          </cell>
          <cell r="D2" t="str">
            <v>N</v>
          </cell>
          <cell r="E2" t="str">
            <v>Non chargeable</v>
          </cell>
        </row>
        <row r="3">
          <cell r="A3" t="str">
            <v>SAPB</v>
          </cell>
          <cell r="B3" t="str">
            <v>SAPB</v>
          </cell>
          <cell r="C3" t="str">
            <v>AGRICULTURE PROTECTION BOARD OF W A</v>
          </cell>
          <cell r="D3" t="str">
            <v>N</v>
          </cell>
          <cell r="E3" t="str">
            <v>Non chargeable</v>
          </cell>
        </row>
        <row r="4">
          <cell r="A4" t="str">
            <v>SATG</v>
          </cell>
          <cell r="B4" t="str">
            <v>SATG</v>
          </cell>
          <cell r="C4" t="str">
            <v>DEPARTMENT OF THE ATTORNEY GENERAL</v>
          </cell>
          <cell r="D4" t="str">
            <v>N</v>
          </cell>
          <cell r="E4" t="str">
            <v>Non chargeable</v>
          </cell>
        </row>
        <row r="5">
          <cell r="A5" t="str">
            <v>SCEP</v>
          </cell>
          <cell r="B5" t="str">
            <v>SCEP</v>
          </cell>
          <cell r="C5" t="str">
            <v>DEPARTMENT OF COMMERCE</v>
          </cell>
          <cell r="D5" t="str">
            <v>N</v>
          </cell>
          <cell r="E5" t="str">
            <v>Non chargeable</v>
          </cell>
        </row>
        <row r="6">
          <cell r="A6" t="str">
            <v>SCOR</v>
          </cell>
          <cell r="B6" t="str">
            <v>SCOR</v>
          </cell>
          <cell r="C6" t="str">
            <v>DEPARTMENT OF CORRECTIVE SERVICES</v>
          </cell>
          <cell r="D6" t="str">
            <v>N</v>
          </cell>
          <cell r="E6" t="str">
            <v>Non chargeable</v>
          </cell>
        </row>
        <row r="7">
          <cell r="A7" t="str">
            <v>SCWD</v>
          </cell>
          <cell r="B7" t="str">
            <v>SCWD</v>
          </cell>
          <cell r="C7" t="str">
            <v>DEPARTMENT OF LOCAL GOVERNMENT AND COMMUNITIES</v>
          </cell>
          <cell r="D7" t="str">
            <v>N</v>
          </cell>
          <cell r="E7" t="str">
            <v>Non chargeable</v>
          </cell>
        </row>
        <row r="8">
          <cell r="A8" t="str">
            <v>SDBN</v>
          </cell>
          <cell r="B8" t="str">
            <v>SDBN</v>
          </cell>
          <cell r="C8" t="str">
            <v>DEPARTMENT OF LANDS (DBNGP)</v>
          </cell>
          <cell r="D8" t="str">
            <v>N</v>
          </cell>
          <cell r="E8" t="str">
            <v>Non chargeable</v>
          </cell>
        </row>
        <row r="9">
          <cell r="A9" t="str">
            <v>SDCP</v>
          </cell>
          <cell r="B9" t="str">
            <v>SDCP</v>
          </cell>
          <cell r="C9" t="str">
            <v>DEPARTMENT FOR CHILD PROTECTION AND FAMILY SUPPORT</v>
          </cell>
          <cell r="D9" t="str">
            <v>N</v>
          </cell>
          <cell r="E9" t="str">
            <v>Non chargeable</v>
          </cell>
        </row>
        <row r="10">
          <cell r="A10" t="str">
            <v>SDLI</v>
          </cell>
          <cell r="B10" t="str">
            <v>SDLI</v>
          </cell>
          <cell r="C10" t="str">
            <v>LANDGATE - WA LAND INFORMATION AUTHORITY</v>
          </cell>
          <cell r="D10" t="str">
            <v>N</v>
          </cell>
          <cell r="E10" t="str">
            <v>Non chargeable</v>
          </cell>
        </row>
        <row r="11">
          <cell r="A11" t="str">
            <v>SDPP</v>
          </cell>
          <cell r="B11" t="str">
            <v>SDPP</v>
          </cell>
          <cell r="C11" t="str">
            <v>DEPARTMENT OF PUBLIC PROSECUTION</v>
          </cell>
          <cell r="D11" t="str">
            <v>N</v>
          </cell>
          <cell r="E11" t="str">
            <v>Non chargeable</v>
          </cell>
        </row>
        <row r="12">
          <cell r="A12" t="str">
            <v>SEDD</v>
          </cell>
          <cell r="B12" t="str">
            <v>SEDD</v>
          </cell>
          <cell r="C12" t="str">
            <v>DEPARTMENT OF EDUCATION</v>
          </cell>
          <cell r="D12" t="str">
            <v>N</v>
          </cell>
          <cell r="E12" t="str">
            <v>Non chargeable</v>
          </cell>
        </row>
        <row r="13">
          <cell r="A13" t="str">
            <v>SFSH</v>
          </cell>
          <cell r="B13" t="str">
            <v>SFSH</v>
          </cell>
          <cell r="C13" t="str">
            <v>DEPARTMENT OF FISHERIES</v>
          </cell>
          <cell r="D13" t="str">
            <v>N</v>
          </cell>
          <cell r="E13" t="str">
            <v>Non chargeable</v>
          </cell>
        </row>
        <row r="14">
          <cell r="A14" t="str">
            <v>SGDR</v>
          </cell>
          <cell r="B14" t="str">
            <v>SGDR</v>
          </cell>
          <cell r="C14" t="str">
            <v>GOVERNOR'S ESTABLISHMENT</v>
          </cell>
          <cell r="D14" t="str">
            <v>N</v>
          </cell>
          <cell r="E14" t="str">
            <v>Non chargeable</v>
          </cell>
        </row>
        <row r="15">
          <cell r="A15" t="str">
            <v>SHDD</v>
          </cell>
          <cell r="B15" t="str">
            <v>SHDD</v>
          </cell>
          <cell r="C15" t="str">
            <v>DEPARTMENT OF HEALTH</v>
          </cell>
          <cell r="D15" t="str">
            <v>N</v>
          </cell>
          <cell r="E15" t="str">
            <v>Non chargeable</v>
          </cell>
        </row>
        <row r="16">
          <cell r="A16" t="str">
            <v>SJHP</v>
          </cell>
          <cell r="B16" t="str">
            <v>SJHP</v>
          </cell>
          <cell r="C16" t="str">
            <v>PARLIAMENTARY SERVICES DEPARTMENT</v>
          </cell>
          <cell r="D16" t="str">
            <v>N</v>
          </cell>
          <cell r="E16" t="str">
            <v>Non chargeable</v>
          </cell>
        </row>
        <row r="17">
          <cell r="A17" t="str">
            <v>SLLP</v>
          </cell>
          <cell r="B17" t="str">
            <v>SLLP</v>
          </cell>
          <cell r="C17" t="str">
            <v>MINISTER FOR WORKS (SLSD)</v>
          </cell>
          <cell r="D17" t="str">
            <v>N</v>
          </cell>
          <cell r="E17" t="str">
            <v>Non chargeable</v>
          </cell>
        </row>
        <row r="18">
          <cell r="A18" t="str">
            <v>SLSD</v>
          </cell>
          <cell r="B18" t="str">
            <v>SLSD</v>
          </cell>
          <cell r="C18" t="str">
            <v>DEPARTMENT OF LANDS (SLSD)</v>
          </cell>
          <cell r="D18" t="str">
            <v>N</v>
          </cell>
          <cell r="E18" t="str">
            <v>Non chargeable</v>
          </cell>
        </row>
        <row r="19">
          <cell r="A19" t="str">
            <v>SLSL</v>
          </cell>
          <cell r="B19" t="str">
            <v>SLSL</v>
          </cell>
          <cell r="C19" t="str">
            <v>LAND SURVEYORS LICENSING BOARD</v>
          </cell>
          <cell r="D19" t="str">
            <v>N</v>
          </cell>
          <cell r="E19" t="str">
            <v>Non chargeable</v>
          </cell>
        </row>
        <row r="20">
          <cell r="A20" t="str">
            <v>SLSR</v>
          </cell>
          <cell r="B20" t="str">
            <v>SLSD - SLSR</v>
          </cell>
          <cell r="C20" t="str">
            <v>DEPARTMENT OF LANDS (ROAD)</v>
          </cell>
          <cell r="D20" t="str">
            <v>N</v>
          </cell>
          <cell r="E20" t="str">
            <v>Non chargeable</v>
          </cell>
        </row>
        <row r="21">
          <cell r="A21" t="str">
            <v>SMRR</v>
          </cell>
          <cell r="B21" t="str">
            <v>SMRD - SMRR</v>
          </cell>
          <cell r="C21" t="str">
            <v>MAIN ROADS WESTERN AUSTRALIA (ROADS)</v>
          </cell>
          <cell r="D21" t="str">
            <v>N</v>
          </cell>
          <cell r="E21" t="str">
            <v>Chargeable</v>
          </cell>
        </row>
        <row r="22">
          <cell r="A22" t="str">
            <v>SNPN</v>
          </cell>
          <cell r="B22" t="str">
            <v>SNPN</v>
          </cell>
          <cell r="C22" t="str">
            <v>DEPARTMENT OF PARKS AND WILDLIFE (SNPN)</v>
          </cell>
          <cell r="D22" t="str">
            <v>N</v>
          </cell>
          <cell r="E22" t="str">
            <v>Non chargeable</v>
          </cell>
        </row>
        <row r="23">
          <cell r="A23" t="str">
            <v>SPAW</v>
          </cell>
          <cell r="B23" t="str">
            <v>SPAW</v>
          </cell>
          <cell r="C23" t="str">
            <v>DEPARTMENT OF LANDS (SPAW)</v>
          </cell>
          <cell r="D23" t="str">
            <v>N</v>
          </cell>
          <cell r="E23" t="str">
            <v>Non chargeable</v>
          </cell>
        </row>
        <row r="24">
          <cell r="A24" t="str">
            <v>SPLV</v>
          </cell>
          <cell r="B24" t="str">
            <v>SPLV</v>
          </cell>
          <cell r="C24" t="str">
            <v>DEPARTMENT OF LANDS (SPLV)</v>
          </cell>
          <cell r="D24" t="str">
            <v>N</v>
          </cell>
          <cell r="E24" t="str">
            <v>Non chargeable</v>
          </cell>
        </row>
        <row r="25">
          <cell r="A25" t="str">
            <v>SPOL</v>
          </cell>
          <cell r="B25" t="str">
            <v>SPOL</v>
          </cell>
          <cell r="C25" t="str">
            <v>POLICE SERVICE</v>
          </cell>
          <cell r="D25" t="str">
            <v>N</v>
          </cell>
          <cell r="E25" t="str">
            <v>Non chargeable</v>
          </cell>
        </row>
        <row r="26">
          <cell r="A26" t="str">
            <v>SPSE</v>
          </cell>
          <cell r="B26" t="str">
            <v>SPSE</v>
          </cell>
          <cell r="C26" t="str">
            <v>DEPARTMENT OF EDUCATION SERVICES</v>
          </cell>
          <cell r="D26" t="str">
            <v>N</v>
          </cell>
          <cell r="E26" t="str">
            <v>Non chargeable</v>
          </cell>
        </row>
        <row r="27">
          <cell r="A27" t="str">
            <v>CAHH</v>
          </cell>
          <cell r="B27" t="str">
            <v>SSHC - CAHH</v>
          </cell>
          <cell r="C27" t="str">
            <v>ACCESS HOUSING</v>
          </cell>
          <cell r="D27" t="str">
            <v>Y</v>
          </cell>
          <cell r="E27" t="str">
            <v>Chargeable</v>
          </cell>
        </row>
        <row r="28">
          <cell r="A28" t="str">
            <v>CBHL</v>
          </cell>
          <cell r="B28" t="str">
            <v>SSHC - CBHL</v>
          </cell>
          <cell r="C28" t="str">
            <v>BETHANIE HOUSING LTD</v>
          </cell>
          <cell r="D28" t="str">
            <v>Y</v>
          </cell>
          <cell r="E28" t="str">
            <v>Chargeable</v>
          </cell>
        </row>
        <row r="29">
          <cell r="A29" t="str">
            <v>CCHH</v>
          </cell>
          <cell r="B29" t="str">
            <v>SSHC - CCHH</v>
          </cell>
          <cell r="C29" t="str">
            <v>CENTRECARE INC</v>
          </cell>
          <cell r="D29" t="str">
            <v>Y</v>
          </cell>
          <cell r="E29" t="str">
            <v>Chargeable</v>
          </cell>
        </row>
        <row r="30">
          <cell r="A30" t="str">
            <v>CCHL</v>
          </cell>
          <cell r="B30" t="str">
            <v>SSHC - CCHL</v>
          </cell>
          <cell r="C30" t="str">
            <v>COMMUNITY HOUSING LTD</v>
          </cell>
          <cell r="D30" t="str">
            <v>Y</v>
          </cell>
          <cell r="E30" t="str">
            <v>Chargeable</v>
          </cell>
        </row>
        <row r="31">
          <cell r="A31" t="str">
            <v>CFHH</v>
          </cell>
          <cell r="B31" t="str">
            <v>SSHC - CFHH</v>
          </cell>
          <cell r="C31" t="str">
            <v>FOUNDATION HOUSING</v>
          </cell>
          <cell r="D31" t="str">
            <v>Y</v>
          </cell>
          <cell r="E31" t="str">
            <v>Chargeable</v>
          </cell>
        </row>
        <row r="32">
          <cell r="A32" t="str">
            <v>CGSC</v>
          </cell>
          <cell r="B32" t="str">
            <v>SSHC - CGSC</v>
          </cell>
          <cell r="C32" t="str">
            <v>GREAT SOUTHERN COMMUNITY HOUSING ASSOCIATION</v>
          </cell>
          <cell r="D32" t="str">
            <v>Y</v>
          </cell>
          <cell r="E32" t="str">
            <v>Chargeable</v>
          </cell>
        </row>
        <row r="33">
          <cell r="A33" t="str">
            <v>CSCL</v>
          </cell>
          <cell r="B33" t="str">
            <v>SSHC - CSCL</v>
          </cell>
          <cell r="C33" t="str">
            <v>SOUTHERN CROSS HOUSING LTD</v>
          </cell>
          <cell r="D33" t="str">
            <v>Y</v>
          </cell>
          <cell r="E33" t="str">
            <v>Chargeable</v>
          </cell>
        </row>
        <row r="34">
          <cell r="A34" t="str">
            <v>CSLH</v>
          </cell>
          <cell r="B34" t="str">
            <v>SSHC - CSLH</v>
          </cell>
          <cell r="C34" t="str">
            <v>STELLAR LIVING LTD</v>
          </cell>
          <cell r="D34" t="str">
            <v>Y</v>
          </cell>
          <cell r="E34" t="str">
            <v>Chargeable</v>
          </cell>
        </row>
        <row r="35">
          <cell r="A35" t="str">
            <v>SADA</v>
          </cell>
          <cell r="B35" t="str">
            <v>SADA</v>
          </cell>
          <cell r="C35" t="str">
            <v>WESTERN AUSTRALIAN ALCOHOL AND DRUG AUTHORITY</v>
          </cell>
          <cell r="D35" t="str">
            <v>Y</v>
          </cell>
          <cell r="E35" t="str">
            <v>Chargeable</v>
          </cell>
        </row>
        <row r="36">
          <cell r="A36" t="str">
            <v>SALT</v>
          </cell>
          <cell r="B36" t="str">
            <v>SALT</v>
          </cell>
          <cell r="C36" t="str">
            <v>DEPARTMENT OF ABORIGINAL AFFAIRS (SALT)</v>
          </cell>
          <cell r="D36" t="str">
            <v>Y</v>
          </cell>
          <cell r="E36" t="str">
            <v>Chargeable</v>
          </cell>
        </row>
        <row r="37">
          <cell r="A37" t="str">
            <v>SAPA</v>
          </cell>
          <cell r="B37" t="str">
            <v>SAPA</v>
          </cell>
          <cell r="C37" t="str">
            <v>DEPARTMENT OF ABORIGINAL AFFAIRS (SAPA)</v>
          </cell>
          <cell r="D37" t="str">
            <v>Y</v>
          </cell>
          <cell r="E37" t="str">
            <v>Chargeable</v>
          </cell>
        </row>
        <row r="38">
          <cell r="A38" t="str">
            <v>SART</v>
          </cell>
          <cell r="B38" t="str">
            <v>SART</v>
          </cell>
          <cell r="C38" t="str">
            <v>BOARD OF THE ART GALLERY OF WA</v>
          </cell>
          <cell r="D38" t="str">
            <v>Y</v>
          </cell>
          <cell r="E38" t="str">
            <v>Chargeable</v>
          </cell>
        </row>
        <row r="39">
          <cell r="A39" t="str">
            <v>SBCB</v>
          </cell>
          <cell r="B39" t="str">
            <v>SBCB</v>
          </cell>
          <cell r="C39" t="str">
            <v>BUNBURY CEMETERY BOARD</v>
          </cell>
          <cell r="D39" t="str">
            <v>Y</v>
          </cell>
          <cell r="E39" t="str">
            <v>Chargeable</v>
          </cell>
        </row>
        <row r="40">
          <cell r="A40" t="str">
            <v>SBGP</v>
          </cell>
          <cell r="B40" t="str">
            <v>SBGP</v>
          </cell>
          <cell r="C40" t="str">
            <v>BOTANIC GARDENS AND PARKS AUTHORITY</v>
          </cell>
          <cell r="D40" t="str">
            <v>Y</v>
          </cell>
          <cell r="E40" t="str">
            <v>Chargeable</v>
          </cell>
        </row>
        <row r="41">
          <cell r="A41" t="str">
            <v>SBPB</v>
          </cell>
          <cell r="B41" t="str">
            <v>SBPB</v>
          </cell>
          <cell r="C41" t="str">
            <v>THE BURSWOOD PARK BOARD</v>
          </cell>
          <cell r="D41" t="str">
            <v>Y</v>
          </cell>
          <cell r="E41" t="str">
            <v>Chargeable</v>
          </cell>
        </row>
        <row r="42">
          <cell r="A42" t="str">
            <v>SBPO</v>
          </cell>
          <cell r="B42" t="str">
            <v>SBPO</v>
          </cell>
          <cell r="C42" t="str">
            <v xml:space="preserve">KIMBERLEY PORT AUTHORITY </v>
          </cell>
          <cell r="D42" t="str">
            <v>Y</v>
          </cell>
          <cell r="E42" t="str">
            <v>Don’t Want</v>
          </cell>
        </row>
        <row r="43">
          <cell r="A43" t="str">
            <v>SBUS</v>
          </cell>
          <cell r="B43" t="str">
            <v>SBUS</v>
          </cell>
          <cell r="C43" t="str">
            <v>BUSSELTON WATER CORPORATION</v>
          </cell>
          <cell r="D43" t="str">
            <v>Y</v>
          </cell>
          <cell r="E43" t="str">
            <v>Don’t Want</v>
          </cell>
        </row>
        <row r="44">
          <cell r="A44" t="str">
            <v>SBWB</v>
          </cell>
          <cell r="B44" t="str">
            <v>SBWB</v>
          </cell>
          <cell r="C44" t="str">
            <v>BUNBURY WATER CORPORATION</v>
          </cell>
          <cell r="D44" t="str">
            <v>Y</v>
          </cell>
          <cell r="E44" t="str">
            <v>Don’t Want</v>
          </cell>
        </row>
        <row r="45">
          <cell r="A45" t="str">
            <v>SCAE</v>
          </cell>
          <cell r="B45" t="str">
            <v>SCAE</v>
          </cell>
          <cell r="C45" t="str">
            <v>EDITH COWAN UNIVERSITY</v>
          </cell>
          <cell r="D45" t="str">
            <v>Y</v>
          </cell>
          <cell r="E45" t="str">
            <v>Don’t Want</v>
          </cell>
        </row>
        <row r="46">
          <cell r="A46" t="str">
            <v>SCHH</v>
          </cell>
          <cell r="B46" t="str">
            <v>SCHH</v>
          </cell>
          <cell r="C46" t="str">
            <v>COUNTRY HIGH SCHOOL HOSTELS AUTHORITY</v>
          </cell>
          <cell r="D46" t="str">
            <v>Y</v>
          </cell>
          <cell r="E46" t="str">
            <v>Chargeable</v>
          </cell>
        </row>
        <row r="47">
          <cell r="A47" t="str">
            <v>SCLM</v>
          </cell>
          <cell r="B47" t="str">
            <v>SCLM</v>
          </cell>
          <cell r="C47" t="str">
            <v>DEPARTMENT OF PARKS AND WILDLIFE</v>
          </cell>
          <cell r="D47" t="str">
            <v>Y</v>
          </cell>
          <cell r="E47" t="str">
            <v>Chargeable</v>
          </cell>
        </row>
        <row r="48">
          <cell r="A48" t="str">
            <v>SCSO</v>
          </cell>
          <cell r="B48" t="str">
            <v>SCSO</v>
          </cell>
          <cell r="C48" t="str">
            <v>LOTTERIES COMMISSION</v>
          </cell>
          <cell r="D48" t="str">
            <v>Y</v>
          </cell>
          <cell r="E48" t="str">
            <v>Chargeable</v>
          </cell>
        </row>
        <row r="49">
          <cell r="A49" t="str">
            <v>SCUL</v>
          </cell>
          <cell r="B49" t="str">
            <v>SCUL</v>
          </cell>
          <cell r="C49" t="str">
            <v>DEPARTMENT OF CULTURE AND THE ARTS</v>
          </cell>
          <cell r="D49" t="str">
            <v>Y</v>
          </cell>
          <cell r="E49" t="str">
            <v>Chargeable</v>
          </cell>
        </row>
        <row r="50">
          <cell r="A50" t="str">
            <v>SDER</v>
          </cell>
          <cell r="B50" t="str">
            <v>SDER</v>
          </cell>
          <cell r="C50" t="str">
            <v>DEPARTMENT OF ENVIRONMENT REGULATION</v>
          </cell>
          <cell r="D50" t="str">
            <v>Y</v>
          </cell>
          <cell r="E50" t="str">
            <v>Chargeable</v>
          </cell>
        </row>
        <row r="51">
          <cell r="A51" t="str">
            <v>SDHW</v>
          </cell>
          <cell r="B51" t="str">
            <v>SDHW</v>
          </cell>
          <cell r="C51" t="str">
            <v>DEPT OF FINANCE (BMW)</v>
          </cell>
          <cell r="D51" t="str">
            <v>Y</v>
          </cell>
          <cell r="E51" t="str">
            <v>Chargeable</v>
          </cell>
        </row>
        <row r="52">
          <cell r="A52" t="str">
            <v>SDIR</v>
          </cell>
          <cell r="B52" t="str">
            <v>SDIR</v>
          </cell>
          <cell r="C52" t="str">
            <v>DEPARTMENT OF MINES AND PETROLEUM</v>
          </cell>
          <cell r="D52" t="str">
            <v>Y</v>
          </cell>
          <cell r="E52" t="str">
            <v>Chargeable</v>
          </cell>
        </row>
        <row r="53">
          <cell r="A53" t="str">
            <v>SDPA</v>
          </cell>
          <cell r="B53" t="str">
            <v>SDPA</v>
          </cell>
          <cell r="C53" t="str">
            <v>DAMPIER PORT AUTHORITY</v>
          </cell>
          <cell r="D53" t="str">
            <v>Y</v>
          </cell>
          <cell r="E53" t="str">
            <v>Non chargeable</v>
          </cell>
        </row>
        <row r="54">
          <cell r="A54" t="str">
            <v>SEDT</v>
          </cell>
          <cell r="B54" t="str">
            <v>SEDT</v>
          </cell>
          <cell r="C54" t="str">
            <v>TRUSTEES OF THE PUBLIC EDUCATION ENDOWMENT</v>
          </cell>
          <cell r="D54" t="str">
            <v>Y</v>
          </cell>
          <cell r="E54" t="str">
            <v>Chargeable</v>
          </cell>
        </row>
        <row r="55">
          <cell r="A55" t="str">
            <v>SEGC</v>
          </cell>
          <cell r="B55" t="str">
            <v>SEGC</v>
          </cell>
          <cell r="C55" t="str">
            <v>ELECTRICITY GENERATION AND RETAIL  CORPORATION</v>
          </cell>
          <cell r="D55" t="str">
            <v>Y</v>
          </cell>
          <cell r="E55" t="str">
            <v>Don’t Want</v>
          </cell>
        </row>
        <row r="56">
          <cell r="A56" t="str">
            <v>SENC</v>
          </cell>
          <cell r="B56" t="str">
            <v>SENC</v>
          </cell>
          <cell r="C56" t="str">
            <v>ELECTRICITY NETWORKS CORPORATION</v>
          </cell>
          <cell r="D56" t="str">
            <v>Y</v>
          </cell>
          <cell r="E56" t="str">
            <v>Don’t Want</v>
          </cell>
        </row>
        <row r="57">
          <cell r="A57" t="str">
            <v>SFES</v>
          </cell>
          <cell r="B57" t="str">
            <v>SFES</v>
          </cell>
          <cell r="C57" t="str">
            <v>DEPARTMENT OF FIRE AND EMERGENCY SERVICES</v>
          </cell>
          <cell r="D57" t="str">
            <v>Y</v>
          </cell>
          <cell r="E57" t="str">
            <v>Chargeable</v>
          </cell>
        </row>
        <row r="58">
          <cell r="A58" t="str">
            <v>SFPC</v>
          </cell>
          <cell r="B58" t="str">
            <v>SFPC</v>
          </cell>
          <cell r="C58" t="str">
            <v>FOREST PRODUCTS COMMISSION</v>
          </cell>
          <cell r="D58" t="str">
            <v>Y</v>
          </cell>
          <cell r="E58" t="str">
            <v>Chargeable</v>
          </cell>
        </row>
        <row r="59">
          <cell r="A59" t="str">
            <v>SGDA</v>
          </cell>
          <cell r="B59" t="str">
            <v>SGDA</v>
          </cell>
          <cell r="C59" t="str">
            <v>MID WEST DEVELOPMENT COMMISSION</v>
          </cell>
          <cell r="D59" t="str">
            <v>Y</v>
          </cell>
          <cell r="E59" t="str">
            <v>Chargeable</v>
          </cell>
        </row>
        <row r="60">
          <cell r="A60" t="str">
            <v>SICO</v>
          </cell>
          <cell r="B60" t="str">
            <v>SICO</v>
          </cell>
          <cell r="C60" t="str">
            <v>INSURANCE COMMISSION OF WA</v>
          </cell>
          <cell r="D60" t="str">
            <v>Y</v>
          </cell>
          <cell r="E60" t="str">
            <v>Don’t Want</v>
          </cell>
        </row>
        <row r="61">
          <cell r="A61" t="str">
            <v>SIHA</v>
          </cell>
          <cell r="B61" t="str">
            <v>SIHA</v>
          </cell>
          <cell r="C61" t="str">
            <v>DISABILITY SERVICES COMMISSION</v>
          </cell>
          <cell r="D61" t="str">
            <v>Y</v>
          </cell>
          <cell r="E61" t="str">
            <v>Chargeable</v>
          </cell>
        </row>
        <row r="62">
          <cell r="A62" t="str">
            <v>SILD</v>
          </cell>
          <cell r="B62" t="str">
            <v>SILD</v>
          </cell>
          <cell r="C62" t="str">
            <v>LANDCORP - W A LAND AUTHORITY</v>
          </cell>
          <cell r="D62" t="str">
            <v>Y</v>
          </cell>
          <cell r="E62" t="str">
            <v>Don’t Want</v>
          </cell>
        </row>
        <row r="63">
          <cell r="A63" t="str">
            <v>SKCE</v>
          </cell>
          <cell r="B63" t="str">
            <v>SKCE</v>
          </cell>
          <cell r="C63" t="str">
            <v>KALGOORLIE-BOULDER CEMETERY BOARD</v>
          </cell>
          <cell r="D63" t="str">
            <v>Y</v>
          </cell>
          <cell r="E63" t="str">
            <v>Chargeable</v>
          </cell>
        </row>
        <row r="64">
          <cell r="A64" t="str">
            <v>SLAC</v>
          </cell>
          <cell r="B64" t="str">
            <v>SLAC</v>
          </cell>
          <cell r="C64" t="str">
            <v>LEGAL AID COMMISSION OF WESTERN  AUSTRALIA</v>
          </cell>
          <cell r="D64" t="str">
            <v>Y</v>
          </cell>
          <cell r="E64" t="str">
            <v>Chargeable</v>
          </cell>
        </row>
        <row r="65">
          <cell r="A65" t="str">
            <v>SLIB</v>
          </cell>
          <cell r="B65" t="str">
            <v>SLIB</v>
          </cell>
          <cell r="C65" t="str">
            <v>LIBRARY &amp; INFORMATION SERVICE OF W A</v>
          </cell>
          <cell r="D65" t="str">
            <v>Y</v>
          </cell>
          <cell r="E65" t="str">
            <v>Chargeable</v>
          </cell>
        </row>
        <row r="66">
          <cell r="A66" t="str">
            <v>SMCB</v>
          </cell>
          <cell r="B66" t="str">
            <v>SMCB</v>
          </cell>
          <cell r="C66" t="str">
            <v>METROPOLITAN CEMETERIES BOARD</v>
          </cell>
          <cell r="D66" t="str">
            <v>Y</v>
          </cell>
          <cell r="E66" t="str">
            <v>Chargeable</v>
          </cell>
        </row>
        <row r="67">
          <cell r="A67" t="str">
            <v>SMEA</v>
          </cell>
          <cell r="B67" t="str">
            <v>SMEA</v>
          </cell>
          <cell r="C67" t="str">
            <v>WESTERN AUSTRALIAN MEAT INDUSTRY AUTHORITY</v>
          </cell>
          <cell r="D67" t="str">
            <v>Y</v>
          </cell>
          <cell r="E67" t="str">
            <v>Chargeable</v>
          </cell>
        </row>
        <row r="68">
          <cell r="A68" t="str">
            <v>SMET</v>
          </cell>
          <cell r="B68" t="str">
            <v>SMET</v>
          </cell>
          <cell r="C68" t="str">
            <v>METROPOLITAN REDEVELOPMENT AUTHORITY</v>
          </cell>
          <cell r="D68" t="str">
            <v>Y</v>
          </cell>
          <cell r="E68" t="str">
            <v>Chargeable</v>
          </cell>
        </row>
        <row r="69">
          <cell r="A69" t="str">
            <v>SMHD</v>
          </cell>
          <cell r="B69" t="str">
            <v>SMHD</v>
          </cell>
          <cell r="C69" t="str">
            <v>DEPARTMENT OF TRANSPORT (MARINES AND HARBOURS)</v>
          </cell>
          <cell r="D69" t="str">
            <v>Y</v>
          </cell>
          <cell r="E69" t="str">
            <v>Chargeable</v>
          </cell>
        </row>
        <row r="70">
          <cell r="A70" t="str">
            <v>SMMT</v>
          </cell>
          <cell r="B70" t="str">
            <v>SMMT</v>
          </cell>
          <cell r="C70" t="str">
            <v>PERTH MARKET AUTHORITY</v>
          </cell>
          <cell r="D70" t="str">
            <v>Y</v>
          </cell>
          <cell r="E70" t="str">
            <v>Chargeable</v>
          </cell>
        </row>
        <row r="71">
          <cell r="A71" t="str">
            <v>SMNT</v>
          </cell>
          <cell r="B71" t="str">
            <v>SMNT</v>
          </cell>
          <cell r="C71" t="str">
            <v>GOLD CORPORATION</v>
          </cell>
          <cell r="D71" t="str">
            <v>Y</v>
          </cell>
          <cell r="E71" t="str">
            <v>Chargeable</v>
          </cell>
        </row>
        <row r="72">
          <cell r="A72" t="str">
            <v>SMRD</v>
          </cell>
          <cell r="B72" t="str">
            <v>SMRD</v>
          </cell>
          <cell r="C72" t="str">
            <v>MAIN ROADS WESTERN AUSTRALIA</v>
          </cell>
          <cell r="D72" t="str">
            <v>Y</v>
          </cell>
          <cell r="E72" t="str">
            <v>Chargeable</v>
          </cell>
        </row>
        <row r="73">
          <cell r="A73" t="str">
            <v>SMUR</v>
          </cell>
          <cell r="B73" t="str">
            <v>SMUR</v>
          </cell>
          <cell r="C73" t="str">
            <v>MURDOCH UNIVERSITY</v>
          </cell>
          <cell r="D73" t="str">
            <v>Y</v>
          </cell>
          <cell r="E73" t="str">
            <v>Don’t Want</v>
          </cell>
        </row>
        <row r="74">
          <cell r="A74" t="str">
            <v>SMUS</v>
          </cell>
          <cell r="B74" t="str">
            <v>SMUS</v>
          </cell>
          <cell r="C74" t="str">
            <v>THE WESTERN AUSTRALIAN MUSEUM</v>
          </cell>
          <cell r="D74" t="str">
            <v>Y</v>
          </cell>
          <cell r="E74" t="str">
            <v>Chargeable</v>
          </cell>
        </row>
        <row r="75">
          <cell r="A75" t="str">
            <v>SNTT</v>
          </cell>
          <cell r="B75" t="str">
            <v>SNTT</v>
          </cell>
          <cell r="C75" t="str">
            <v>THE NATIONAL TRUST OF AUSTRALIA (WA)</v>
          </cell>
          <cell r="D75" t="str">
            <v>Y</v>
          </cell>
          <cell r="E75" t="str">
            <v>Chargeable</v>
          </cell>
        </row>
        <row r="76">
          <cell r="A76" t="str">
            <v>SOED</v>
          </cell>
          <cell r="B76" t="str">
            <v>SOED</v>
          </cell>
          <cell r="C76" t="str">
            <v>DEPARTMENT OF STATE DEVELOPMENT</v>
          </cell>
          <cell r="D76" t="str">
            <v>Y</v>
          </cell>
          <cell r="E76" t="str">
            <v>Don’t Want</v>
          </cell>
        </row>
        <row r="77">
          <cell r="A77" t="str">
            <v>SPAA</v>
          </cell>
          <cell r="B77" t="str">
            <v>SPAA</v>
          </cell>
          <cell r="C77" t="str">
            <v>ALBANY PORT AUTHORITY</v>
          </cell>
          <cell r="D77" t="str">
            <v>Y</v>
          </cell>
          <cell r="E77" t="str">
            <v>Don’t Want</v>
          </cell>
        </row>
        <row r="78">
          <cell r="A78" t="str">
            <v>SPAB</v>
          </cell>
          <cell r="B78" t="str">
            <v>SPAB</v>
          </cell>
          <cell r="C78" t="str">
            <v>SOUTHERN PORTS AUTHORITY</v>
          </cell>
          <cell r="D78" t="str">
            <v>Y</v>
          </cell>
          <cell r="E78" t="str">
            <v>Don’t Want</v>
          </cell>
        </row>
        <row r="79">
          <cell r="A79" t="str">
            <v>SPAE</v>
          </cell>
          <cell r="B79" t="str">
            <v>SPAE</v>
          </cell>
          <cell r="C79" t="str">
            <v>ESPERANCE PORT AUTHORITY</v>
          </cell>
          <cell r="D79" t="str">
            <v>Y</v>
          </cell>
          <cell r="E79" t="str">
            <v>Don’t Want</v>
          </cell>
        </row>
        <row r="80">
          <cell r="A80" t="str">
            <v>SPAF</v>
          </cell>
          <cell r="B80" t="str">
            <v>SPAF</v>
          </cell>
          <cell r="C80" t="str">
            <v>FREMANTLE PORT AUTHORITY</v>
          </cell>
          <cell r="D80" t="str">
            <v>Y</v>
          </cell>
          <cell r="E80" t="str">
            <v>Don’t Want</v>
          </cell>
        </row>
        <row r="81">
          <cell r="A81" t="str">
            <v>SPAG</v>
          </cell>
          <cell r="B81" t="str">
            <v>SPAG</v>
          </cell>
          <cell r="C81" t="str">
            <v>MID WEST PORTS AUTHORITY</v>
          </cell>
          <cell r="D81" t="str">
            <v>Y</v>
          </cell>
          <cell r="E81" t="str">
            <v>Don’t Want</v>
          </cell>
        </row>
        <row r="82">
          <cell r="A82" t="str">
            <v>SPAH</v>
          </cell>
          <cell r="B82" t="str">
            <v>SPAH</v>
          </cell>
          <cell r="C82" t="str">
            <v xml:space="preserve">PILBARA PORTS AUTHORITY </v>
          </cell>
          <cell r="D82" t="str">
            <v>Y</v>
          </cell>
          <cell r="E82" t="str">
            <v>Don’t Want</v>
          </cell>
        </row>
        <row r="83">
          <cell r="A83" t="str">
            <v>SPMB</v>
          </cell>
          <cell r="B83" t="str">
            <v>SPMB</v>
          </cell>
          <cell r="C83" t="str">
            <v>W A POTATO MARKETING BOARD</v>
          </cell>
          <cell r="D83" t="str">
            <v>Y</v>
          </cell>
          <cell r="E83" t="str">
            <v>Chargeable</v>
          </cell>
        </row>
        <row r="84">
          <cell r="A84" t="str">
            <v>SPTT</v>
          </cell>
          <cell r="B84" t="str">
            <v>SPTT</v>
          </cell>
          <cell r="C84" t="str">
            <v>PERTH THEATRE TRUST</v>
          </cell>
          <cell r="D84" t="str">
            <v>Y</v>
          </cell>
          <cell r="E84" t="str">
            <v>Chargeable</v>
          </cell>
        </row>
        <row r="85">
          <cell r="A85" t="str">
            <v>SRIA</v>
          </cell>
          <cell r="B85" t="str">
            <v>SRIA</v>
          </cell>
          <cell r="C85" t="str">
            <v>ROTTNEST ISLAND AUTHORITY</v>
          </cell>
          <cell r="D85" t="str">
            <v>Y</v>
          </cell>
          <cell r="E85" t="str">
            <v>Chargeable</v>
          </cell>
        </row>
        <row r="86">
          <cell r="A86" t="str">
            <v>SRIC</v>
          </cell>
          <cell r="B86" t="str">
            <v>SRLY - SRIC</v>
          </cell>
          <cell r="C86" t="str">
            <v>RAILWAY INFRASTRUCTURE CORRIDOR (SRLY)</v>
          </cell>
          <cell r="D86" t="str">
            <v>Y</v>
          </cell>
          <cell r="E86" t="str">
            <v>Chargeable</v>
          </cell>
        </row>
        <row r="87">
          <cell r="A87" t="str">
            <v>SRLY</v>
          </cell>
          <cell r="B87" t="str">
            <v>SRLY</v>
          </cell>
          <cell r="C87" t="str">
            <v>PUBLIC TRANSPORT AUTHORITY OF WESTERN AUSTRALIA</v>
          </cell>
          <cell r="D87" t="str">
            <v>Y</v>
          </cell>
          <cell r="E87" t="str">
            <v>Chargeable</v>
          </cell>
        </row>
        <row r="88">
          <cell r="A88" t="str">
            <v>SRPC</v>
          </cell>
          <cell r="B88" t="str">
            <v>SRPC</v>
          </cell>
          <cell r="C88" t="str">
            <v>HORIZON POWER (REGIONAL POWER CORPORATION)</v>
          </cell>
          <cell r="D88" t="str">
            <v>Y</v>
          </cell>
          <cell r="E88" t="str">
            <v>Don’t Want</v>
          </cell>
        </row>
        <row r="89">
          <cell r="A89" t="str">
            <v>SSCT</v>
          </cell>
          <cell r="B89" t="str">
            <v>SSCT</v>
          </cell>
          <cell r="C89" t="str">
            <v>WESTERN AUSTRALIAN SPORTS CENTRE TRUST</v>
          </cell>
          <cell r="D89" t="str">
            <v>Y</v>
          </cell>
          <cell r="E89" t="str">
            <v>Chargeable</v>
          </cell>
        </row>
        <row r="90">
          <cell r="A90" t="str">
            <v>SSEC</v>
          </cell>
          <cell r="B90" t="str">
            <v>SSEC</v>
          </cell>
          <cell r="C90" t="str">
            <v>WESTERN POWER CORPORATION</v>
          </cell>
          <cell r="D90" t="str">
            <v>Y</v>
          </cell>
          <cell r="E90" t="str">
            <v>Don’t Want</v>
          </cell>
        </row>
        <row r="91">
          <cell r="A91" t="str">
            <v>SSHC</v>
          </cell>
          <cell r="B91" t="str">
            <v>SSHC</v>
          </cell>
          <cell r="C91" t="str">
            <v>DEPARTMENT OF HOUSING (SSHC)</v>
          </cell>
          <cell r="D91" t="str">
            <v>Y</v>
          </cell>
          <cell r="E91" t="str">
            <v>Chargeable</v>
          </cell>
        </row>
        <row r="92">
          <cell r="A92" t="str">
            <v>SSHG</v>
          </cell>
          <cell r="B92" t="str">
            <v>SSHC - SSHG</v>
          </cell>
          <cell r="C92" t="str">
            <v>DEPARTMENT OF HOUSING (SSHG)</v>
          </cell>
          <cell r="D92" t="str">
            <v>Y</v>
          </cell>
          <cell r="E92" t="str">
            <v>Chargeable</v>
          </cell>
        </row>
        <row r="93">
          <cell r="A93" t="str">
            <v>SSPC</v>
          </cell>
          <cell r="B93" t="str">
            <v>SSPC</v>
          </cell>
          <cell r="C93" t="str">
            <v>W A PLANNING COMMISSION</v>
          </cell>
          <cell r="D93" t="str">
            <v>Y</v>
          </cell>
          <cell r="E93" t="str">
            <v>Chargeable</v>
          </cell>
        </row>
        <row r="94">
          <cell r="A94" t="str">
            <v>SSRT</v>
          </cell>
          <cell r="B94" t="str">
            <v>SSRT</v>
          </cell>
          <cell r="C94" t="str">
            <v>SWAN RIVER TRUST</v>
          </cell>
          <cell r="D94" t="str">
            <v>Y</v>
          </cell>
          <cell r="E94" t="str">
            <v>Chargeable</v>
          </cell>
        </row>
        <row r="95">
          <cell r="A95" t="str">
            <v>SSWD</v>
          </cell>
          <cell r="B95" t="str">
            <v>SSWD</v>
          </cell>
          <cell r="C95" t="str">
            <v>SOUTH WEST DEVELOPMENT COMMISSION</v>
          </cell>
          <cell r="D95" t="str">
            <v>Y</v>
          </cell>
          <cell r="E95" t="str">
            <v>Chargeable</v>
          </cell>
        </row>
        <row r="96">
          <cell r="A96" t="str">
            <v>STAB</v>
          </cell>
          <cell r="B96" t="str">
            <v>STAB</v>
          </cell>
          <cell r="C96" t="str">
            <v>RACING &amp; WAGERING WESTERN AUSTRALIA</v>
          </cell>
          <cell r="D96" t="str">
            <v>Y</v>
          </cell>
          <cell r="E96" t="str">
            <v>Chargeable</v>
          </cell>
        </row>
        <row r="97">
          <cell r="A97" t="str">
            <v>STFE</v>
          </cell>
          <cell r="B97" t="str">
            <v>STFE</v>
          </cell>
          <cell r="C97" t="str">
            <v>DEPARTMENT OF TRAINING &amp; WORKFORCE DEVELOPMENT</v>
          </cell>
          <cell r="D97" t="str">
            <v>Y</v>
          </cell>
          <cell r="E97" t="str">
            <v>Chargeable</v>
          </cell>
        </row>
        <row r="98">
          <cell r="A98" t="str">
            <v>STPT</v>
          </cell>
          <cell r="B98" t="str">
            <v>STPT</v>
          </cell>
          <cell r="C98" t="str">
            <v>DEPARTMENT OF TRANSPORT (STPT)</v>
          </cell>
          <cell r="D98" t="str">
            <v>Y</v>
          </cell>
          <cell r="E98" t="str">
            <v>Chargeable</v>
          </cell>
        </row>
        <row r="99">
          <cell r="A99" t="str">
            <v>SUWA</v>
          </cell>
          <cell r="B99" t="str">
            <v>SUWA</v>
          </cell>
          <cell r="C99" t="str">
            <v>THE UNIVERSITY OF WESTERN AUSTRALIA</v>
          </cell>
          <cell r="D99" t="str">
            <v>Y</v>
          </cell>
          <cell r="E99" t="str">
            <v>Don’t Want</v>
          </cell>
        </row>
        <row r="100">
          <cell r="A100" t="str">
            <v>SWAS</v>
          </cell>
          <cell r="B100" t="str">
            <v>SWAS</v>
          </cell>
          <cell r="C100" t="str">
            <v>WORKCOVER WA AUTHORITY</v>
          </cell>
          <cell r="D100" t="str">
            <v>Y</v>
          </cell>
          <cell r="E100" t="str">
            <v>Chargeable</v>
          </cell>
        </row>
        <row r="101">
          <cell r="A101" t="str">
            <v>SWIT</v>
          </cell>
          <cell r="B101" t="str">
            <v>SWIT</v>
          </cell>
          <cell r="C101" t="str">
            <v>CURTIN UNIVERSITY OF TECHNOLOGY</v>
          </cell>
          <cell r="D101" t="str">
            <v>Y</v>
          </cell>
          <cell r="E101" t="str">
            <v>Don’t Want</v>
          </cell>
        </row>
        <row r="102">
          <cell r="A102" t="str">
            <v>SWWA</v>
          </cell>
          <cell r="B102" t="str">
            <v>SWWA</v>
          </cell>
          <cell r="C102" t="str">
            <v>WATER CORPORATION</v>
          </cell>
          <cell r="D102" t="str">
            <v>Y</v>
          </cell>
          <cell r="E102" t="str">
            <v>Don’t Want</v>
          </cell>
        </row>
        <row r="103">
          <cell r="A103" t="str">
            <v>SWWC</v>
          </cell>
          <cell r="B103" t="str">
            <v>SWWC</v>
          </cell>
          <cell r="C103" t="str">
            <v>DEPARTMENT OF WATER</v>
          </cell>
          <cell r="D103" t="str">
            <v>Y</v>
          </cell>
          <cell r="E103" t="str">
            <v>Chargeable</v>
          </cell>
        </row>
        <row r="104">
          <cell r="A104" t="str">
            <v>SYSR</v>
          </cell>
          <cell r="B104" t="str">
            <v>SYSR</v>
          </cell>
          <cell r="C104" t="str">
            <v>DEPARTMENT OF SPORT AND RECREATION</v>
          </cell>
          <cell r="D104" t="str">
            <v>Y</v>
          </cell>
          <cell r="E104" t="str">
            <v>Chargeable</v>
          </cell>
        </row>
        <row r="105">
          <cell r="A105" t="str">
            <v>SZOO</v>
          </cell>
          <cell r="B105" t="str">
            <v>SZOO</v>
          </cell>
          <cell r="C105" t="str">
            <v>ZOOLOGICAL PARKS AUTHORITY</v>
          </cell>
          <cell r="D105" t="str">
            <v>Y</v>
          </cell>
          <cell r="E105" t="str">
            <v>Chargeable</v>
          </cell>
        </row>
        <row r="106">
          <cell r="A106" t="str">
            <v>SHCW</v>
          </cell>
          <cell r="B106" t="str">
            <v>SHCW</v>
          </cell>
          <cell r="C106" t="str">
            <v>STATE HERITAGE OFFICE</v>
          </cell>
          <cell r="D106" t="str">
            <v>Y</v>
          </cell>
          <cell r="E106" t="str">
            <v>Chargeable</v>
          </cell>
        </row>
      </sheetData>
      <sheetData sheetId="3"/>
      <sheetData sheetId="4"/>
      <sheetData sheetId="5"/>
      <sheetData sheetId="6"/>
      <sheetData sheetId="7"/>
      <sheetData sheetId="8"/>
      <sheetData sheetId="9">
        <row r="2">
          <cell r="A2" t="str">
            <v>SADA</v>
          </cell>
          <cell r="B2" t="str">
            <v>WESTERN AUSTRALIAN ALCOHOL AND DRUG AUTHORITY</v>
          </cell>
          <cell r="C2">
            <v>1</v>
          </cell>
          <cell r="D2">
            <v>3</v>
          </cell>
          <cell r="E2">
            <v>3</v>
          </cell>
          <cell r="F2">
            <v>6</v>
          </cell>
          <cell r="G2">
            <v>10</v>
          </cell>
          <cell r="H2">
            <v>738.8</v>
          </cell>
        </row>
        <row r="3">
          <cell r="A3" t="str">
            <v>SAGD</v>
          </cell>
          <cell r="B3" t="str">
            <v>DEPARTMENT OF AGRICULTURE AND FOOD</v>
          </cell>
          <cell r="C3">
            <v>25</v>
          </cell>
          <cell r="D3">
            <v>15</v>
          </cell>
          <cell r="E3">
            <v>8</v>
          </cell>
          <cell r="F3">
            <v>668</v>
          </cell>
          <cell r="G3">
            <v>716</v>
          </cell>
          <cell r="H3">
            <v>13298.4</v>
          </cell>
        </row>
        <row r="4">
          <cell r="A4" t="str">
            <v>SALT</v>
          </cell>
          <cell r="B4" t="str">
            <v>DEPARTMENT OF ABORIGINAL AFFAIRS (SALT)</v>
          </cell>
          <cell r="C4">
            <v>94</v>
          </cell>
          <cell r="D4">
            <v>27</v>
          </cell>
          <cell r="E4">
            <v>40</v>
          </cell>
          <cell r="F4">
            <v>130</v>
          </cell>
          <cell r="G4">
            <v>291</v>
          </cell>
          <cell r="H4">
            <v>11778.43</v>
          </cell>
        </row>
        <row r="5">
          <cell r="A5" t="str">
            <v>SAPA</v>
          </cell>
          <cell r="B5" t="str">
            <v>DEPARTMENT OF ABORIGINAL AFFAIRS (SAPA)</v>
          </cell>
          <cell r="C5">
            <v>63</v>
          </cell>
          <cell r="D5">
            <v>7</v>
          </cell>
          <cell r="E5">
            <v>5</v>
          </cell>
          <cell r="F5">
            <v>32</v>
          </cell>
          <cell r="G5">
            <v>107</v>
          </cell>
          <cell r="H5">
            <v>4581.84</v>
          </cell>
        </row>
        <row r="6">
          <cell r="A6" t="str">
            <v>SAPB</v>
          </cell>
          <cell r="B6" t="str">
            <v>AGRICULTURE PROTECTION BOARD OF W A</v>
          </cell>
          <cell r="C6">
            <v>2</v>
          </cell>
          <cell r="D6">
            <v>2</v>
          </cell>
          <cell r="E6">
            <v>2</v>
          </cell>
          <cell r="F6">
            <v>28</v>
          </cell>
          <cell r="G6">
            <v>30</v>
          </cell>
          <cell r="H6">
            <v>641.93999999999994</v>
          </cell>
        </row>
        <row r="7">
          <cell r="A7" t="str">
            <v>SART</v>
          </cell>
          <cell r="B7" t="str">
            <v>BOARD OF THE ART GALLERY OF WA</v>
          </cell>
          <cell r="C7">
            <v>1</v>
          </cell>
          <cell r="D7">
            <v>1</v>
          </cell>
          <cell r="E7">
            <v>1</v>
          </cell>
          <cell r="F7">
            <v>3</v>
          </cell>
          <cell r="G7">
            <v>4</v>
          </cell>
          <cell r="H7">
            <v>244.49</v>
          </cell>
        </row>
        <row r="8">
          <cell r="A8" t="str">
            <v>SATG</v>
          </cell>
          <cell r="B8" t="str">
            <v>DEPARTMENT OF THE ATTORNEY GENERAL</v>
          </cell>
          <cell r="C8">
            <v>4</v>
          </cell>
          <cell r="D8">
            <v>6</v>
          </cell>
          <cell r="E8">
            <v>6</v>
          </cell>
          <cell r="F8">
            <v>35</v>
          </cell>
          <cell r="G8">
            <v>45</v>
          </cell>
          <cell r="H8">
            <v>1730.6399999999999</v>
          </cell>
        </row>
        <row r="9">
          <cell r="A9" t="str">
            <v>SBCB</v>
          </cell>
          <cell r="B9" t="str">
            <v>BUNBURY CEMETERY BOARD</v>
          </cell>
          <cell r="C9">
            <v>1730.6396484375</v>
          </cell>
          <cell r="D9">
            <v>1730.6396484375</v>
          </cell>
          <cell r="E9">
            <v>1730.6396484375</v>
          </cell>
          <cell r="F9">
            <v>10</v>
          </cell>
          <cell r="G9">
            <v>10</v>
          </cell>
          <cell r="H9">
            <v>300.8</v>
          </cell>
        </row>
        <row r="10">
          <cell r="A10" t="str">
            <v>SBGP</v>
          </cell>
          <cell r="B10" t="str">
            <v>BOTANIC GARDENS AND PARKS AUTHORITY</v>
          </cell>
          <cell r="C10">
            <v>300.7998046875</v>
          </cell>
          <cell r="D10">
            <v>2</v>
          </cell>
          <cell r="E10">
            <v>2</v>
          </cell>
          <cell r="F10">
            <v>67</v>
          </cell>
          <cell r="G10">
            <v>69</v>
          </cell>
          <cell r="H10">
            <v>1410.24</v>
          </cell>
        </row>
        <row r="11">
          <cell r="A11" t="str">
            <v>SBPB</v>
          </cell>
          <cell r="B11" t="str">
            <v>THE BURSWOOD PARK BOARD</v>
          </cell>
          <cell r="C11">
            <v>1410.2392578125</v>
          </cell>
          <cell r="D11">
            <v>1</v>
          </cell>
          <cell r="E11">
            <v>1</v>
          </cell>
          <cell r="F11">
            <v>9</v>
          </cell>
          <cell r="G11">
            <v>10</v>
          </cell>
          <cell r="H11">
            <v>437.21000000000004</v>
          </cell>
        </row>
        <row r="12">
          <cell r="A12" t="str">
            <v>SBPO</v>
          </cell>
          <cell r="B12" t="str">
            <v xml:space="preserve">KIMBERLEY PORT AUTHORITY </v>
          </cell>
          <cell r="C12">
            <v>1</v>
          </cell>
          <cell r="D12">
            <v>2</v>
          </cell>
          <cell r="E12">
            <v>2</v>
          </cell>
          <cell r="F12">
            <v>1</v>
          </cell>
          <cell r="G12">
            <v>4</v>
          </cell>
          <cell r="H12">
            <v>517.30999999999995</v>
          </cell>
        </row>
        <row r="13">
          <cell r="A13" t="str">
            <v>SBUS</v>
          </cell>
          <cell r="B13" t="str">
            <v>BUSSELTON WATER CORPORATION</v>
          </cell>
          <cell r="C13">
            <v>8</v>
          </cell>
          <cell r="D13">
            <v>8</v>
          </cell>
          <cell r="E13">
            <v>1</v>
          </cell>
          <cell r="F13">
            <v>8</v>
          </cell>
          <cell r="G13">
            <v>17</v>
          </cell>
          <cell r="H13">
            <v>657.86</v>
          </cell>
        </row>
        <row r="14">
          <cell r="A14" t="str">
            <v>SBWB</v>
          </cell>
          <cell r="B14" t="str">
            <v>BUNBURY WATER CORPORATION</v>
          </cell>
          <cell r="C14">
            <v>3</v>
          </cell>
          <cell r="D14">
            <v>3</v>
          </cell>
          <cell r="E14">
            <v>3</v>
          </cell>
          <cell r="F14">
            <v>13</v>
          </cell>
          <cell r="G14">
            <v>16</v>
          </cell>
          <cell r="H14">
            <v>472.19000000000005</v>
          </cell>
        </row>
        <row r="15">
          <cell r="A15" t="str">
            <v>SCAE</v>
          </cell>
          <cell r="B15" t="str">
            <v>EDITH COWAN UNIVERSITY</v>
          </cell>
          <cell r="C15">
            <v>2</v>
          </cell>
          <cell r="D15">
            <v>2</v>
          </cell>
          <cell r="E15">
            <v>2</v>
          </cell>
          <cell r="F15">
            <v>9</v>
          </cell>
          <cell r="G15">
            <v>11</v>
          </cell>
          <cell r="H15">
            <v>372.52</v>
          </cell>
        </row>
        <row r="16">
          <cell r="A16" t="str">
            <v>SCEP</v>
          </cell>
          <cell r="B16" t="str">
            <v>DEPARTMENT OF COMMERCE</v>
          </cell>
          <cell r="C16">
            <v>372.519775390625</v>
          </cell>
          <cell r="D16">
            <v>7</v>
          </cell>
          <cell r="E16">
            <v>7</v>
          </cell>
          <cell r="F16">
            <v>18</v>
          </cell>
          <cell r="G16">
            <v>25</v>
          </cell>
          <cell r="H16">
            <v>1468.3700000000001</v>
          </cell>
        </row>
        <row r="17">
          <cell r="A17" t="str">
            <v>SCHH</v>
          </cell>
          <cell r="B17" t="str">
            <v>COUNTRY HIGH SCHOOL HOSTELS AUTHORITY</v>
          </cell>
          <cell r="C17">
            <v>1468.369140625</v>
          </cell>
          <cell r="D17">
            <v>4</v>
          </cell>
          <cell r="E17">
            <v>4</v>
          </cell>
          <cell r="F17">
            <v>12</v>
          </cell>
          <cell r="G17">
            <v>16</v>
          </cell>
          <cell r="H17">
            <v>931.52</v>
          </cell>
        </row>
        <row r="18">
          <cell r="A18" t="str">
            <v>SCLM</v>
          </cell>
          <cell r="B18" t="str">
            <v>DEPARTMENT OF PARKS AND WILDLIFE</v>
          </cell>
          <cell r="C18">
            <v>316</v>
          </cell>
          <cell r="D18">
            <v>28</v>
          </cell>
          <cell r="E18">
            <v>412</v>
          </cell>
          <cell r="F18">
            <v>3073</v>
          </cell>
          <cell r="G18">
            <v>3829</v>
          </cell>
          <cell r="H18">
            <v>74113.820000000007</v>
          </cell>
        </row>
        <row r="19">
          <cell r="A19" t="str">
            <v>SCOR</v>
          </cell>
          <cell r="B19" t="str">
            <v>DEPARTMENT OF CORRECTIVE SERVICES</v>
          </cell>
          <cell r="C19">
            <v>1</v>
          </cell>
          <cell r="D19">
            <v>18</v>
          </cell>
          <cell r="E19">
            <v>3</v>
          </cell>
          <cell r="F19">
            <v>13</v>
          </cell>
          <cell r="G19">
            <v>35</v>
          </cell>
          <cell r="H19">
            <v>3222.37</v>
          </cell>
        </row>
        <row r="20">
          <cell r="A20" t="str">
            <v>SCSO</v>
          </cell>
          <cell r="B20" t="str">
            <v>LOTTERIES COMMISSION</v>
          </cell>
          <cell r="C20">
            <v>3222.369140625</v>
          </cell>
          <cell r="D20">
            <v>3222.369140625</v>
          </cell>
          <cell r="E20">
            <v>1</v>
          </cell>
          <cell r="F20">
            <v>12</v>
          </cell>
          <cell r="G20">
            <v>13</v>
          </cell>
          <cell r="H20">
            <v>370.98</v>
          </cell>
        </row>
        <row r="21">
          <cell r="A21" t="str">
            <v>SCUL</v>
          </cell>
          <cell r="B21" t="str">
            <v>DEPARTMENT OF CULTURE AND THE ARTS</v>
          </cell>
          <cell r="C21">
            <v>5</v>
          </cell>
          <cell r="D21">
            <v>5</v>
          </cell>
          <cell r="E21">
            <v>5</v>
          </cell>
          <cell r="F21">
            <v>5</v>
          </cell>
          <cell r="G21">
            <v>10</v>
          </cell>
          <cell r="H21">
            <v>444.65</v>
          </cell>
        </row>
        <row r="22">
          <cell r="A22" t="str">
            <v>SCWD</v>
          </cell>
          <cell r="B22" t="str">
            <v>DEPARTMENT OF LOCAL GOVERNMENT AND COMMUNITIES</v>
          </cell>
          <cell r="C22">
            <v>2</v>
          </cell>
          <cell r="D22">
            <v>4</v>
          </cell>
          <cell r="E22">
            <v>1</v>
          </cell>
          <cell r="F22">
            <v>31</v>
          </cell>
          <cell r="G22">
            <v>38</v>
          </cell>
          <cell r="H22">
            <v>1328.66</v>
          </cell>
        </row>
        <row r="23">
          <cell r="A23" t="str">
            <v>SDBN</v>
          </cell>
          <cell r="B23" t="str">
            <v>DEPARTMENT OF LANDS (DBNGP)</v>
          </cell>
          <cell r="C23">
            <v>54</v>
          </cell>
          <cell r="D23">
            <v>54</v>
          </cell>
          <cell r="E23">
            <v>5</v>
          </cell>
          <cell r="F23">
            <v>9</v>
          </cell>
          <cell r="G23">
            <v>68</v>
          </cell>
          <cell r="H23">
            <v>2815.02</v>
          </cell>
        </row>
        <row r="24">
          <cell r="A24" t="str">
            <v>SDCP</v>
          </cell>
          <cell r="B24" t="str">
            <v>DEPARTMENT FOR CHILD PROTECTION AND FAMILY SUPPORT</v>
          </cell>
          <cell r="C24">
            <v>6</v>
          </cell>
          <cell r="D24">
            <v>24</v>
          </cell>
          <cell r="E24">
            <v>24</v>
          </cell>
          <cell r="F24">
            <v>153</v>
          </cell>
          <cell r="G24">
            <v>183</v>
          </cell>
          <cell r="H24">
            <v>6200.4</v>
          </cell>
        </row>
        <row r="25">
          <cell r="A25" t="str">
            <v>SDER</v>
          </cell>
          <cell r="B25" t="str">
            <v>DEPARTMENT OF ENVIRONMENT REGULATION</v>
          </cell>
          <cell r="C25">
            <v>6200.3984375</v>
          </cell>
          <cell r="D25">
            <v>6200.3984375</v>
          </cell>
          <cell r="E25">
            <v>2</v>
          </cell>
          <cell r="F25">
            <v>2</v>
          </cell>
          <cell r="G25">
            <v>2</v>
          </cell>
          <cell r="H25">
            <v>242.64</v>
          </cell>
        </row>
        <row r="26">
          <cell r="A26" t="str">
            <v>SDHW</v>
          </cell>
          <cell r="B26" t="str">
            <v>DEPT OF FINANCE (BMW)</v>
          </cell>
          <cell r="C26">
            <v>4</v>
          </cell>
          <cell r="D26">
            <v>14</v>
          </cell>
          <cell r="E26">
            <v>14</v>
          </cell>
          <cell r="F26">
            <v>92</v>
          </cell>
          <cell r="G26">
            <v>110</v>
          </cell>
          <cell r="H26">
            <v>3743.6200000000003</v>
          </cell>
        </row>
        <row r="27">
          <cell r="A27" t="str">
            <v>SDIR</v>
          </cell>
          <cell r="B27" t="str">
            <v>DEPARTMENT OF MINES AND PETROLEUM</v>
          </cell>
          <cell r="C27">
            <v>58</v>
          </cell>
          <cell r="D27">
            <v>3</v>
          </cell>
          <cell r="E27">
            <v>83</v>
          </cell>
          <cell r="F27">
            <v>73</v>
          </cell>
          <cell r="G27">
            <v>217</v>
          </cell>
          <cell r="H27">
            <v>7608.07</v>
          </cell>
        </row>
        <row r="28">
          <cell r="A28" t="str">
            <v>SDLI</v>
          </cell>
          <cell r="B28" t="str">
            <v>LANDGATE - WA LAND INFORMATION AUTHORITY</v>
          </cell>
          <cell r="C28">
            <v>29</v>
          </cell>
          <cell r="D28">
            <v>29</v>
          </cell>
          <cell r="E28">
            <v>52</v>
          </cell>
          <cell r="F28">
            <v>354</v>
          </cell>
          <cell r="G28">
            <v>435</v>
          </cell>
          <cell r="H28">
            <v>8598.91</v>
          </cell>
        </row>
        <row r="29">
          <cell r="A29" t="str">
            <v>SDPP</v>
          </cell>
          <cell r="B29" t="str">
            <v>DEPARTMENT OF PUBLIC PROSECUTION</v>
          </cell>
          <cell r="C29">
            <v>14</v>
          </cell>
          <cell r="D29">
            <v>14</v>
          </cell>
          <cell r="E29">
            <v>14</v>
          </cell>
          <cell r="F29">
            <v>11</v>
          </cell>
          <cell r="G29">
            <v>25</v>
          </cell>
          <cell r="H29">
            <v>916.28000000000009</v>
          </cell>
        </row>
        <row r="30">
          <cell r="A30" t="str">
            <v>SEDD</v>
          </cell>
          <cell r="B30" t="str">
            <v>DEPARTMENT OF EDUCATION</v>
          </cell>
          <cell r="C30">
            <v>31</v>
          </cell>
          <cell r="D30">
            <v>726</v>
          </cell>
          <cell r="E30">
            <v>54</v>
          </cell>
          <cell r="F30">
            <v>219</v>
          </cell>
          <cell r="G30">
            <v>1030</v>
          </cell>
          <cell r="H30">
            <v>116182.48999999999</v>
          </cell>
        </row>
        <row r="31">
          <cell r="A31" t="str">
            <v>SEDT</v>
          </cell>
          <cell r="B31" t="str">
            <v>TRUSTEES OF THE PUBLIC EDUCATION ENDOWMENT</v>
          </cell>
          <cell r="C31">
            <v>1</v>
          </cell>
          <cell r="D31">
            <v>1</v>
          </cell>
          <cell r="E31">
            <v>1</v>
          </cell>
          <cell r="F31">
            <v>1</v>
          </cell>
          <cell r="G31">
            <v>1</v>
          </cell>
          <cell r="H31">
            <v>201.95</v>
          </cell>
        </row>
        <row r="32">
          <cell r="A32" t="str">
            <v>SEGC</v>
          </cell>
          <cell r="B32" t="str">
            <v>ELECTRICITY GENERATION AND RETAIL  CORPORATION</v>
          </cell>
          <cell r="C32">
            <v>5</v>
          </cell>
          <cell r="D32">
            <v>5</v>
          </cell>
          <cell r="E32">
            <v>1</v>
          </cell>
          <cell r="F32">
            <v>14</v>
          </cell>
          <cell r="G32">
            <v>20</v>
          </cell>
          <cell r="H32">
            <v>614.08999999999992</v>
          </cell>
        </row>
        <row r="33">
          <cell r="A33" t="str">
            <v>SENC</v>
          </cell>
          <cell r="B33" t="str">
            <v>ELECTRICITY NETWORKS CORPORATION</v>
          </cell>
          <cell r="C33">
            <v>305</v>
          </cell>
          <cell r="D33">
            <v>7</v>
          </cell>
          <cell r="E33">
            <v>465</v>
          </cell>
          <cell r="F33">
            <v>2209</v>
          </cell>
          <cell r="G33">
            <v>2986</v>
          </cell>
          <cell r="H33">
            <v>60605.399999999994</v>
          </cell>
        </row>
        <row r="34">
          <cell r="A34" t="str">
            <v>SFES</v>
          </cell>
          <cell r="B34" t="str">
            <v>DEPARTMENT OF FIRE AND EMERGENCY SERVICES</v>
          </cell>
          <cell r="C34">
            <v>2</v>
          </cell>
          <cell r="D34">
            <v>137</v>
          </cell>
          <cell r="E34">
            <v>1</v>
          </cell>
          <cell r="F34">
            <v>31</v>
          </cell>
          <cell r="G34">
            <v>171</v>
          </cell>
          <cell r="H34">
            <v>21357.130000000005</v>
          </cell>
        </row>
        <row r="35">
          <cell r="A35" t="str">
            <v>SFPC</v>
          </cell>
          <cell r="B35" t="str">
            <v>FOREST PRODUCTS COMMISSION</v>
          </cell>
          <cell r="C35">
            <v>3</v>
          </cell>
          <cell r="D35">
            <v>2</v>
          </cell>
          <cell r="E35">
            <v>2</v>
          </cell>
          <cell r="F35">
            <v>37</v>
          </cell>
          <cell r="G35">
            <v>44</v>
          </cell>
          <cell r="H35">
            <v>1197.33</v>
          </cell>
        </row>
        <row r="36">
          <cell r="A36" t="str">
            <v>SFSH</v>
          </cell>
          <cell r="B36" t="str">
            <v>DEPARTMENT OF FISHERIES</v>
          </cell>
          <cell r="C36">
            <v>4</v>
          </cell>
          <cell r="D36">
            <v>1</v>
          </cell>
          <cell r="E36">
            <v>1</v>
          </cell>
          <cell r="F36">
            <v>19</v>
          </cell>
          <cell r="G36">
            <v>25</v>
          </cell>
          <cell r="H36">
            <v>792.63</v>
          </cell>
        </row>
        <row r="37">
          <cell r="A37" t="str">
            <v>SGDA</v>
          </cell>
          <cell r="B37" t="str">
            <v>MID WEST DEVELOPMENT COMMISSION</v>
          </cell>
          <cell r="C37">
            <v>792.6298828125</v>
          </cell>
          <cell r="D37">
            <v>792.6298828125</v>
          </cell>
          <cell r="E37">
            <v>1</v>
          </cell>
          <cell r="F37">
            <v>1</v>
          </cell>
          <cell r="G37">
            <v>1</v>
          </cell>
          <cell r="H37">
            <v>200.82</v>
          </cell>
        </row>
        <row r="38">
          <cell r="A38" t="str">
            <v>SGDR</v>
          </cell>
          <cell r="B38" t="str">
            <v>GOVERNOR'S ESTABLISHMENT</v>
          </cell>
          <cell r="C38">
            <v>200.8199462890625</v>
          </cell>
          <cell r="D38">
            <v>200.8199462890625</v>
          </cell>
          <cell r="E38">
            <v>200.8199462890625</v>
          </cell>
          <cell r="F38">
            <v>7</v>
          </cell>
          <cell r="G38">
            <v>7</v>
          </cell>
          <cell r="H38">
            <v>258.26</v>
          </cell>
        </row>
        <row r="39">
          <cell r="A39" t="str">
            <v>SHDD</v>
          </cell>
          <cell r="B39" t="str">
            <v>DEPARTMENT OF HEALTH</v>
          </cell>
          <cell r="C39">
            <v>21</v>
          </cell>
          <cell r="D39">
            <v>308</v>
          </cell>
          <cell r="E39">
            <v>17</v>
          </cell>
          <cell r="F39">
            <v>1208</v>
          </cell>
          <cell r="G39">
            <v>1554</v>
          </cell>
          <cell r="H39">
            <v>65283.05</v>
          </cell>
        </row>
        <row r="40">
          <cell r="A40" t="str">
            <v>SICO</v>
          </cell>
          <cell r="B40" t="str">
            <v>INSURANCE COMMISSION OF WA</v>
          </cell>
          <cell r="C40">
            <v>3</v>
          </cell>
          <cell r="D40">
            <v>3</v>
          </cell>
          <cell r="E40">
            <v>3</v>
          </cell>
          <cell r="F40">
            <v>3</v>
          </cell>
          <cell r="G40">
            <v>6</v>
          </cell>
          <cell r="H40">
            <v>330.39</v>
          </cell>
        </row>
        <row r="41">
          <cell r="A41" t="str">
            <v>SIHA</v>
          </cell>
          <cell r="B41" t="str">
            <v>DISABILITY SERVICES COMMISSION</v>
          </cell>
          <cell r="C41">
            <v>330.389892578125</v>
          </cell>
          <cell r="D41">
            <v>2</v>
          </cell>
          <cell r="E41">
            <v>2</v>
          </cell>
          <cell r="F41">
            <v>15</v>
          </cell>
          <cell r="G41">
            <v>17</v>
          </cell>
          <cell r="H41">
            <v>672.88</v>
          </cell>
        </row>
        <row r="42">
          <cell r="A42" t="str">
            <v>SILD</v>
          </cell>
          <cell r="B42" t="str">
            <v>LANDCORP - W A LAND AUTHORITY</v>
          </cell>
          <cell r="C42">
            <v>0</v>
          </cell>
          <cell r="D42">
            <v>0</v>
          </cell>
          <cell r="E42">
            <v>0</v>
          </cell>
          <cell r="F42">
            <v>0</v>
          </cell>
          <cell r="G42">
            <v>0</v>
          </cell>
          <cell r="H42">
            <v>29106</v>
          </cell>
        </row>
        <row r="43">
          <cell r="A43" t="str">
            <v>SILD</v>
          </cell>
          <cell r="B43" t="str">
            <v>LANDCORP - W A LAND AUTHORITY</v>
          </cell>
          <cell r="C43">
            <v>280</v>
          </cell>
          <cell r="D43">
            <v>22</v>
          </cell>
          <cell r="E43">
            <v>981</v>
          </cell>
          <cell r="F43">
            <v>697</v>
          </cell>
          <cell r="G43">
            <v>1980</v>
          </cell>
          <cell r="H43">
            <v>62296.46</v>
          </cell>
        </row>
        <row r="44">
          <cell r="A44" t="str">
            <v>SJHP</v>
          </cell>
          <cell r="B44" t="str">
            <v>PARLIAMENTARY SERVICES DEPARTMENT</v>
          </cell>
          <cell r="C44">
            <v>62296.4375</v>
          </cell>
          <cell r="D44">
            <v>62296.4375</v>
          </cell>
          <cell r="E44">
            <v>62296.4375</v>
          </cell>
          <cell r="F44">
            <v>2</v>
          </cell>
          <cell r="G44">
            <v>2</v>
          </cell>
          <cell r="H44">
            <v>187.36</v>
          </cell>
        </row>
        <row r="45">
          <cell r="A45" t="str">
            <v>SKCE</v>
          </cell>
          <cell r="B45" t="str">
            <v>KALGOORLIE-BOULDER CEMETERY BOARD</v>
          </cell>
          <cell r="C45">
            <v>187.3599853515625</v>
          </cell>
          <cell r="D45">
            <v>187.3599853515625</v>
          </cell>
          <cell r="E45">
            <v>187.3599853515625</v>
          </cell>
          <cell r="F45">
            <v>5</v>
          </cell>
          <cell r="G45">
            <v>5</v>
          </cell>
          <cell r="H45">
            <v>229.9</v>
          </cell>
        </row>
        <row r="46">
          <cell r="A46" t="str">
            <v>SLAC</v>
          </cell>
          <cell r="B46" t="str">
            <v>LEGAL AID COMMISSION OF WESTERN  AUSTRALIA</v>
          </cell>
          <cell r="C46">
            <v>229.89990234375</v>
          </cell>
          <cell r="D46">
            <v>1</v>
          </cell>
          <cell r="E46">
            <v>1</v>
          </cell>
          <cell r="F46">
            <v>1</v>
          </cell>
          <cell r="G46">
            <v>1</v>
          </cell>
          <cell r="H46">
            <v>309.59000000000003</v>
          </cell>
        </row>
        <row r="47">
          <cell r="A47" t="str">
            <v>SLIB</v>
          </cell>
          <cell r="B47" t="str">
            <v>LIBRARY &amp; INFORMATION SERVICE OF W A</v>
          </cell>
          <cell r="C47">
            <v>309.58984375</v>
          </cell>
          <cell r="D47">
            <v>2</v>
          </cell>
          <cell r="E47">
            <v>2</v>
          </cell>
          <cell r="F47">
            <v>3</v>
          </cell>
          <cell r="G47">
            <v>5</v>
          </cell>
          <cell r="H47">
            <v>502.72</v>
          </cell>
        </row>
        <row r="48">
          <cell r="A48" t="str">
            <v>SLLP</v>
          </cell>
          <cell r="B48" t="str">
            <v>MINISTER FOR WORKS (SLSD)</v>
          </cell>
          <cell r="C48">
            <v>6</v>
          </cell>
          <cell r="D48">
            <v>2</v>
          </cell>
          <cell r="E48">
            <v>8</v>
          </cell>
          <cell r="F48">
            <v>20</v>
          </cell>
          <cell r="G48">
            <v>36</v>
          </cell>
          <cell r="H48">
            <v>1336.04</v>
          </cell>
        </row>
        <row r="49">
          <cell r="A49" t="str">
            <v>SLSD</v>
          </cell>
          <cell r="B49" t="str">
            <v>DEPARTMENT OF LANDS (SLSD)</v>
          </cell>
          <cell r="C49">
            <v>19667</v>
          </cell>
          <cell r="D49">
            <v>69</v>
          </cell>
          <cell r="E49">
            <v>21362</v>
          </cell>
          <cell r="F49">
            <v>33787</v>
          </cell>
          <cell r="G49">
            <v>74885</v>
          </cell>
          <cell r="H49">
            <v>1226100</v>
          </cell>
        </row>
        <row r="50">
          <cell r="A50" t="str">
            <v>SLSL</v>
          </cell>
          <cell r="B50" t="str">
            <v>LAND SURVEYORS LICENSING BOARD</v>
          </cell>
          <cell r="C50">
            <v>1226100</v>
          </cell>
          <cell r="D50">
            <v>1226100</v>
          </cell>
          <cell r="E50">
            <v>1</v>
          </cell>
          <cell r="F50">
            <v>1</v>
          </cell>
          <cell r="G50">
            <v>1</v>
          </cell>
          <cell r="H50">
            <v>200.82</v>
          </cell>
        </row>
        <row r="51">
          <cell r="A51" t="str">
            <v>SMCB</v>
          </cell>
          <cell r="B51" t="str">
            <v>METROPOLITAN CEMETERIES BOARD</v>
          </cell>
          <cell r="C51">
            <v>1</v>
          </cell>
          <cell r="D51">
            <v>6</v>
          </cell>
          <cell r="E51">
            <v>6</v>
          </cell>
          <cell r="F51">
            <v>126</v>
          </cell>
          <cell r="G51">
            <v>133</v>
          </cell>
          <cell r="H51">
            <v>3920</v>
          </cell>
        </row>
        <row r="52">
          <cell r="A52" t="str">
            <v>SMEA</v>
          </cell>
          <cell r="B52" t="str">
            <v>WESTERN AUSTRALIAN MEAT INDUSTRY AUTHORITY</v>
          </cell>
          <cell r="C52">
            <v>2</v>
          </cell>
          <cell r="D52">
            <v>2</v>
          </cell>
          <cell r="E52">
            <v>2</v>
          </cell>
          <cell r="F52">
            <v>9</v>
          </cell>
          <cell r="G52">
            <v>11</v>
          </cell>
          <cell r="H52">
            <v>372.52</v>
          </cell>
        </row>
        <row r="53">
          <cell r="A53" t="str">
            <v>SMET</v>
          </cell>
          <cell r="B53" t="str">
            <v>METROPOLITAN REDEVELOPMENT AUTHORITY</v>
          </cell>
          <cell r="C53">
            <v>52</v>
          </cell>
          <cell r="D53">
            <v>28</v>
          </cell>
          <cell r="E53">
            <v>5</v>
          </cell>
          <cell r="F53">
            <v>72</v>
          </cell>
          <cell r="G53">
            <v>157</v>
          </cell>
          <cell r="H53">
            <v>7838.9800000000005</v>
          </cell>
        </row>
        <row r="54">
          <cell r="A54" t="str">
            <v>SMHD</v>
          </cell>
          <cell r="B54" t="str">
            <v>DEPARTMENT OF TRANSPORT (MARINES AND HARBOURS)</v>
          </cell>
          <cell r="C54">
            <v>5</v>
          </cell>
          <cell r="D54">
            <v>4</v>
          </cell>
          <cell r="E54">
            <v>7</v>
          </cell>
          <cell r="F54">
            <v>30</v>
          </cell>
          <cell r="G54">
            <v>46</v>
          </cell>
          <cell r="H54">
            <v>1694.25</v>
          </cell>
        </row>
        <row r="55">
          <cell r="A55" t="str">
            <v>SMMT</v>
          </cell>
          <cell r="B55" t="str">
            <v>PERTH MARKET AUTHORITY</v>
          </cell>
          <cell r="C55">
            <v>1694.25</v>
          </cell>
          <cell r="D55">
            <v>1694.25</v>
          </cell>
          <cell r="E55">
            <v>1694.25</v>
          </cell>
          <cell r="F55">
            <v>2</v>
          </cell>
          <cell r="G55">
            <v>2</v>
          </cell>
          <cell r="H55">
            <v>187.36</v>
          </cell>
        </row>
        <row r="56">
          <cell r="A56" t="str">
            <v>SMNT</v>
          </cell>
          <cell r="B56" t="str">
            <v>GOLD CORPORATION</v>
          </cell>
          <cell r="C56">
            <v>12</v>
          </cell>
          <cell r="D56">
            <v>1</v>
          </cell>
          <cell r="E56">
            <v>5</v>
          </cell>
          <cell r="F56">
            <v>20</v>
          </cell>
          <cell r="G56">
            <v>40</v>
          </cell>
          <cell r="H56">
            <v>1317.69</v>
          </cell>
        </row>
        <row r="57">
          <cell r="A57" t="str">
            <v>SMRD</v>
          </cell>
          <cell r="B57" t="str">
            <v>MAIN ROADS WESTERN AUSTRALIA</v>
          </cell>
          <cell r="C57">
            <v>306</v>
          </cell>
          <cell r="D57">
            <v>64</v>
          </cell>
          <cell r="E57">
            <v>98</v>
          </cell>
          <cell r="F57">
            <v>782</v>
          </cell>
          <cell r="G57">
            <v>1250</v>
          </cell>
          <cell r="H57">
            <v>33634.5</v>
          </cell>
        </row>
        <row r="58">
          <cell r="A58" t="str">
            <v>SMRD - SMRR</v>
          </cell>
          <cell r="B58" t="str">
            <v>MAIN ROADS WESTERN AUSTRALIA (ROADS)</v>
          </cell>
          <cell r="C58">
            <v>1</v>
          </cell>
          <cell r="D58">
            <v>1</v>
          </cell>
          <cell r="E58">
            <v>12</v>
          </cell>
          <cell r="F58">
            <v>87</v>
          </cell>
          <cell r="G58">
            <v>101</v>
          </cell>
          <cell r="H58">
            <v>5880</v>
          </cell>
        </row>
        <row r="59">
          <cell r="A59" t="str">
            <v>SMUR</v>
          </cell>
          <cell r="B59" t="str">
            <v>MURDOCH UNIVERSITY</v>
          </cell>
          <cell r="C59">
            <v>1</v>
          </cell>
          <cell r="D59">
            <v>1</v>
          </cell>
          <cell r="E59">
            <v>1</v>
          </cell>
          <cell r="F59">
            <v>79</v>
          </cell>
          <cell r="G59">
            <v>80</v>
          </cell>
          <cell r="H59">
            <v>1322.17</v>
          </cell>
        </row>
        <row r="60">
          <cell r="A60" t="str">
            <v>SMUS</v>
          </cell>
          <cell r="B60" t="str">
            <v>THE WESTERN AUSTRALIAN MUSEUM</v>
          </cell>
          <cell r="C60">
            <v>8</v>
          </cell>
          <cell r="D60">
            <v>4</v>
          </cell>
          <cell r="E60">
            <v>2</v>
          </cell>
          <cell r="F60">
            <v>13</v>
          </cell>
          <cell r="G60">
            <v>27</v>
          </cell>
          <cell r="H60">
            <v>1372.94</v>
          </cell>
        </row>
        <row r="61">
          <cell r="A61" t="str">
            <v>SNPN</v>
          </cell>
          <cell r="B61" t="str">
            <v>DEPARTMENT OF PARKS AND WILDLIFE (SNPN)</v>
          </cell>
          <cell r="C61">
            <v>5</v>
          </cell>
          <cell r="D61">
            <v>5</v>
          </cell>
          <cell r="E61">
            <v>5</v>
          </cell>
          <cell r="F61">
            <v>2</v>
          </cell>
          <cell r="G61">
            <v>7</v>
          </cell>
          <cell r="H61">
            <v>402.11</v>
          </cell>
        </row>
        <row r="62">
          <cell r="A62" t="str">
            <v>SNTT</v>
          </cell>
          <cell r="B62" t="str">
            <v>THE NATIONAL TRUST OF AUSTRALIA (WA)</v>
          </cell>
          <cell r="C62">
            <v>29</v>
          </cell>
          <cell r="D62">
            <v>8</v>
          </cell>
          <cell r="E62">
            <v>5</v>
          </cell>
          <cell r="F62">
            <v>221</v>
          </cell>
          <cell r="G62">
            <v>263</v>
          </cell>
          <cell r="H62">
            <v>5952.15</v>
          </cell>
        </row>
        <row r="63">
          <cell r="A63" t="str">
            <v>SOED</v>
          </cell>
          <cell r="B63" t="str">
            <v>DEPARTMENT OF STATE DEVELOPMENT</v>
          </cell>
          <cell r="C63">
            <v>1</v>
          </cell>
          <cell r="D63">
            <v>1</v>
          </cell>
          <cell r="E63">
            <v>1</v>
          </cell>
          <cell r="F63">
            <v>1</v>
          </cell>
          <cell r="G63">
            <v>1</v>
          </cell>
          <cell r="H63">
            <v>201.95</v>
          </cell>
        </row>
        <row r="64">
          <cell r="A64" t="str">
            <v>SPAB</v>
          </cell>
          <cell r="B64" t="str">
            <v>SOUTHERN PORTS AUTHORITY</v>
          </cell>
          <cell r="C64">
            <v>201.949951171875</v>
          </cell>
          <cell r="D64">
            <v>1</v>
          </cell>
          <cell r="E64">
            <v>2</v>
          </cell>
          <cell r="F64">
            <v>85</v>
          </cell>
          <cell r="G64">
            <v>88</v>
          </cell>
          <cell r="H64">
            <v>1598.53</v>
          </cell>
        </row>
        <row r="65">
          <cell r="A65" t="str">
            <v>SPAF</v>
          </cell>
          <cell r="B65" t="str">
            <v>FREMANTLE PORT AUTHORITY</v>
          </cell>
          <cell r="C65">
            <v>9</v>
          </cell>
          <cell r="D65">
            <v>9</v>
          </cell>
          <cell r="E65">
            <v>9</v>
          </cell>
          <cell r="F65">
            <v>8</v>
          </cell>
          <cell r="G65">
            <v>17</v>
          </cell>
          <cell r="H65">
            <v>658.99</v>
          </cell>
        </row>
        <row r="66">
          <cell r="A66" t="str">
            <v>SPAG</v>
          </cell>
          <cell r="B66" t="str">
            <v>MID WEST PORTS AUTHORITY</v>
          </cell>
          <cell r="C66">
            <v>4</v>
          </cell>
          <cell r="D66">
            <v>4</v>
          </cell>
          <cell r="E66">
            <v>7</v>
          </cell>
          <cell r="F66">
            <v>2</v>
          </cell>
          <cell r="G66">
            <v>13</v>
          </cell>
          <cell r="H66">
            <v>651.90000000000009</v>
          </cell>
        </row>
        <row r="67">
          <cell r="A67" t="str">
            <v>SPAH</v>
          </cell>
          <cell r="B67" t="str">
            <v xml:space="preserve">PILBARA PORTS AUTHORITY </v>
          </cell>
          <cell r="C67">
            <v>7</v>
          </cell>
          <cell r="D67">
            <v>33</v>
          </cell>
          <cell r="E67">
            <v>5</v>
          </cell>
          <cell r="F67">
            <v>5</v>
          </cell>
          <cell r="G67">
            <v>50</v>
          </cell>
          <cell r="H67">
            <v>5709.12</v>
          </cell>
        </row>
        <row r="68">
          <cell r="A68" t="str">
            <v>SPAW</v>
          </cell>
          <cell r="B68" t="str">
            <v>DEPARTMENT OF LANDS (SPAW)</v>
          </cell>
          <cell r="C68">
            <v>627</v>
          </cell>
          <cell r="D68">
            <v>627</v>
          </cell>
          <cell r="E68">
            <v>1256</v>
          </cell>
          <cell r="F68">
            <v>6259</v>
          </cell>
          <cell r="G68">
            <v>8142</v>
          </cell>
          <cell r="H68">
            <v>159162.82999999999</v>
          </cell>
        </row>
        <row r="69">
          <cell r="A69" t="str">
            <v>SPLV</v>
          </cell>
          <cell r="B69" t="str">
            <v>DEPARTMENT OF LANDS (SPLV)</v>
          </cell>
          <cell r="C69">
            <v>232</v>
          </cell>
          <cell r="D69">
            <v>232</v>
          </cell>
          <cell r="E69">
            <v>117</v>
          </cell>
          <cell r="F69">
            <v>189</v>
          </cell>
          <cell r="G69">
            <v>538</v>
          </cell>
          <cell r="H69">
            <v>14290.6</v>
          </cell>
        </row>
        <row r="70">
          <cell r="A70" t="str">
            <v>SPMB</v>
          </cell>
          <cell r="B70" t="str">
            <v>W A POTATO MARKETING BOARD</v>
          </cell>
          <cell r="C70">
            <v>14290.59375</v>
          </cell>
          <cell r="D70">
            <v>14290.59375</v>
          </cell>
          <cell r="E70">
            <v>14290.59375</v>
          </cell>
          <cell r="F70">
            <v>4</v>
          </cell>
          <cell r="G70">
            <v>4</v>
          </cell>
          <cell r="H70">
            <v>215.72</v>
          </cell>
        </row>
        <row r="71">
          <cell r="A71" t="str">
            <v>SPOL</v>
          </cell>
          <cell r="B71" t="str">
            <v>POLICE SERVICE</v>
          </cell>
          <cell r="C71">
            <v>215.719970703125</v>
          </cell>
          <cell r="D71">
            <v>157</v>
          </cell>
          <cell r="E71">
            <v>27</v>
          </cell>
          <cell r="F71">
            <v>247</v>
          </cell>
          <cell r="G71">
            <v>431</v>
          </cell>
          <cell r="H71">
            <v>28433.23</v>
          </cell>
        </row>
        <row r="72">
          <cell r="A72" t="str">
            <v>SPSE</v>
          </cell>
          <cell r="B72" t="str">
            <v>DEPARTMENT OF EDUCATION SERVICES</v>
          </cell>
          <cell r="C72">
            <v>28433.21875</v>
          </cell>
          <cell r="D72">
            <v>1</v>
          </cell>
          <cell r="E72">
            <v>1</v>
          </cell>
          <cell r="F72">
            <v>2</v>
          </cell>
          <cell r="G72">
            <v>3</v>
          </cell>
          <cell r="H72">
            <v>337.95</v>
          </cell>
        </row>
        <row r="73">
          <cell r="A73" t="str">
            <v>SPTT</v>
          </cell>
          <cell r="B73" t="str">
            <v>PERTH THEATRE TRUST</v>
          </cell>
          <cell r="C73">
            <v>337.949951171875</v>
          </cell>
          <cell r="D73">
            <v>2</v>
          </cell>
          <cell r="E73">
            <v>2</v>
          </cell>
          <cell r="F73">
            <v>3</v>
          </cell>
          <cell r="G73">
            <v>5</v>
          </cell>
          <cell r="H73">
            <v>502.72</v>
          </cell>
        </row>
        <row r="74">
          <cell r="A74" t="str">
            <v>SRIA</v>
          </cell>
          <cell r="B74" t="str">
            <v>ROTTNEST ISLAND AUTHORITY</v>
          </cell>
          <cell r="C74">
            <v>502.719970703125</v>
          </cell>
          <cell r="D74">
            <v>502.719970703125</v>
          </cell>
          <cell r="E74">
            <v>502.719970703125</v>
          </cell>
          <cell r="F74">
            <v>474</v>
          </cell>
          <cell r="G74">
            <v>474</v>
          </cell>
          <cell r="H74">
            <v>6880.32</v>
          </cell>
        </row>
        <row r="75">
          <cell r="A75" t="str">
            <v>SRLY</v>
          </cell>
          <cell r="B75" t="str">
            <v>PUBLIC TRANSPORT AUTHORITY OF WESTERN AUSTRALIA</v>
          </cell>
          <cell r="C75">
            <v>0</v>
          </cell>
          <cell r="D75">
            <v>0</v>
          </cell>
          <cell r="E75">
            <v>0</v>
          </cell>
          <cell r="F75">
            <v>0</v>
          </cell>
          <cell r="G75">
            <v>0</v>
          </cell>
          <cell r="H75">
            <v>14700</v>
          </cell>
        </row>
        <row r="76">
          <cell r="A76" t="str">
            <v>SRLY</v>
          </cell>
          <cell r="B76" t="str">
            <v>PUBLIC TRANSPORT AUTHORITY OF WESTERN AUSTRALIA</v>
          </cell>
          <cell r="C76">
            <v>1365</v>
          </cell>
          <cell r="D76">
            <v>3</v>
          </cell>
          <cell r="E76">
            <v>499</v>
          </cell>
          <cell r="F76">
            <v>1011</v>
          </cell>
          <cell r="G76">
            <v>2878</v>
          </cell>
          <cell r="H76">
            <v>61122.03</v>
          </cell>
        </row>
        <row r="77">
          <cell r="A77" t="str">
            <v>SRLY - SRIC</v>
          </cell>
          <cell r="B77" t="str">
            <v>RAILWAY INFRASTRUCTURE CORRIDOR (SRLY)</v>
          </cell>
          <cell r="C77">
            <v>0</v>
          </cell>
          <cell r="D77">
            <v>0</v>
          </cell>
          <cell r="E77">
            <v>0</v>
          </cell>
          <cell r="F77">
            <v>0</v>
          </cell>
          <cell r="G77">
            <v>0</v>
          </cell>
          <cell r="H77">
            <v>7840</v>
          </cell>
        </row>
        <row r="78">
          <cell r="A78" t="str">
            <v>SRLY - SRIC</v>
          </cell>
          <cell r="B78" t="str">
            <v>RAILWAY INFRASTRUCTURE CORRIDOR (SRLY)</v>
          </cell>
          <cell r="C78">
            <v>363</v>
          </cell>
          <cell r="D78">
            <v>1</v>
          </cell>
          <cell r="E78">
            <v>220</v>
          </cell>
          <cell r="F78">
            <v>960</v>
          </cell>
          <cell r="G78">
            <v>1544</v>
          </cell>
          <cell r="H78">
            <v>33384.800000000003</v>
          </cell>
        </row>
        <row r="79">
          <cell r="A79" t="str">
            <v>SRPC</v>
          </cell>
          <cell r="B79" t="str">
            <v>HORIZON POWER (REGIONAL POWER CORPORATION)</v>
          </cell>
          <cell r="C79">
            <v>15</v>
          </cell>
          <cell r="D79">
            <v>43</v>
          </cell>
          <cell r="E79">
            <v>135</v>
          </cell>
          <cell r="F79">
            <v>43</v>
          </cell>
          <cell r="G79">
            <v>236</v>
          </cell>
          <cell r="H79">
            <v>13534.06</v>
          </cell>
        </row>
        <row r="80">
          <cell r="A80" t="str">
            <v>SSCT</v>
          </cell>
          <cell r="B80" t="str">
            <v>WESTERN AUSTRALIAN SPORTS CENTRE TRUST</v>
          </cell>
          <cell r="C80">
            <v>3</v>
          </cell>
          <cell r="D80">
            <v>3</v>
          </cell>
          <cell r="E80">
            <v>3</v>
          </cell>
          <cell r="F80">
            <v>56</v>
          </cell>
          <cell r="G80">
            <v>59</v>
          </cell>
          <cell r="H80">
            <v>1081.9299999999998</v>
          </cell>
        </row>
        <row r="81">
          <cell r="A81" t="str">
            <v>SSEC</v>
          </cell>
          <cell r="B81" t="str">
            <v>WESTERN POWER CORPORATION</v>
          </cell>
          <cell r="C81">
            <v>1081.9296875</v>
          </cell>
          <cell r="D81">
            <v>1081.9296875</v>
          </cell>
          <cell r="E81">
            <v>1</v>
          </cell>
          <cell r="F81">
            <v>1</v>
          </cell>
          <cell r="G81">
            <v>1</v>
          </cell>
          <cell r="H81">
            <v>200.82</v>
          </cell>
        </row>
        <row r="82">
          <cell r="A82" t="str">
            <v>SSHC</v>
          </cell>
          <cell r="B82" t="str">
            <v>DEPARTMENT OF HOUSING (SSHC)</v>
          </cell>
          <cell r="C82">
            <v>2486</v>
          </cell>
          <cell r="D82">
            <v>7977</v>
          </cell>
          <cell r="E82">
            <v>1371</v>
          </cell>
          <cell r="F82">
            <v>15966</v>
          </cell>
          <cell r="G82">
            <v>27800</v>
          </cell>
          <cell r="H82">
            <v>448113.29</v>
          </cell>
        </row>
        <row r="83">
          <cell r="A83" t="str">
            <v>SSHC - CAHH</v>
          </cell>
          <cell r="B83" t="str">
            <v>ACCESS HOUSING</v>
          </cell>
          <cell r="C83">
            <v>65</v>
          </cell>
          <cell r="D83">
            <v>65</v>
          </cell>
          <cell r="E83">
            <v>65</v>
          </cell>
          <cell r="F83">
            <v>102</v>
          </cell>
          <cell r="G83">
            <v>167</v>
          </cell>
          <cell r="H83">
            <v>167</v>
          </cell>
        </row>
        <row r="84">
          <cell r="A84" t="str">
            <v>SSHC - CBHL</v>
          </cell>
          <cell r="B84" t="str">
            <v>BETHANIE HOUSING LTD</v>
          </cell>
          <cell r="C84">
            <v>3</v>
          </cell>
          <cell r="D84">
            <v>3</v>
          </cell>
          <cell r="E84">
            <v>3</v>
          </cell>
          <cell r="F84">
            <v>6</v>
          </cell>
          <cell r="G84">
            <v>9</v>
          </cell>
          <cell r="H84">
            <v>9</v>
          </cell>
        </row>
        <row r="85">
          <cell r="A85" t="str">
            <v>SSHC - CCHH</v>
          </cell>
          <cell r="B85" t="str">
            <v>CENTRECARE INC</v>
          </cell>
          <cell r="C85">
            <v>9</v>
          </cell>
          <cell r="D85">
            <v>9</v>
          </cell>
          <cell r="E85">
            <v>9</v>
          </cell>
          <cell r="F85">
            <v>1</v>
          </cell>
          <cell r="G85">
            <v>1</v>
          </cell>
          <cell r="H85">
            <v>1</v>
          </cell>
        </row>
        <row r="86">
          <cell r="A86" t="str">
            <v>SSHC - CCHL</v>
          </cell>
          <cell r="B86" t="str">
            <v>COMMUNITY HOUSING LTD</v>
          </cell>
          <cell r="C86">
            <v>1</v>
          </cell>
          <cell r="D86">
            <v>3</v>
          </cell>
          <cell r="E86">
            <v>1</v>
          </cell>
          <cell r="F86">
            <v>1</v>
          </cell>
          <cell r="G86">
            <v>6</v>
          </cell>
          <cell r="H86">
            <v>6</v>
          </cell>
        </row>
        <row r="87">
          <cell r="A87" t="str">
            <v>SSHC - CFHH</v>
          </cell>
          <cell r="B87" t="str">
            <v>FOUNDATION HOUSING</v>
          </cell>
          <cell r="C87">
            <v>75</v>
          </cell>
          <cell r="D87">
            <v>4</v>
          </cell>
          <cell r="E87">
            <v>4</v>
          </cell>
          <cell r="F87">
            <v>86</v>
          </cell>
          <cell r="G87">
            <v>165</v>
          </cell>
          <cell r="H87">
            <v>165</v>
          </cell>
        </row>
        <row r="88">
          <cell r="A88" t="str">
            <v>SSHC - CGSC</v>
          </cell>
          <cell r="B88" t="str">
            <v>GREAT SOUTHERN COMMUNITY HOUSING ASSOCIATION</v>
          </cell>
          <cell r="C88">
            <v>165</v>
          </cell>
          <cell r="D88">
            <v>1</v>
          </cell>
          <cell r="E88">
            <v>1</v>
          </cell>
          <cell r="F88">
            <v>39</v>
          </cell>
          <cell r="G88">
            <v>40</v>
          </cell>
          <cell r="H88">
            <v>40</v>
          </cell>
        </row>
        <row r="89">
          <cell r="A89" t="str">
            <v>SSHC - CSCL</v>
          </cell>
          <cell r="B89" t="str">
            <v>SOUTHERN CROSS HOUSING LTD</v>
          </cell>
          <cell r="C89">
            <v>3</v>
          </cell>
          <cell r="D89">
            <v>3</v>
          </cell>
          <cell r="E89">
            <v>3</v>
          </cell>
          <cell r="F89">
            <v>31</v>
          </cell>
          <cell r="G89">
            <v>34</v>
          </cell>
          <cell r="H89">
            <v>34</v>
          </cell>
        </row>
        <row r="90">
          <cell r="A90" t="str">
            <v>SSHC - CSLH</v>
          </cell>
          <cell r="B90" t="str">
            <v>STELLAR LIVING LTD</v>
          </cell>
          <cell r="C90">
            <v>86</v>
          </cell>
          <cell r="D90">
            <v>86</v>
          </cell>
          <cell r="E90">
            <v>86</v>
          </cell>
          <cell r="F90">
            <v>47</v>
          </cell>
          <cell r="G90">
            <v>133</v>
          </cell>
          <cell r="H90">
            <v>133</v>
          </cell>
        </row>
        <row r="91">
          <cell r="A91" t="str">
            <v>SSHC - SSHG</v>
          </cell>
          <cell r="B91" t="str">
            <v>DEPARTMENT OF HOUSING (SSHG)</v>
          </cell>
          <cell r="C91">
            <v>72</v>
          </cell>
          <cell r="D91">
            <v>793</v>
          </cell>
          <cell r="E91">
            <v>47</v>
          </cell>
          <cell r="F91">
            <v>1040</v>
          </cell>
          <cell r="G91">
            <v>1952</v>
          </cell>
          <cell r="H91">
            <v>1952</v>
          </cell>
        </row>
        <row r="92">
          <cell r="A92" t="str">
            <v>SSPC</v>
          </cell>
          <cell r="B92" t="str">
            <v>W A PLANNING COMMISSION</v>
          </cell>
          <cell r="C92">
            <v>329</v>
          </cell>
          <cell r="D92">
            <v>241</v>
          </cell>
          <cell r="E92">
            <v>124</v>
          </cell>
          <cell r="F92">
            <v>1777</v>
          </cell>
          <cell r="G92">
            <v>2471</v>
          </cell>
          <cell r="H92">
            <v>76135.56</v>
          </cell>
        </row>
        <row r="93">
          <cell r="A93" t="str">
            <v>SSRT</v>
          </cell>
          <cell r="B93" t="str">
            <v>SWAN RIVER TRUST</v>
          </cell>
          <cell r="C93">
            <v>3</v>
          </cell>
          <cell r="D93">
            <v>3</v>
          </cell>
          <cell r="E93">
            <v>8</v>
          </cell>
          <cell r="F93">
            <v>21</v>
          </cell>
          <cell r="G93">
            <v>31</v>
          </cell>
          <cell r="H93">
            <v>920.19</v>
          </cell>
        </row>
        <row r="94">
          <cell r="A94" t="str">
            <v>SSWD</v>
          </cell>
          <cell r="B94" t="str">
            <v>SOUTH WEST DEVELOPMENT COMMISSION</v>
          </cell>
          <cell r="C94">
            <v>2</v>
          </cell>
          <cell r="D94">
            <v>1</v>
          </cell>
          <cell r="E94">
            <v>1</v>
          </cell>
          <cell r="F94">
            <v>17</v>
          </cell>
          <cell r="G94">
            <v>20</v>
          </cell>
          <cell r="H94">
            <v>636.54999999999995</v>
          </cell>
        </row>
        <row r="95">
          <cell r="A95" t="str">
            <v>STAB</v>
          </cell>
          <cell r="B95" t="str">
            <v>RACING &amp; WAGERING WESTERN AUSTRALIA</v>
          </cell>
          <cell r="C95">
            <v>636.5498046875</v>
          </cell>
          <cell r="D95">
            <v>1</v>
          </cell>
          <cell r="E95">
            <v>1</v>
          </cell>
          <cell r="F95">
            <v>46</v>
          </cell>
          <cell r="G95">
            <v>47</v>
          </cell>
          <cell r="H95">
            <v>961.87</v>
          </cell>
        </row>
        <row r="96">
          <cell r="A96" t="str">
            <v>STFE</v>
          </cell>
          <cell r="B96" t="str">
            <v>DEPARTMENT OF TRAINING &amp; WORKFORCE DEVELOPMENT</v>
          </cell>
          <cell r="C96">
            <v>1</v>
          </cell>
          <cell r="D96">
            <v>55</v>
          </cell>
          <cell r="E96">
            <v>16</v>
          </cell>
          <cell r="F96">
            <v>637</v>
          </cell>
          <cell r="G96">
            <v>709</v>
          </cell>
          <cell r="H96">
            <v>18186.18</v>
          </cell>
        </row>
        <row r="97">
          <cell r="A97" t="str">
            <v>STPT</v>
          </cell>
          <cell r="B97" t="str">
            <v>DEPARTMENT OF TRANSPORT (STPT)</v>
          </cell>
          <cell r="C97">
            <v>23</v>
          </cell>
          <cell r="D97">
            <v>2</v>
          </cell>
          <cell r="E97">
            <v>7</v>
          </cell>
          <cell r="F97">
            <v>54</v>
          </cell>
          <cell r="G97">
            <v>86</v>
          </cell>
          <cell r="H97">
            <v>2506.4899999999998</v>
          </cell>
        </row>
        <row r="98">
          <cell r="A98" t="str">
            <v>SUWA</v>
          </cell>
          <cell r="B98" t="str">
            <v>THE UNIVERSITY OF WESTERN AUSTRALIA</v>
          </cell>
          <cell r="C98">
            <v>138</v>
          </cell>
          <cell r="D98">
            <v>24</v>
          </cell>
          <cell r="E98">
            <v>24</v>
          </cell>
          <cell r="F98">
            <v>30</v>
          </cell>
          <cell r="G98">
            <v>192</v>
          </cell>
          <cell r="H98">
            <v>8099.82</v>
          </cell>
        </row>
        <row r="99">
          <cell r="A99" t="str">
            <v>SWAS</v>
          </cell>
          <cell r="B99" t="str">
            <v>WORKCOVER WA AUTHORITY</v>
          </cell>
          <cell r="C99">
            <v>8099.81640625</v>
          </cell>
          <cell r="D99">
            <v>8099.81640625</v>
          </cell>
          <cell r="E99">
            <v>8099.81640625</v>
          </cell>
          <cell r="F99">
            <v>1</v>
          </cell>
          <cell r="G99">
            <v>1</v>
          </cell>
          <cell r="H99">
            <v>173.18</v>
          </cell>
        </row>
        <row r="100">
          <cell r="A100" t="str">
            <v>SWIT</v>
          </cell>
          <cell r="B100" t="str">
            <v>CURTIN UNIVERSITY OF TECHNOLOGY</v>
          </cell>
          <cell r="C100">
            <v>13</v>
          </cell>
          <cell r="D100">
            <v>2</v>
          </cell>
          <cell r="E100">
            <v>2</v>
          </cell>
          <cell r="F100">
            <v>51</v>
          </cell>
          <cell r="G100">
            <v>66</v>
          </cell>
          <cell r="H100">
            <v>1741.71</v>
          </cell>
        </row>
        <row r="101">
          <cell r="A101" t="str">
            <v>SWWA</v>
          </cell>
          <cell r="B101" t="str">
            <v>WATER CORPORATION</v>
          </cell>
          <cell r="C101">
            <v>1249</v>
          </cell>
          <cell r="D101">
            <v>51</v>
          </cell>
          <cell r="E101">
            <v>775</v>
          </cell>
          <cell r="F101">
            <v>3243</v>
          </cell>
          <cell r="G101">
            <v>5318</v>
          </cell>
          <cell r="H101">
            <v>109391.79000000001</v>
          </cell>
        </row>
        <row r="102">
          <cell r="A102" t="str">
            <v>SWWC</v>
          </cell>
          <cell r="B102" t="str">
            <v>DEPARTMENT OF WATER</v>
          </cell>
          <cell r="C102">
            <v>410</v>
          </cell>
          <cell r="D102">
            <v>4</v>
          </cell>
          <cell r="E102">
            <v>159</v>
          </cell>
          <cell r="F102">
            <v>363</v>
          </cell>
          <cell r="G102">
            <v>936</v>
          </cell>
          <cell r="H102">
            <v>24148.780000000002</v>
          </cell>
        </row>
        <row r="103">
          <cell r="A103" t="str">
            <v>SYSR</v>
          </cell>
          <cell r="B103" t="str">
            <v>DEPARTMENT OF SPORT AND RECREATION</v>
          </cell>
          <cell r="C103">
            <v>2</v>
          </cell>
          <cell r="D103">
            <v>2</v>
          </cell>
          <cell r="E103">
            <v>1</v>
          </cell>
          <cell r="F103">
            <v>105</v>
          </cell>
          <cell r="G103">
            <v>108</v>
          </cell>
          <cell r="H103">
            <v>1775.62</v>
          </cell>
        </row>
        <row r="104">
          <cell r="A104" t="str">
            <v>SZOO</v>
          </cell>
          <cell r="B104" t="str">
            <v>ZOOLOGICAL PARKS AUTHORITY</v>
          </cell>
          <cell r="C104">
            <v>1</v>
          </cell>
          <cell r="D104">
            <v>1</v>
          </cell>
          <cell r="E104">
            <v>1</v>
          </cell>
          <cell r="F104">
            <v>119</v>
          </cell>
          <cell r="G104">
            <v>120</v>
          </cell>
          <cell r="H104">
            <v>1889.3700000000001</v>
          </cell>
        </row>
      </sheetData>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CWP Original Sheet"/>
      <sheetName val="Depreciation Schedule"/>
      <sheetName val="Asset Schedule"/>
      <sheetName val="Asset_WIP Analysis"/>
      <sheetName val="SCOA"/>
      <sheetName val="TB Sought"/>
      <sheetName val="Full COA for TIM"/>
      <sheetName val="TIMS Mappings"/>
      <sheetName val="New Dep Rates"/>
      <sheetName val="Funding Analysis"/>
      <sheetName val="Trial Balance"/>
      <sheetName val="2004 Asset opening balances"/>
      <sheetName val="Dep Schedule HRC"/>
      <sheetName val="IFRS"/>
      <sheetName val="Main"/>
      <sheetName val="TB Journals"/>
    </sheetNames>
    <sheetDataSet>
      <sheetData sheetId="0"/>
      <sheetData sheetId="1"/>
      <sheetData sheetId="2"/>
      <sheetData sheetId="3"/>
      <sheetData sheetId="4">
        <row r="99">
          <cell r="B99" t="str">
            <v xml:space="preserve">IT &amp; Communication Infrastructure      </v>
          </cell>
          <cell r="E99" t="str">
            <v>0156</v>
          </cell>
          <cell r="F99">
            <v>13097</v>
          </cell>
          <cell r="G99" t="str">
            <v>DTF</v>
          </cell>
          <cell r="H99">
            <v>335000</v>
          </cell>
          <cell r="I99">
            <v>335000</v>
          </cell>
          <cell r="J99">
            <v>670000</v>
          </cell>
          <cell r="K99">
            <v>7500</v>
          </cell>
          <cell r="M99">
            <v>7500</v>
          </cell>
          <cell r="Q99">
            <v>7500</v>
          </cell>
          <cell r="T99">
            <v>15000</v>
          </cell>
          <cell r="X99">
            <v>15000</v>
          </cell>
          <cell r="AA99">
            <v>22500</v>
          </cell>
          <cell r="AE99">
            <v>22500</v>
          </cell>
          <cell r="AH99">
            <v>15000</v>
          </cell>
          <cell r="AL99">
            <v>15000</v>
          </cell>
          <cell r="AO99">
            <v>20000</v>
          </cell>
          <cell r="AS99">
            <v>20000</v>
          </cell>
          <cell r="AV99">
            <v>25000</v>
          </cell>
          <cell r="AZ99">
            <v>25000</v>
          </cell>
          <cell r="BC99">
            <v>30000</v>
          </cell>
          <cell r="BG99">
            <v>30000</v>
          </cell>
          <cell r="BJ99">
            <v>30000</v>
          </cell>
          <cell r="BN99">
            <v>30000</v>
          </cell>
          <cell r="BQ99">
            <v>35000</v>
          </cell>
          <cell r="BU99">
            <v>35000</v>
          </cell>
          <cell r="BX99">
            <v>35000</v>
          </cell>
          <cell r="CB99">
            <v>35000</v>
          </cell>
          <cell r="CE99">
            <v>30000</v>
          </cell>
          <cell r="CI99">
            <v>30000</v>
          </cell>
          <cell r="CL99">
            <v>46550</v>
          </cell>
          <cell r="CP99">
            <v>46550</v>
          </cell>
          <cell r="CS99">
            <v>23450</v>
          </cell>
          <cell r="CW99">
            <v>23450</v>
          </cell>
        </row>
        <row r="100">
          <cell r="B100" t="str">
            <v>Land Acquisition</v>
          </cell>
          <cell r="E100" t="str">
            <v>0125</v>
          </cell>
          <cell r="G100">
            <v>9977</v>
          </cell>
          <cell r="H100">
            <v>8663</v>
          </cell>
          <cell r="I100">
            <v>0</v>
          </cell>
          <cell r="J100">
            <v>8663</v>
          </cell>
          <cell r="K100">
            <v>2650</v>
          </cell>
          <cell r="L100">
            <v>37</v>
          </cell>
          <cell r="M100">
            <v>2650</v>
          </cell>
          <cell r="Q100">
            <v>2650</v>
          </cell>
          <cell r="T100">
            <v>1663</v>
          </cell>
          <cell r="X100">
            <v>1663</v>
          </cell>
          <cell r="AE100">
            <v>0</v>
          </cell>
          <cell r="AL100">
            <v>0</v>
          </cell>
          <cell r="AS100">
            <v>0</v>
          </cell>
          <cell r="AZ100">
            <v>0</v>
          </cell>
          <cell r="BG100">
            <v>0</v>
          </cell>
          <cell r="BN100">
            <v>0</v>
          </cell>
          <cell r="BU100">
            <v>0</v>
          </cell>
          <cell r="CB100">
            <v>0</v>
          </cell>
          <cell r="CI100">
            <v>0</v>
          </cell>
          <cell r="CP100">
            <v>0</v>
          </cell>
          <cell r="CW100">
            <v>0</v>
          </cell>
        </row>
        <row r="101">
          <cell r="B101" t="str">
            <v>Minor Works - Buildings &amp; Services</v>
          </cell>
          <cell r="E101" t="str">
            <v>0155</v>
          </cell>
          <cell r="F101">
            <v>13206</v>
          </cell>
          <cell r="G101" t="str">
            <v>DTF</v>
          </cell>
          <cell r="H101">
            <v>260000</v>
          </cell>
          <cell r="I101">
            <v>254685</v>
          </cell>
          <cell r="J101">
            <v>514685</v>
          </cell>
          <cell r="K101">
            <v>18000</v>
          </cell>
          <cell r="M101">
            <v>17730</v>
          </cell>
          <cell r="N101">
            <v>17730</v>
          </cell>
          <cell r="O101">
            <v>0</v>
          </cell>
          <cell r="P101">
            <v>0</v>
          </cell>
          <cell r="Q101">
            <v>0</v>
          </cell>
          <cell r="R101">
            <v>0</v>
          </cell>
          <cell r="S101">
            <v>0</v>
          </cell>
          <cell r="T101">
            <v>17121</v>
          </cell>
          <cell r="U101">
            <v>17121</v>
          </cell>
          <cell r="V101">
            <v>0</v>
          </cell>
          <cell r="W101">
            <v>0</v>
          </cell>
          <cell r="X101">
            <v>0</v>
          </cell>
          <cell r="Y101">
            <v>0</v>
          </cell>
          <cell r="Z101">
            <v>0</v>
          </cell>
          <cell r="AA101">
            <v>17700</v>
          </cell>
          <cell r="AB101">
            <v>17700</v>
          </cell>
          <cell r="AC101">
            <v>0</v>
          </cell>
          <cell r="AD101">
            <v>0</v>
          </cell>
          <cell r="AE101">
            <v>0</v>
          </cell>
          <cell r="AF101">
            <v>0</v>
          </cell>
          <cell r="AG101">
            <v>0</v>
          </cell>
          <cell r="AH101">
            <v>12910</v>
          </cell>
          <cell r="AI101">
            <v>12910</v>
          </cell>
          <cell r="AJ101">
            <v>0</v>
          </cell>
          <cell r="AK101">
            <v>0</v>
          </cell>
          <cell r="AL101">
            <v>0</v>
          </cell>
          <cell r="AM101">
            <v>0</v>
          </cell>
          <cell r="AN101">
            <v>0</v>
          </cell>
          <cell r="AO101">
            <v>15500</v>
          </cell>
          <cell r="AP101">
            <v>15500</v>
          </cell>
          <cell r="AQ101">
            <v>0</v>
          </cell>
          <cell r="AR101">
            <v>0</v>
          </cell>
          <cell r="AS101">
            <v>0</v>
          </cell>
          <cell r="AT101">
            <v>0</v>
          </cell>
          <cell r="AU101">
            <v>0</v>
          </cell>
          <cell r="AV101">
            <v>14200</v>
          </cell>
          <cell r="AW101">
            <v>14200</v>
          </cell>
          <cell r="AX101">
            <v>0</v>
          </cell>
          <cell r="AY101">
            <v>0</v>
          </cell>
          <cell r="AZ101">
            <v>0</v>
          </cell>
          <cell r="BA101">
            <v>0</v>
          </cell>
          <cell r="BB101">
            <v>0</v>
          </cell>
          <cell r="BC101">
            <v>22000</v>
          </cell>
          <cell r="BD101">
            <v>22000</v>
          </cell>
          <cell r="BE101">
            <v>0</v>
          </cell>
          <cell r="BF101">
            <v>0</v>
          </cell>
          <cell r="BG101">
            <v>0</v>
          </cell>
          <cell r="BH101">
            <v>0</v>
          </cell>
          <cell r="BI101">
            <v>0</v>
          </cell>
          <cell r="BJ101">
            <v>16100</v>
          </cell>
          <cell r="BK101">
            <v>16100</v>
          </cell>
          <cell r="BL101">
            <v>0</v>
          </cell>
          <cell r="BM101">
            <v>0</v>
          </cell>
          <cell r="BN101">
            <v>0</v>
          </cell>
          <cell r="BO101">
            <v>0</v>
          </cell>
          <cell r="BP101">
            <v>0</v>
          </cell>
          <cell r="BQ101">
            <v>20620</v>
          </cell>
          <cell r="BR101">
            <v>20620</v>
          </cell>
          <cell r="BS101">
            <v>0</v>
          </cell>
          <cell r="BT101">
            <v>0</v>
          </cell>
          <cell r="BU101">
            <v>0</v>
          </cell>
          <cell r="BV101">
            <v>0</v>
          </cell>
          <cell r="BW101">
            <v>0</v>
          </cell>
          <cell r="BX101">
            <v>29150</v>
          </cell>
          <cell r="BY101">
            <v>29150</v>
          </cell>
          <cell r="BZ101">
            <v>0</v>
          </cell>
          <cell r="CA101">
            <v>0</v>
          </cell>
          <cell r="CB101">
            <v>0</v>
          </cell>
          <cell r="CC101">
            <v>0</v>
          </cell>
          <cell r="CD101">
            <v>0</v>
          </cell>
          <cell r="CE101">
            <v>31654</v>
          </cell>
          <cell r="CF101">
            <v>31654</v>
          </cell>
          <cell r="CG101">
            <v>0</v>
          </cell>
          <cell r="CH101">
            <v>0</v>
          </cell>
          <cell r="CI101">
            <v>0</v>
          </cell>
          <cell r="CJ101">
            <v>0</v>
          </cell>
          <cell r="CK101">
            <v>0</v>
          </cell>
          <cell r="CL101">
            <v>20000</v>
          </cell>
          <cell r="CM101">
            <v>20000</v>
          </cell>
          <cell r="CN101">
            <v>0</v>
          </cell>
          <cell r="CO101">
            <v>0</v>
          </cell>
          <cell r="CP101">
            <v>0</v>
          </cell>
          <cell r="CQ101">
            <v>0</v>
          </cell>
          <cell r="CR101">
            <v>0</v>
          </cell>
          <cell r="CS101">
            <v>20000</v>
          </cell>
          <cell r="CT101">
            <v>20000</v>
          </cell>
          <cell r="CU101">
            <v>0</v>
          </cell>
          <cell r="CV101">
            <v>0</v>
          </cell>
          <cell r="CW101">
            <v>0</v>
          </cell>
          <cell r="CX101">
            <v>0</v>
          </cell>
          <cell r="CY101">
            <v>0</v>
          </cell>
          <cell r="CZ101">
            <v>5315</v>
          </cell>
        </row>
        <row r="102">
          <cell r="B102" t="str">
            <v>Motor Vehicles - Special 1999-00</v>
          </cell>
          <cell r="E102" t="str">
            <v>0073</v>
          </cell>
          <cell r="G102">
            <v>4204</v>
          </cell>
          <cell r="H102">
            <v>1250</v>
          </cell>
          <cell r="I102">
            <v>285</v>
          </cell>
          <cell r="J102">
            <v>1535</v>
          </cell>
          <cell r="K102">
            <v>285</v>
          </cell>
          <cell r="L102">
            <v>965</v>
          </cell>
          <cell r="M102">
            <v>285</v>
          </cell>
          <cell r="N102">
            <v>0</v>
          </cell>
          <cell r="Q102">
            <v>285</v>
          </cell>
          <cell r="U102">
            <v>0</v>
          </cell>
          <cell r="X102">
            <v>0</v>
          </cell>
          <cell r="AB102">
            <v>0</v>
          </cell>
          <cell r="AE102">
            <v>0</v>
          </cell>
          <cell r="AI102">
            <v>0</v>
          </cell>
          <cell r="AL102">
            <v>0</v>
          </cell>
          <cell r="AP102">
            <v>0</v>
          </cell>
          <cell r="AS102">
            <v>0</v>
          </cell>
          <cell r="AW102">
            <v>0</v>
          </cell>
          <cell r="AZ102">
            <v>0</v>
          </cell>
          <cell r="BD102">
            <v>0</v>
          </cell>
          <cell r="BG102">
            <v>0</v>
          </cell>
          <cell r="BK102">
            <v>0</v>
          </cell>
          <cell r="BN102">
            <v>0</v>
          </cell>
          <cell r="BR102">
            <v>0</v>
          </cell>
          <cell r="BU102">
            <v>0</v>
          </cell>
          <cell r="BY102">
            <v>0</v>
          </cell>
          <cell r="CB102">
            <v>0</v>
          </cell>
          <cell r="CF102">
            <v>0</v>
          </cell>
          <cell r="CI102">
            <v>0</v>
          </cell>
          <cell r="CM102">
            <v>0</v>
          </cell>
          <cell r="CP102">
            <v>0</v>
          </cell>
          <cell r="CT102">
            <v>0</v>
          </cell>
          <cell r="CW102">
            <v>0</v>
          </cell>
        </row>
      </sheetData>
      <sheetData sheetId="5"/>
      <sheetData sheetId="6"/>
      <sheetData sheetId="7">
        <row r="1">
          <cell r="B1" t="str">
            <v>100000000</v>
          </cell>
          <cell r="C1" t="str">
            <v>(Assets)</v>
          </cell>
        </row>
        <row r="2">
          <cell r="B2" t="str">
            <v>110000000</v>
          </cell>
          <cell r="C2" t="str">
            <v>(Current Assets)</v>
          </cell>
        </row>
        <row r="3">
          <cell r="B3" t="str">
            <v>111000000</v>
          </cell>
          <cell r="C3" t="str">
            <v>(Cash assets)</v>
          </cell>
        </row>
        <row r="4">
          <cell r="B4" t="str">
            <v>111100000</v>
          </cell>
          <cell r="C4" t="str">
            <v>(Non-Restricted Cash balances)</v>
          </cell>
        </row>
        <row r="5">
          <cell r="B5" t="str">
            <v>111100001</v>
          </cell>
          <cell r="C5" t="str">
            <v>(Non-Restricted Cash at bank (accounts unrelated to Public Bank Account))</v>
          </cell>
        </row>
        <row r="6">
          <cell r="B6" t="str">
            <v>111100002</v>
          </cell>
          <cell r="C6" t="str">
            <v>(Non-Restricted Cash on hand &amp; Cash advances)</v>
          </cell>
        </row>
        <row r="7">
          <cell r="B7" t="str">
            <v>111100003</v>
          </cell>
          <cell r="C7" t="str">
            <v>(Non-Restricted Cash in Govt Operating and Trust a/cs at Tsy (excl sinking funds))</v>
          </cell>
        </row>
        <row r="8">
          <cell r="B8" t="str">
            <v>111100010</v>
          </cell>
          <cell r="C8" t="str">
            <v>(Non-Restricted Cash held in Trust)</v>
          </cell>
        </row>
        <row r="9">
          <cell r="B9" t="str">
            <v>111100011</v>
          </cell>
          <cell r="C9" t="str">
            <v>(Non-Restricted Cash in private trust a/c at Treasury)</v>
          </cell>
        </row>
        <row r="10">
          <cell r="B10" t="str">
            <v>111100012</v>
          </cell>
          <cell r="C10" t="str">
            <v>(Non-Restricted Cash in Cwlth trust a/c at Treasury)</v>
          </cell>
        </row>
        <row r="11">
          <cell r="B11" t="str">
            <v>111100013</v>
          </cell>
          <cell r="C11" t="str">
            <v>(Non-Restricted Cash in suspense trust a/c at Treasury)</v>
          </cell>
        </row>
        <row r="12">
          <cell r="B12" t="str">
            <v>111100014</v>
          </cell>
          <cell r="C12" t="str">
            <v>(Non-Restricted Sinking funds at Treasury - current)</v>
          </cell>
        </row>
        <row r="13">
          <cell r="B13" t="str">
            <v>111100015</v>
          </cell>
          <cell r="C13" t="str">
            <v>(Non-Restricted Cash in other trust accounts at Treasury)</v>
          </cell>
        </row>
        <row r="14">
          <cell r="B14" t="str">
            <v>111100016</v>
          </cell>
          <cell r="C14" t="str">
            <v>(Non-Restricted Cash in operating trust account)</v>
          </cell>
        </row>
        <row r="15">
          <cell r="B15" t="str">
            <v>111100017</v>
          </cell>
          <cell r="C15" t="str">
            <v>(Cash in other trusts - Consolidated Fund)</v>
          </cell>
        </row>
        <row r="16">
          <cell r="B16" t="str">
            <v>111100018</v>
          </cell>
          <cell r="C16" t="str">
            <v>(Cash in other trust account at Treasury - other trusts held at Treasury)</v>
          </cell>
        </row>
        <row r="17">
          <cell r="B17" t="str">
            <v>111100019</v>
          </cell>
          <cell r="C17" t="str">
            <v>(Cash in operating trust account at Treasury - other trusts held at Treasury)</v>
          </cell>
        </row>
        <row r="18">
          <cell r="B18" t="str">
            <v>111100020</v>
          </cell>
          <cell r="C18" t="str">
            <v>(Restricted cash assets)</v>
          </cell>
        </row>
        <row r="19">
          <cell r="B19" t="str">
            <v>111100021</v>
          </cell>
          <cell r="C19" t="str">
            <v>(Restricted Cash)</v>
          </cell>
        </row>
        <row r="20">
          <cell r="B20" t="str">
            <v>111100031</v>
          </cell>
          <cell r="C20" t="str">
            <v>(Cash in other trusts - Debt Retirement Reserve)</v>
          </cell>
        </row>
        <row r="21">
          <cell r="B21" t="str">
            <v>111100032</v>
          </cell>
          <cell r="C21" t="str">
            <v>(Cash in other trusts - Public Bank Account Interest Earned)</v>
          </cell>
        </row>
        <row r="22">
          <cell r="B22" t="str">
            <v>111100033</v>
          </cell>
          <cell r="C22" t="str">
            <v>(Non-Restricted cash in operating trust a/c at Treasury - Treasury Admin)</v>
          </cell>
        </row>
        <row r="23">
          <cell r="B23" t="str">
            <v>111101011</v>
          </cell>
          <cell r="C23" t="str">
            <v>(Cash investments - current)</v>
          </cell>
        </row>
        <row r="24">
          <cell r="B24" t="str">
            <v>111101012</v>
          </cell>
          <cell r="C24" t="str">
            <v>(Cash Investments - Current - Matching a/c)</v>
          </cell>
        </row>
        <row r="25">
          <cell r="B25" t="str">
            <v>111101021</v>
          </cell>
          <cell r="C25" t="str">
            <v>(Sinking funds at external entities - current)</v>
          </cell>
        </row>
        <row r="26">
          <cell r="B26" t="str">
            <v>111101031</v>
          </cell>
          <cell r="C26" t="str">
            <v>(Other investments - current)</v>
          </cell>
        </row>
        <row r="27">
          <cell r="B27" t="str">
            <v>111110000</v>
          </cell>
          <cell r="C27" t="str">
            <v>(Amounts Receivable for Services - Current)</v>
          </cell>
        </row>
        <row r="28">
          <cell r="B28" t="str">
            <v>111110001</v>
          </cell>
          <cell r="C28" t="str">
            <v>(Amounts Receivable for Services - Current (Asset Replacement))</v>
          </cell>
        </row>
        <row r="29">
          <cell r="B29" t="str">
            <v>111110002</v>
          </cell>
          <cell r="C29" t="str">
            <v>(Amounts Receivable for Services - Current (Leave Liability))</v>
          </cell>
        </row>
        <row r="30">
          <cell r="B30" t="str">
            <v>111200000</v>
          </cell>
          <cell r="C30" t="str">
            <v>(Restricted Cash balances)</v>
          </cell>
        </row>
        <row r="31">
          <cell r="B31" t="str">
            <v>111200001</v>
          </cell>
          <cell r="C31" t="str">
            <v>(Restricted Cash at bank (accounts unrelated to Public Bank Account))</v>
          </cell>
        </row>
        <row r="32">
          <cell r="B32" t="str">
            <v>111200002</v>
          </cell>
          <cell r="C32" t="str">
            <v>(Restricted Cash on hand &amp; Cash advances)</v>
          </cell>
        </row>
        <row r="33">
          <cell r="B33" t="str">
            <v>111200010</v>
          </cell>
          <cell r="C33" t="str">
            <v>(Restricted Cash held in Trust)</v>
          </cell>
        </row>
        <row r="34">
          <cell r="B34" t="str">
            <v>111200011</v>
          </cell>
          <cell r="C34" t="str">
            <v>(Restricted Cash in private trust a/c at Treasury)</v>
          </cell>
        </row>
        <row r="35">
          <cell r="B35" t="str">
            <v>111200012</v>
          </cell>
          <cell r="C35" t="str">
            <v>(Restricted Cash in Cwlth trust a/c at Treasury)</v>
          </cell>
        </row>
        <row r="36">
          <cell r="B36" t="str">
            <v>111200013</v>
          </cell>
          <cell r="C36" t="str">
            <v>(Restricted Cash in suspense trust a/c at Treasury)</v>
          </cell>
        </row>
        <row r="37">
          <cell r="B37" t="str">
            <v>111200015</v>
          </cell>
          <cell r="C37" t="str">
            <v>(Restricted Cash in other trust accounts at Treasury)</v>
          </cell>
        </row>
        <row r="38">
          <cell r="B38" t="str">
            <v>111200016</v>
          </cell>
          <cell r="C38" t="str">
            <v>(Restricted Cash in operating trust account)</v>
          </cell>
        </row>
        <row r="39">
          <cell r="B39" t="str">
            <v>111200017</v>
          </cell>
          <cell r="C39" t="str">
            <v>(Restricted Cash in other trusts - Other trusts held by Treasury Admin)</v>
          </cell>
        </row>
        <row r="40">
          <cell r="B40" t="str">
            <v>112000000</v>
          </cell>
          <cell r="C40" t="str">
            <v>(Other financial assets (Investments))</v>
          </cell>
        </row>
        <row r="41">
          <cell r="B41" t="str">
            <v>112100000</v>
          </cell>
          <cell r="C41" t="str">
            <v>(Shareholdings)</v>
          </cell>
        </row>
        <row r="42">
          <cell r="B42" t="str">
            <v>112110000</v>
          </cell>
          <cell r="C42" t="str">
            <v>(Shareholdings - current)</v>
          </cell>
        </row>
        <row r="43">
          <cell r="B43" t="str">
            <v>112110001</v>
          </cell>
          <cell r="C43" t="str">
            <v>(Shareholdings in listed entities - current)</v>
          </cell>
        </row>
        <row r="44">
          <cell r="B44" t="str">
            <v>112110002</v>
          </cell>
          <cell r="C44" t="str">
            <v>(Shareholdings in unlisted entities - current)</v>
          </cell>
        </row>
        <row r="45">
          <cell r="B45" t="str">
            <v>112200000</v>
          </cell>
          <cell r="C45" t="str">
            <v>(Investments - Current)</v>
          </cell>
        </row>
        <row r="46">
          <cell r="B46" t="str">
            <v>112210000</v>
          </cell>
          <cell r="C46" t="str">
            <v>(Government securities)</v>
          </cell>
        </row>
        <row r="47">
          <cell r="B47" t="str">
            <v>112210001</v>
          </cell>
          <cell r="C47" t="str">
            <v>(Government securities - current)</v>
          </cell>
        </row>
        <row r="48">
          <cell r="B48" t="str">
            <v>112210002</v>
          </cell>
          <cell r="C48" t="str">
            <v>(WA Treasury Corporation securities held by GG)</v>
          </cell>
        </row>
        <row r="49">
          <cell r="B49" t="str">
            <v>112210003</v>
          </cell>
          <cell r="C49" t="str">
            <v>(Investments in Government Entities - Current)</v>
          </cell>
        </row>
        <row r="50">
          <cell r="B50" t="str">
            <v>113000000</v>
          </cell>
          <cell r="C50" t="str">
            <v>(Inventories)</v>
          </cell>
        </row>
        <row r="51">
          <cell r="B51" t="str">
            <v>113100000</v>
          </cell>
          <cell r="C51" t="str">
            <v>(Land and Development)</v>
          </cell>
        </row>
        <row r="52">
          <cell r="B52" t="str">
            <v>113110000</v>
          </cell>
          <cell r="C52" t="str">
            <v>(Inventories - Land only - current)</v>
          </cell>
        </row>
        <row r="53">
          <cell r="B53" t="str">
            <v>113110001</v>
          </cell>
          <cell r="C53" t="str">
            <v>(Inventories - Land only - current at cost)</v>
          </cell>
        </row>
        <row r="54">
          <cell r="B54" t="str">
            <v>113110002</v>
          </cell>
          <cell r="C54" t="str">
            <v>(Inventories - Land only - current at NRV)</v>
          </cell>
        </row>
        <row r="55">
          <cell r="B55" t="str">
            <v>113111000</v>
          </cell>
          <cell r="C55" t="str">
            <v>(Inventories - Land and development - current)</v>
          </cell>
        </row>
        <row r="56">
          <cell r="B56" t="str">
            <v>113111001</v>
          </cell>
          <cell r="C56" t="str">
            <v>(Inventories - Land and development - current at cost)</v>
          </cell>
        </row>
        <row r="57">
          <cell r="B57" t="str">
            <v>113111002</v>
          </cell>
          <cell r="C57" t="str">
            <v>(Inventories - Land and development - current at NRV)</v>
          </cell>
        </row>
        <row r="58">
          <cell r="B58" t="str">
            <v>113200000</v>
          </cell>
          <cell r="C58" t="str">
            <v>(Precious metals)</v>
          </cell>
        </row>
        <row r="59">
          <cell r="B59" t="str">
            <v>113210000</v>
          </cell>
          <cell r="C59" t="str">
            <v>(Inventories - Precious metals)</v>
          </cell>
        </row>
        <row r="60">
          <cell r="B60" t="str">
            <v>113210001</v>
          </cell>
          <cell r="C60" t="str">
            <v>(Inventories - Precious metals at cost)</v>
          </cell>
        </row>
        <row r="61">
          <cell r="B61" t="str">
            <v>113210002</v>
          </cell>
          <cell r="C61" t="str">
            <v>(Inventories - Precious metals at NRV)</v>
          </cell>
        </row>
        <row r="62">
          <cell r="B62" t="str">
            <v>113300000</v>
          </cell>
          <cell r="C62" t="str">
            <v>(Coal stocks)</v>
          </cell>
        </row>
        <row r="63">
          <cell r="B63" t="str">
            <v>113310000</v>
          </cell>
          <cell r="C63" t="str">
            <v>(Inventories - Coal stocks - current)</v>
          </cell>
        </row>
        <row r="64">
          <cell r="B64" t="str">
            <v>113310001</v>
          </cell>
          <cell r="C64" t="str">
            <v>(Inventories - Coal stocks - current at cost)</v>
          </cell>
        </row>
        <row r="65">
          <cell r="B65" t="str">
            <v>113400000</v>
          </cell>
          <cell r="C65" t="str">
            <v>(Work in progress)</v>
          </cell>
        </row>
        <row r="66">
          <cell r="B66" t="str">
            <v>113410001</v>
          </cell>
          <cell r="C66" t="str">
            <v>(Inventories - work in progress - current)</v>
          </cell>
        </row>
        <row r="67">
          <cell r="B67" t="str">
            <v>113500000</v>
          </cell>
          <cell r="C67" t="str">
            <v>(Consumable stores)</v>
          </cell>
        </row>
        <row r="68">
          <cell r="B68" t="str">
            <v>113510000</v>
          </cell>
          <cell r="C68" t="str">
            <v>(Inventories - consumable stores - current)</v>
          </cell>
        </row>
        <row r="69">
          <cell r="B69" t="str">
            <v>113510001</v>
          </cell>
          <cell r="C69" t="str">
            <v>(Inventories - consumable stores at cost)</v>
          </cell>
        </row>
        <row r="70">
          <cell r="B70" t="str">
            <v>113600000</v>
          </cell>
          <cell r="C70" t="str">
            <v>(Other inventories)</v>
          </cell>
        </row>
        <row r="71">
          <cell r="B71" t="str">
            <v>113610000</v>
          </cell>
          <cell r="C71" t="str">
            <v>(Other Inventories - current)</v>
          </cell>
        </row>
        <row r="72">
          <cell r="B72" t="str">
            <v>113610001</v>
          </cell>
          <cell r="C72" t="str">
            <v>(Inventories - other current at cost)</v>
          </cell>
        </row>
        <row r="73">
          <cell r="B73" t="str">
            <v>113610002</v>
          </cell>
          <cell r="C73" t="str">
            <v>(Inventories - other current at NRV)</v>
          </cell>
        </row>
        <row r="74">
          <cell r="B74" t="str">
            <v>113700000</v>
          </cell>
          <cell r="C74" t="str">
            <v>(Provision for diminution in value of inventories)</v>
          </cell>
        </row>
        <row r="75">
          <cell r="B75" t="str">
            <v>113710001</v>
          </cell>
          <cell r="C75" t="str">
            <v>(Provision for diminution in value)</v>
          </cell>
        </row>
        <row r="76">
          <cell r="B76" t="str">
            <v>113800000</v>
          </cell>
          <cell r="C76" t="str">
            <v>(Inventories - raw material)</v>
          </cell>
        </row>
        <row r="77">
          <cell r="B77" t="str">
            <v>113810001</v>
          </cell>
          <cell r="C77" t="str">
            <v>(Inventories - raw materials)</v>
          </cell>
        </row>
        <row r="78">
          <cell r="B78" t="str">
            <v>113900000</v>
          </cell>
          <cell r="C78" t="str">
            <v>(Inventories - finished goods)</v>
          </cell>
        </row>
        <row r="79">
          <cell r="B79" t="str">
            <v>113910001</v>
          </cell>
          <cell r="C79" t="str">
            <v>(Inventories - finished goods at cost)</v>
          </cell>
        </row>
        <row r="80">
          <cell r="B80" t="str">
            <v>113920000</v>
          </cell>
          <cell r="C80" t="str">
            <v>(IFRS - Inventories Held-for-Distribution)</v>
          </cell>
        </row>
        <row r="81">
          <cell r="B81" t="str">
            <v>113920001</v>
          </cell>
          <cell r="C81" t="str">
            <v>(IFRS - Inventories Held-for-Distribution (at cost))</v>
          </cell>
        </row>
        <row r="82">
          <cell r="B82" t="str">
            <v>113920002</v>
          </cell>
          <cell r="C82" t="str">
            <v>(IFRS - Inventories Held-for-Distribution (at current replacement cost))</v>
          </cell>
        </row>
        <row r="83">
          <cell r="B83" t="str">
            <v>114000000</v>
          </cell>
          <cell r="C83" t="str">
            <v>(Receivables)</v>
          </cell>
        </row>
        <row r="84">
          <cell r="B84" t="str">
            <v>114100000</v>
          </cell>
          <cell r="C84" t="str">
            <v>(Accounts receivable)</v>
          </cell>
        </row>
        <row r="85">
          <cell r="B85" t="str">
            <v>114110000</v>
          </cell>
          <cell r="C85" t="str">
            <v>(Debtors)</v>
          </cell>
        </row>
        <row r="86">
          <cell r="B86" t="str">
            <v>114110001</v>
          </cell>
          <cell r="C86" t="str">
            <v>(Debtors - current)</v>
          </cell>
        </row>
        <row r="87">
          <cell r="B87" t="str">
            <v>114110002</v>
          </cell>
          <cell r="C87" t="str">
            <v>(GST receivable)</v>
          </cell>
        </row>
        <row r="88">
          <cell r="B88" t="str">
            <v>114110005</v>
          </cell>
          <cell r="C88" t="str">
            <v>(Statutory contributions receivable)</v>
          </cell>
        </row>
        <row r="89">
          <cell r="B89" t="str">
            <v>114110006</v>
          </cell>
          <cell r="C89" t="str">
            <v>(Accrued Loan guarantee charge receivable)</v>
          </cell>
        </row>
        <row r="90">
          <cell r="B90" t="str">
            <v>114110007</v>
          </cell>
          <cell r="C90" t="str">
            <v>(Pension recoups receivable)</v>
          </cell>
        </row>
        <row r="91">
          <cell r="B91" t="str">
            <v>114110008</v>
          </cell>
          <cell r="C91" t="str">
            <v>(FX hedging (borrowings) receivable - current)</v>
          </cell>
        </row>
        <row r="92">
          <cell r="B92" t="str">
            <v>114110009</v>
          </cell>
          <cell r="C92" t="str">
            <v>(Capital User Charge Receivable - current)</v>
          </cell>
        </row>
        <row r="93">
          <cell r="B93" t="str">
            <v>114110010</v>
          </cell>
          <cell r="C93" t="str">
            <v>(Office lease rental receipts receivable)</v>
          </cell>
        </row>
        <row r="94">
          <cell r="B94" t="str">
            <v>114110011</v>
          </cell>
          <cell r="C94" t="str">
            <v>(Dividends receivable)</v>
          </cell>
        </row>
        <row r="95">
          <cell r="B95" t="str">
            <v>114110012</v>
          </cell>
          <cell r="C95" t="str">
            <v>(Revenue receivable from agencies - current)</v>
          </cell>
        </row>
        <row r="96">
          <cell r="B96" t="str">
            <v>114110013</v>
          </cell>
          <cell r="C96" t="str">
            <v>(Debtors - State Revenue.)</v>
          </cell>
        </row>
        <row r="97">
          <cell r="B97" t="str">
            <v>114110014</v>
          </cell>
          <cell r="C97" t="str">
            <v>(Other Receivables - ConsFund - Super Reimbursement)</v>
          </cell>
        </row>
        <row r="98">
          <cell r="B98" t="str">
            <v>114110015</v>
          </cell>
          <cell r="C98" t="str">
            <v>(Finance lease receivable - current)</v>
          </cell>
        </row>
        <row r="99">
          <cell r="B99" t="str">
            <v>114110016</v>
          </cell>
          <cell r="C99" t="str">
            <v>(Other Receivables - Lotteries Commission Act 1990)</v>
          </cell>
        </row>
        <row r="100">
          <cell r="B100" t="str">
            <v>114110017</v>
          </cell>
          <cell r="C100" t="str">
            <v>(Debtor - OAG Audit Fees)</v>
          </cell>
        </row>
        <row r="101">
          <cell r="B101" t="str">
            <v>114111000</v>
          </cell>
          <cell r="C101" t="str">
            <v>(Debtors - Taxation)</v>
          </cell>
        </row>
        <row r="102">
          <cell r="B102" t="str">
            <v>114111100</v>
          </cell>
          <cell r="C102" t="str">
            <v>(Debtors -  Stamp Duty)</v>
          </cell>
        </row>
        <row r="103">
          <cell r="B103" t="str">
            <v>114111101</v>
          </cell>
          <cell r="C103" t="str">
            <v>(Debtors -  Stamp Duty  - Conveyance and Transfers)</v>
          </cell>
        </row>
        <row r="104">
          <cell r="B104" t="str">
            <v>114111102</v>
          </cell>
          <cell r="C104" t="str">
            <v>(Debtors -  Stamp Duty  - Motor Vehicles)</v>
          </cell>
        </row>
        <row r="105">
          <cell r="B105" t="str">
            <v>114111103</v>
          </cell>
          <cell r="C105" t="str">
            <v>(Debtors -  Stamp Duty  - Insurance)</v>
          </cell>
        </row>
        <row r="106">
          <cell r="B106" t="str">
            <v>114111200</v>
          </cell>
          <cell r="C106" t="str">
            <v>(Debtors -  Payroll Tax)</v>
          </cell>
        </row>
        <row r="107">
          <cell r="B107" t="str">
            <v>114111201</v>
          </cell>
          <cell r="C107" t="str">
            <v>(Debtors -  Payroll Tax.)</v>
          </cell>
        </row>
        <row r="108">
          <cell r="B108" t="str">
            <v>114111600</v>
          </cell>
          <cell r="C108" t="str">
            <v>(Debtors -  Land Tax)</v>
          </cell>
        </row>
        <row r="109">
          <cell r="B109" t="str">
            <v>114111601</v>
          </cell>
          <cell r="C109" t="str">
            <v>(Debtors -  Land Tax.)</v>
          </cell>
        </row>
        <row r="110">
          <cell r="B110" t="str">
            <v>114112000</v>
          </cell>
          <cell r="C110" t="str">
            <v>(Debtors. - Territorial Revenue)</v>
          </cell>
        </row>
        <row r="111">
          <cell r="B111" t="str">
            <v>114112101</v>
          </cell>
          <cell r="C111" t="str">
            <v>(Debtors - Territorial Revenue)</v>
          </cell>
        </row>
        <row r="112">
          <cell r="B112" t="str">
            <v>114113000</v>
          </cell>
          <cell r="C112" t="str">
            <v>(Debtors - Regulatory Fees and Fines)</v>
          </cell>
        </row>
        <row r="113">
          <cell r="B113" t="str">
            <v>114113101</v>
          </cell>
          <cell r="C113" t="str">
            <v>(Debtors - Regulatory Fees)</v>
          </cell>
        </row>
        <row r="114">
          <cell r="B114" t="str">
            <v>114114000</v>
          </cell>
          <cell r="C114" t="str">
            <v>(Debtors - Tax Equivalent Regime)</v>
          </cell>
        </row>
        <row r="115">
          <cell r="B115" t="str">
            <v>114114001</v>
          </cell>
          <cell r="C115" t="str">
            <v>(Tax Equivalents Regime income tax receivable)</v>
          </cell>
        </row>
        <row r="116">
          <cell r="B116" t="str">
            <v>114114002</v>
          </cell>
          <cell r="C116" t="str">
            <v>(Tax Equivalents Regime wholesale sales tax receivable)</v>
          </cell>
        </row>
        <row r="117">
          <cell r="B117" t="str">
            <v>114114003</v>
          </cell>
          <cell r="C117" t="str">
            <v>(Tax Equivalents Regime local government rates tax receivable)</v>
          </cell>
        </row>
        <row r="118">
          <cell r="B118" t="str">
            <v>114119001</v>
          </cell>
          <cell r="C118" t="str">
            <v>(Other Receivables - Current - Matching a/c)</v>
          </cell>
        </row>
        <row r="119">
          <cell r="B119" t="str">
            <v>114210000</v>
          </cell>
          <cell r="C119" t="str">
            <v>(Provision for Doubtful Debts. - current)</v>
          </cell>
        </row>
        <row r="120">
          <cell r="B120" t="str">
            <v>114210001</v>
          </cell>
          <cell r="C120" t="str">
            <v>(Provision for doubtful debts - current)</v>
          </cell>
        </row>
        <row r="121">
          <cell r="B121" t="str">
            <v>114210002</v>
          </cell>
          <cell r="C121" t="str">
            <v>(Provision for doubtful debts - State Revenue.)</v>
          </cell>
        </row>
        <row r="122">
          <cell r="B122" t="str">
            <v>114220000</v>
          </cell>
          <cell r="C122" t="str">
            <v>(Provision for Doubtful Debts (Taxation) - current)</v>
          </cell>
        </row>
        <row r="123">
          <cell r="B123" t="str">
            <v>114220100</v>
          </cell>
          <cell r="C123" t="str">
            <v>(Provision for Doubtful Debts (Stamp Duty) - current)</v>
          </cell>
        </row>
        <row r="124">
          <cell r="B124" t="str">
            <v>114220101</v>
          </cell>
          <cell r="C124" t="str">
            <v>(Provision for Doubtful Debts - Stamp Duty - Conveyance and Transfers)</v>
          </cell>
        </row>
        <row r="125">
          <cell r="B125" t="str">
            <v>114220102</v>
          </cell>
          <cell r="C125" t="str">
            <v>(Provision for Doubtful Debts - Stamp Duty - Motor Vehicles)</v>
          </cell>
        </row>
        <row r="126">
          <cell r="B126" t="str">
            <v>114220103</v>
          </cell>
          <cell r="C126" t="str">
            <v>(Provision for Doubtful Debts - Stamp Duty - Insurance)</v>
          </cell>
        </row>
        <row r="127">
          <cell r="B127" t="str">
            <v>114220200</v>
          </cell>
          <cell r="C127" t="str">
            <v>(Provision for Doubtful Debts. - Payroll Tax)</v>
          </cell>
        </row>
        <row r="128">
          <cell r="B128" t="str">
            <v>114220201</v>
          </cell>
          <cell r="C128" t="str">
            <v>(Provision for Doubtful Debts - Payroll Tax)</v>
          </cell>
        </row>
        <row r="129">
          <cell r="B129" t="str">
            <v>114220600</v>
          </cell>
          <cell r="C129" t="str">
            <v>(Provision for Doubtful Debts. - Land Tax)</v>
          </cell>
        </row>
        <row r="130">
          <cell r="B130" t="str">
            <v>114220601</v>
          </cell>
          <cell r="C130" t="str">
            <v>(Provision for Doubtful Debts - Land Tax)</v>
          </cell>
        </row>
        <row r="131">
          <cell r="B131" t="str">
            <v>115000000</v>
          </cell>
          <cell r="C131" t="str">
            <v>(Loans and Advances)</v>
          </cell>
        </row>
        <row r="132">
          <cell r="B132" t="str">
            <v>115100000</v>
          </cell>
          <cell r="C132" t="str">
            <v>(Homebuyers)</v>
          </cell>
        </row>
        <row r="133">
          <cell r="B133" t="str">
            <v>115110001</v>
          </cell>
          <cell r="C133" t="str">
            <v>(Loans to homebuyers - current)</v>
          </cell>
        </row>
        <row r="134">
          <cell r="B134" t="str">
            <v>115130000</v>
          </cell>
          <cell r="C134" t="str">
            <v>(Other Loans &amp; advances)</v>
          </cell>
        </row>
        <row r="135">
          <cell r="B135" t="str">
            <v>115131001</v>
          </cell>
          <cell r="C135" t="str">
            <v>(Loans and advances - current (by GG))</v>
          </cell>
        </row>
        <row r="136">
          <cell r="B136" t="str">
            <v>115131002</v>
          </cell>
          <cell r="C136" t="str">
            <v>(WATC - Loans  - current)</v>
          </cell>
        </row>
        <row r="137">
          <cell r="B137" t="str">
            <v>115131004</v>
          </cell>
          <cell r="C137" t="str">
            <v>(Asset for overdrawn trust)</v>
          </cell>
        </row>
        <row r="138">
          <cell r="B138" t="str">
            <v>115131005</v>
          </cell>
          <cell r="C138" t="str">
            <v>(Treasurers advances)</v>
          </cell>
        </row>
        <row r="139">
          <cell r="B139" t="str">
            <v>115131006</v>
          </cell>
          <cell r="C139" t="str">
            <v>(Capital ledgers on-lending - current)</v>
          </cell>
        </row>
        <row r="140">
          <cell r="B140" t="str">
            <v>115141007</v>
          </cell>
          <cell r="C140" t="str">
            <v>(Loans and advances - current (by PNC/PFC))</v>
          </cell>
        </row>
        <row r="141">
          <cell r="B141" t="str">
            <v>115141008</v>
          </cell>
          <cell r="C141" t="str">
            <v>(WATC - Loans - Current - Matching a/c)</v>
          </cell>
        </row>
        <row r="142">
          <cell r="B142" t="str">
            <v>116000000</v>
          </cell>
          <cell r="C142" t="str">
            <v>(Other Current Assets)</v>
          </cell>
        </row>
        <row r="143">
          <cell r="B143" t="str">
            <v>116100000</v>
          </cell>
          <cell r="C143" t="str">
            <v>(Interest receivable)</v>
          </cell>
        </row>
        <row r="144">
          <cell r="B144" t="str">
            <v>116100001</v>
          </cell>
          <cell r="C144" t="str">
            <v>(Interest receivable - current)</v>
          </cell>
        </row>
        <row r="145">
          <cell r="B145" t="str">
            <v>116100002</v>
          </cell>
          <cell r="C145" t="str">
            <v>(Consolidated Fund interest receivable - current)</v>
          </cell>
        </row>
        <row r="146">
          <cell r="B146" t="str">
            <v>116100003</v>
          </cell>
          <cell r="C146" t="str">
            <v>(Public Bank Account Interest Earned account interest receivable - current)</v>
          </cell>
        </row>
        <row r="147">
          <cell r="B147" t="str">
            <v>116100004</v>
          </cell>
          <cell r="C147" t="str">
            <v>(WATC - Interest Receivable)</v>
          </cell>
        </row>
        <row r="148">
          <cell r="B148" t="str">
            <v>116100005</v>
          </cell>
          <cell r="C148" t="str">
            <v>(WATC - Interest Receivable - Matching a/c)</v>
          </cell>
        </row>
        <row r="149">
          <cell r="B149" t="str">
            <v>116200000</v>
          </cell>
          <cell r="C149" t="str">
            <v>(Prepayments)</v>
          </cell>
        </row>
        <row r="150">
          <cell r="B150" t="str">
            <v>116210000</v>
          </cell>
          <cell r="C150" t="str">
            <v>(Gas contracts)</v>
          </cell>
        </row>
        <row r="151">
          <cell r="B151" t="str">
            <v>116210001</v>
          </cell>
          <cell r="C151" t="str">
            <v>(Prepayments - NW Shelf Gas - current)</v>
          </cell>
        </row>
        <row r="152">
          <cell r="B152" t="str">
            <v>116210002</v>
          </cell>
          <cell r="C152" t="str">
            <v>(Prepayments - Other Gas prepayments - current)</v>
          </cell>
        </row>
        <row r="153">
          <cell r="B153" t="str">
            <v>116211000</v>
          </cell>
          <cell r="C153" t="str">
            <v>(Coal contracts)</v>
          </cell>
        </row>
        <row r="154">
          <cell r="B154" t="str">
            <v>116211001</v>
          </cell>
          <cell r="C154" t="str">
            <v>(Prepayments - Coal - Griffin Coal Mining Deal - current)</v>
          </cell>
        </row>
        <row r="155">
          <cell r="B155" t="str">
            <v>116220000</v>
          </cell>
          <cell r="C155" t="str">
            <v>(Other prepayments)</v>
          </cell>
        </row>
        <row r="156">
          <cell r="B156" t="str">
            <v>116220001</v>
          </cell>
          <cell r="C156" t="str">
            <v>(Prepayments - current)</v>
          </cell>
        </row>
        <row r="157">
          <cell r="B157" t="str">
            <v>116230000</v>
          </cell>
          <cell r="C157" t="str">
            <v>(Deferred expenses)</v>
          </cell>
        </row>
        <row r="158">
          <cell r="B158" t="str">
            <v>116230001</v>
          </cell>
          <cell r="C158" t="str">
            <v>(Deferred expenses - current)</v>
          </cell>
        </row>
        <row r="159">
          <cell r="B159" t="str">
            <v>116300000</v>
          </cell>
          <cell r="C159" t="str">
            <v>(Other debtors)</v>
          </cell>
        </row>
        <row r="160">
          <cell r="B160" t="str">
            <v>116300001</v>
          </cell>
          <cell r="C160" t="str">
            <v>(Right of indemnity - current)</v>
          </cell>
        </row>
        <row r="161">
          <cell r="B161" t="str">
            <v>116300002</v>
          </cell>
          <cell r="C161" t="str">
            <v>(Community Service Obligations owing by Consolidated Fund)</v>
          </cell>
        </row>
        <row r="162">
          <cell r="B162" t="str">
            <v>116300003</v>
          </cell>
          <cell r="C162" t="str">
            <v>(Other receivables)</v>
          </cell>
        </row>
        <row r="163">
          <cell r="B163" t="str">
            <v>116300004</v>
          </cell>
          <cell r="C163" t="str">
            <v>(Consolidated fund - Other receivables)</v>
          </cell>
        </row>
        <row r="164">
          <cell r="B164" t="str">
            <v>116400000</v>
          </cell>
          <cell r="C164" t="str">
            <v>(Other)</v>
          </cell>
        </row>
        <row r="165">
          <cell r="B165" t="str">
            <v>116400001</v>
          </cell>
          <cell r="C165" t="str">
            <v>(Future income tax benefit - current)</v>
          </cell>
        </row>
        <row r="166">
          <cell r="B166" t="str">
            <v>116400002</v>
          </cell>
          <cell r="C166" t="str">
            <v>(Future statutory contribution benefit - current)</v>
          </cell>
        </row>
        <row r="167">
          <cell r="B167" t="str">
            <v>116400003</v>
          </cell>
          <cell r="C167" t="str">
            <v>(Assets not elsewhere classified - current)</v>
          </cell>
        </row>
        <row r="168">
          <cell r="B168" t="str">
            <v>116400004</v>
          </cell>
          <cell r="C168" t="str">
            <v>(Consolidated Fund assets not elsewhere classified - current)</v>
          </cell>
        </row>
        <row r="169">
          <cell r="B169" t="str">
            <v>116499999</v>
          </cell>
          <cell r="C169" t="str">
            <v>(Matching Asset Suspense)</v>
          </cell>
        </row>
        <row r="170">
          <cell r="B170" t="str">
            <v>117000000</v>
          </cell>
          <cell r="C170" t="str">
            <v>(IFRS - Other Financial Assets)</v>
          </cell>
        </row>
        <row r="171">
          <cell r="B171" t="str">
            <v>117000001</v>
          </cell>
          <cell r="C171" t="str">
            <v>(IFRS - Derivative Financial Assets Held-for-Trading - Current)</v>
          </cell>
        </row>
        <row r="172">
          <cell r="B172" t="str">
            <v>117000002</v>
          </cell>
          <cell r="C172" t="str">
            <v>(IFRS - Other Financial Assets Actively Traded - Current)</v>
          </cell>
        </row>
        <row r="173">
          <cell r="B173" t="str">
            <v>118000000</v>
          </cell>
          <cell r="C173" t="str">
            <v>(IFRS - Available-for-Sale Financial Assets - Current.)</v>
          </cell>
        </row>
        <row r="174">
          <cell r="B174" t="str">
            <v>118000001</v>
          </cell>
          <cell r="C174" t="str">
            <v>(IFRS - Available-for-Sale Financial Assets - Current)</v>
          </cell>
        </row>
        <row r="175">
          <cell r="B175" t="str">
            <v>119000000</v>
          </cell>
          <cell r="C175" t="str">
            <v>(IFRS - Non-Current Assets Classified as Held-for-Sale)</v>
          </cell>
        </row>
        <row r="176">
          <cell r="B176" t="str">
            <v>119000001</v>
          </cell>
          <cell r="C176" t="str">
            <v>(IFRS - Non-Current Assets Classified as Held-for-Sale - Land)</v>
          </cell>
        </row>
        <row r="177">
          <cell r="B177" t="str">
            <v>119000002</v>
          </cell>
          <cell r="C177" t="str">
            <v>(IFRS - Non-Current Assets Classified as Held-for-Sale - Other)</v>
          </cell>
        </row>
        <row r="178">
          <cell r="B178" t="str">
            <v>120000000</v>
          </cell>
          <cell r="C178" t="str">
            <v>(Non-Current Assets)</v>
          </cell>
        </row>
        <row r="179">
          <cell r="B179" t="str">
            <v>121000000</v>
          </cell>
          <cell r="C179" t="str">
            <v>(Investments - Non-Current)</v>
          </cell>
        </row>
        <row r="180">
          <cell r="B180" t="str">
            <v>121100000</v>
          </cell>
          <cell r="C180" t="str">
            <v>(Shareholdings - non current)</v>
          </cell>
        </row>
        <row r="181">
          <cell r="B181" t="str">
            <v>121110000</v>
          </cell>
          <cell r="C181" t="str">
            <v>(Non-current Shareholdings)</v>
          </cell>
        </row>
        <row r="182">
          <cell r="B182" t="str">
            <v>121110001</v>
          </cell>
          <cell r="C182" t="str">
            <v>(Shareholdings in listed entities - non-current)</v>
          </cell>
        </row>
        <row r="183">
          <cell r="B183" t="str">
            <v>121110002</v>
          </cell>
          <cell r="C183" t="str">
            <v>(Shareholdings in unlisted entities - non-current)</v>
          </cell>
        </row>
        <row r="184">
          <cell r="B184" t="str">
            <v>121200000</v>
          </cell>
          <cell r="C184" t="str">
            <v>(Property)</v>
          </cell>
        </row>
        <row r="185">
          <cell r="B185" t="str">
            <v>121200001</v>
          </cell>
          <cell r="C185" t="str">
            <v>(Property investment - non-current)</v>
          </cell>
        </row>
        <row r="186">
          <cell r="B186" t="str">
            <v>121300000</v>
          </cell>
          <cell r="C186" t="str">
            <v>(Other Investments - non current)</v>
          </cell>
        </row>
        <row r="187">
          <cell r="B187" t="str">
            <v>121300001</v>
          </cell>
          <cell r="C187" t="str">
            <v>(Govt securities - non-current)</v>
          </cell>
        </row>
        <row r="188">
          <cell r="B188" t="str">
            <v>121300002</v>
          </cell>
          <cell r="C188" t="str">
            <v>(Cash investments - non-current)</v>
          </cell>
        </row>
        <row r="189">
          <cell r="B189" t="str">
            <v>121300003</v>
          </cell>
          <cell r="C189" t="str">
            <v>(Sinking funds at external entities - non-current)</v>
          </cell>
        </row>
        <row r="190">
          <cell r="B190" t="str">
            <v>121300004</v>
          </cell>
          <cell r="C190" t="str">
            <v>(Other investments - non-current)</v>
          </cell>
        </row>
        <row r="191">
          <cell r="B191" t="str">
            <v>121300005</v>
          </cell>
          <cell r="C191" t="str">
            <v>(Equity injections in agencies)</v>
          </cell>
        </row>
        <row r="192">
          <cell r="B192" t="str">
            <v>121300006</v>
          </cell>
          <cell r="C192" t="str">
            <v>(Investments in Government Entities - Non-current)</v>
          </cell>
        </row>
        <row r="193">
          <cell r="B193" t="str">
            <v>121300007</v>
          </cell>
          <cell r="C193" t="str">
            <v>(Capital injections in agencies)</v>
          </cell>
        </row>
        <row r="194">
          <cell r="B194" t="str">
            <v>121400000</v>
          </cell>
          <cell r="C194" t="str">
            <v>(Restricted Cash Assets  - non current)</v>
          </cell>
        </row>
        <row r="195">
          <cell r="B195" t="str">
            <v>121400001</v>
          </cell>
          <cell r="C195" t="str">
            <v>(Restricted cash held in suspense a/c at Treasury - non current)</v>
          </cell>
        </row>
        <row r="196">
          <cell r="B196" t="str">
            <v>122000000</v>
          </cell>
          <cell r="C196" t="str">
            <v>(Inventories - Non-Current)</v>
          </cell>
        </row>
        <row r="197">
          <cell r="B197" t="str">
            <v>122100000</v>
          </cell>
          <cell r="C197" t="str">
            <v>(Land and Development - non current)</v>
          </cell>
        </row>
        <row r="198">
          <cell r="B198" t="str">
            <v>122110000</v>
          </cell>
          <cell r="C198" t="str">
            <v>(Inventories - Land only - non-current)</v>
          </cell>
        </row>
        <row r="199">
          <cell r="B199" t="str">
            <v>122110001</v>
          </cell>
          <cell r="C199" t="str">
            <v>(Inventories - Land only - non-current at cost)</v>
          </cell>
        </row>
        <row r="200">
          <cell r="B200" t="str">
            <v>122110002</v>
          </cell>
          <cell r="C200" t="str">
            <v>(Inventories - Land only - non-current at NRV)</v>
          </cell>
        </row>
        <row r="201">
          <cell r="B201" t="str">
            <v>122120000</v>
          </cell>
          <cell r="C201" t="str">
            <v>(Inventories - Land and development - non-current)</v>
          </cell>
        </row>
        <row r="202">
          <cell r="B202" t="str">
            <v>122120001</v>
          </cell>
          <cell r="C202" t="str">
            <v>(Inventories - Land and development - non-current at cost)</v>
          </cell>
        </row>
        <row r="203">
          <cell r="B203" t="str">
            <v>122120002</v>
          </cell>
          <cell r="C203" t="str">
            <v>(Inventories - Land and development - non-current at NRV)</v>
          </cell>
        </row>
        <row r="204">
          <cell r="B204" t="str">
            <v>122300000</v>
          </cell>
          <cell r="C204" t="str">
            <v>(Other - non current)</v>
          </cell>
        </row>
        <row r="205">
          <cell r="B205" t="str">
            <v>122310000</v>
          </cell>
          <cell r="C205" t="str">
            <v>(Other Inventories - non-current)</v>
          </cell>
        </row>
        <row r="206">
          <cell r="B206" t="str">
            <v>122310001</v>
          </cell>
          <cell r="C206" t="str">
            <v>(Inventories - non-current at cost)</v>
          </cell>
        </row>
        <row r="207">
          <cell r="B207" t="str">
            <v>122310002</v>
          </cell>
          <cell r="C207" t="str">
            <v>(Inventories - non-current at NRV)</v>
          </cell>
        </row>
        <row r="208">
          <cell r="B208" t="str">
            <v>123000000</v>
          </cell>
          <cell r="C208" t="str">
            <v>(Receivables - Non-Current)</v>
          </cell>
        </row>
        <row r="209">
          <cell r="B209" t="str">
            <v>123100000</v>
          </cell>
          <cell r="C209" t="str">
            <v>(Accounts Receivable - Non-Current)</v>
          </cell>
        </row>
        <row r="210">
          <cell r="B210" t="str">
            <v>123110000</v>
          </cell>
          <cell r="C210" t="str">
            <v>(Debtors - non current)</v>
          </cell>
        </row>
        <row r="211">
          <cell r="B211" t="str">
            <v>123110001</v>
          </cell>
          <cell r="C211" t="str">
            <v>(Debtors - non-current)</v>
          </cell>
        </row>
        <row r="212">
          <cell r="B212" t="str">
            <v>123110004</v>
          </cell>
          <cell r="C212" t="str">
            <v>(Other Receivables - Non-Current - Matching a/c)</v>
          </cell>
        </row>
        <row r="213">
          <cell r="B213" t="str">
            <v>123110006</v>
          </cell>
          <cell r="C213" t="str">
            <v>(Finance lease receivable - non current)</v>
          </cell>
        </row>
        <row r="214">
          <cell r="B214" t="str">
            <v>123200000</v>
          </cell>
          <cell r="C214" t="str">
            <v>(Provision for Doubtful debts - non current)</v>
          </cell>
        </row>
        <row r="215">
          <cell r="B215" t="str">
            <v>123210001</v>
          </cell>
          <cell r="C215" t="str">
            <v>(Provision for doubtful debts - non-current)</v>
          </cell>
        </row>
        <row r="216">
          <cell r="B216" t="str">
            <v>124000000</v>
          </cell>
          <cell r="C216" t="str">
            <v>(Loans and Advances - Non-Current)</v>
          </cell>
        </row>
        <row r="217">
          <cell r="B217" t="str">
            <v>124100000</v>
          </cell>
          <cell r="C217" t="str">
            <v>(Loans &amp; Advances - Non-Current)</v>
          </cell>
        </row>
        <row r="218">
          <cell r="B218" t="str">
            <v>124110000</v>
          </cell>
          <cell r="C218" t="str">
            <v>(Homebuyers - Non-Current)</v>
          </cell>
        </row>
        <row r="219">
          <cell r="B219" t="str">
            <v>124110001</v>
          </cell>
          <cell r="C219" t="str">
            <v>(Loans to homebuyers - non-current)</v>
          </cell>
        </row>
        <row r="220">
          <cell r="B220" t="str">
            <v>124120000</v>
          </cell>
          <cell r="C220" t="str">
            <v>(Terminating Building Societies - Non-Current)</v>
          </cell>
        </row>
        <row r="221">
          <cell r="B221" t="str">
            <v>124120001</v>
          </cell>
          <cell r="C221" t="str">
            <v>(Loans to Terminating Building Societies - non-current)</v>
          </cell>
        </row>
        <row r="222">
          <cell r="B222" t="str">
            <v>124130000</v>
          </cell>
          <cell r="C222" t="str">
            <v>(Other Loans &amp; Advances - Non-Current)</v>
          </cell>
        </row>
        <row r="223">
          <cell r="B223" t="str">
            <v>124130001</v>
          </cell>
          <cell r="C223" t="str">
            <v>(Loans &amp; Advances - Non-Current (by GG))</v>
          </cell>
        </row>
        <row r="224">
          <cell r="B224" t="str">
            <v>124130002</v>
          </cell>
          <cell r="C224" t="str">
            <v>(WATC - Loans - Non-Current)</v>
          </cell>
        </row>
        <row r="225">
          <cell r="B225" t="str">
            <v>124130003</v>
          </cell>
          <cell r="C225" t="str">
            <v>(Capital Ledgers on-lending - Non-Current)</v>
          </cell>
        </row>
        <row r="226">
          <cell r="B226" t="str">
            <v>124130004</v>
          </cell>
          <cell r="C226" t="str">
            <v>(Loans &amp; Advances - Non-Current (by PNC/PFC))</v>
          </cell>
        </row>
        <row r="227">
          <cell r="B227" t="str">
            <v>124130005</v>
          </cell>
          <cell r="C227" t="str">
            <v>(WATC - Loans to Universities - Non-Current)</v>
          </cell>
        </row>
        <row r="228">
          <cell r="B228" t="str">
            <v>124130006</v>
          </cell>
          <cell r="C228" t="str">
            <v>(WATC - Loans - Non-Current - Matching a/c)</v>
          </cell>
        </row>
        <row r="229">
          <cell r="B229" t="str">
            <v>125000000</v>
          </cell>
          <cell r="C229" t="str">
            <v>(Land)</v>
          </cell>
        </row>
        <row r="230">
          <cell r="B230" t="str">
            <v>125100001</v>
          </cell>
          <cell r="C230" t="str">
            <v>(Land at cost)</v>
          </cell>
        </row>
        <row r="231">
          <cell r="B231" t="str">
            <v>125100002</v>
          </cell>
          <cell r="C231" t="str">
            <v>(Land (at valuation))</v>
          </cell>
        </row>
        <row r="232">
          <cell r="B232" t="str">
            <v>125100003</v>
          </cell>
          <cell r="C232" t="str">
            <v>(Land - imputed value)</v>
          </cell>
        </row>
        <row r="233">
          <cell r="B233" t="str">
            <v>125100004</v>
          </cell>
          <cell r="C233" t="str">
            <v>(Land (at fair value))</v>
          </cell>
        </row>
        <row r="234">
          <cell r="B234" t="str">
            <v>125200000</v>
          </cell>
          <cell r="C234" t="str">
            <v>(Land acquired for roadworks at cost)</v>
          </cell>
        </row>
        <row r="235">
          <cell r="B235" t="str">
            <v>125200001</v>
          </cell>
          <cell r="C235" t="str">
            <v>(Land acquired for roadworks (at cost))</v>
          </cell>
        </row>
        <row r="236">
          <cell r="B236" t="str">
            <v>125300000</v>
          </cell>
          <cell r="C236" t="str">
            <v>(Land under roads, at valuation)</v>
          </cell>
        </row>
        <row r="237">
          <cell r="B237" t="str">
            <v>125300001</v>
          </cell>
          <cell r="C237" t="str">
            <v>(Land under roads (at valuation))</v>
          </cell>
        </row>
        <row r="238">
          <cell r="B238" t="str">
            <v>126000000</v>
          </cell>
          <cell r="C238" t="str">
            <v>(Buildings)</v>
          </cell>
        </row>
        <row r="239">
          <cell r="B239" t="str">
            <v>126100001</v>
          </cell>
          <cell r="C239" t="str">
            <v>(Buildings at cost)</v>
          </cell>
        </row>
        <row r="240">
          <cell r="B240" t="str">
            <v>126100002</v>
          </cell>
          <cell r="C240" t="str">
            <v>(Buildings (at valuation))</v>
          </cell>
        </row>
        <row r="241">
          <cell r="B241" t="str">
            <v>126100004</v>
          </cell>
          <cell r="C241" t="str">
            <v>(Buildings (at fair value))</v>
          </cell>
        </row>
        <row r="242">
          <cell r="B242" t="str">
            <v>126200000</v>
          </cell>
          <cell r="C242" t="str">
            <v>(Leased buildings at cost)</v>
          </cell>
        </row>
        <row r="243">
          <cell r="B243" t="str">
            <v>126200001</v>
          </cell>
          <cell r="C243" t="str">
            <v>(Leased buildings (at cost))</v>
          </cell>
        </row>
        <row r="244">
          <cell r="B244" t="str">
            <v>126300000</v>
          </cell>
          <cell r="C244" t="str">
            <v>(Accumulated Depreciation/Amortisation - Buildings - Non-Current)</v>
          </cell>
        </row>
        <row r="245">
          <cell r="B245" t="str">
            <v>126300001</v>
          </cell>
          <cell r="C245" t="str">
            <v>(Accum Depn of Buildings (at cost))</v>
          </cell>
        </row>
        <row r="246">
          <cell r="B246" t="str">
            <v>126300002</v>
          </cell>
          <cell r="C246" t="str">
            <v>(Accum Depn of Buildings (at valuation))</v>
          </cell>
        </row>
        <row r="247">
          <cell r="B247" t="str">
            <v>126300003</v>
          </cell>
          <cell r="C247" t="str">
            <v>(Accum Amort of Leased Buildings (at cost))</v>
          </cell>
        </row>
        <row r="248">
          <cell r="B248" t="str">
            <v>126300004</v>
          </cell>
          <cell r="C248" t="str">
            <v>(Accum Depn of Buildings (at fair value))</v>
          </cell>
        </row>
        <row r="249">
          <cell r="B249" t="str">
            <v>126300005</v>
          </cell>
          <cell r="C249" t="str">
            <v>(IFRS - Accum Impairment Losses of Buildings (at cost))</v>
          </cell>
        </row>
        <row r="250">
          <cell r="B250" t="str">
            <v>126300006</v>
          </cell>
          <cell r="C250" t="str">
            <v>(IFRS - Accum Impairment Losses of Leased Buildings (at cost))</v>
          </cell>
        </row>
        <row r="251">
          <cell r="B251" t="str">
            <v>126300007</v>
          </cell>
          <cell r="C251" t="str">
            <v>(IFRS - Accum Impairment Losses of Buildings (at fair value))</v>
          </cell>
        </row>
        <row r="252">
          <cell r="B252" t="str">
            <v>127000000</v>
          </cell>
          <cell r="C252" t="str">
            <v>(Infrastructure)</v>
          </cell>
        </row>
        <row r="253">
          <cell r="B253" t="str">
            <v>127100000</v>
          </cell>
          <cell r="C253" t="str">
            <v>(Electricity generation and transmission)</v>
          </cell>
        </row>
        <row r="254">
          <cell r="B254" t="str">
            <v>127100001</v>
          </cell>
          <cell r="C254" t="str">
            <v>(Electricity generation and distribution (at cost))</v>
          </cell>
        </row>
        <row r="255">
          <cell r="B255" t="str">
            <v>127200000</v>
          </cell>
          <cell r="C255" t="str">
            <v>(Gas distribution)</v>
          </cell>
        </row>
        <row r="256">
          <cell r="B256" t="str">
            <v>127200001</v>
          </cell>
          <cell r="C256" t="str">
            <v>(Gas distribution (at cost))</v>
          </cell>
        </row>
        <row r="257">
          <cell r="B257" t="str">
            <v>127300000</v>
          </cell>
          <cell r="C257" t="str">
            <v>(Roads network)</v>
          </cell>
        </row>
        <row r="258">
          <cell r="B258" t="str">
            <v>127300001</v>
          </cell>
          <cell r="C258" t="str">
            <v>(Road infrastructure (at valuation))</v>
          </cell>
        </row>
        <row r="259">
          <cell r="B259" t="str">
            <v>127300004</v>
          </cell>
          <cell r="C259" t="str">
            <v>(Road infrastructure (at fair value))</v>
          </cell>
        </row>
        <row r="260">
          <cell r="B260" t="str">
            <v>127400000</v>
          </cell>
          <cell r="C260" t="str">
            <v>(Water storage and distribution)</v>
          </cell>
        </row>
        <row r="261">
          <cell r="B261" t="str">
            <v>127400001</v>
          </cell>
          <cell r="C261" t="str">
            <v>(Water pipelines etc (at valuation))</v>
          </cell>
        </row>
        <row r="262">
          <cell r="B262" t="str">
            <v>127400002</v>
          </cell>
          <cell r="C262" t="str">
            <v>(Water pipelines etc (at cost))</v>
          </cell>
        </row>
        <row r="263">
          <cell r="B263" t="str">
            <v>127400004</v>
          </cell>
          <cell r="C263" t="str">
            <v>(Water pipelines etc (at fair value))</v>
          </cell>
        </row>
        <row r="264">
          <cell r="B264" t="str">
            <v>127500000</v>
          </cell>
          <cell r="C264" t="str">
            <v>(Other Infrastructure)</v>
          </cell>
        </row>
        <row r="265">
          <cell r="B265" t="str">
            <v>127500001</v>
          </cell>
          <cell r="C265" t="str">
            <v>(Infrastructure (at cost))</v>
          </cell>
        </row>
        <row r="266">
          <cell r="B266" t="str">
            <v>127500002</v>
          </cell>
          <cell r="C266" t="str">
            <v>(Infrastructure (at valuation))</v>
          </cell>
        </row>
        <row r="267">
          <cell r="B267" t="str">
            <v>127500004</v>
          </cell>
          <cell r="C267" t="str">
            <v>(Infrastructure (at fair value))</v>
          </cell>
        </row>
        <row r="268">
          <cell r="B268" t="str">
            <v>127600000</v>
          </cell>
          <cell r="C268" t="str">
            <v>(Accumulated Depreciation - Infrastructure)</v>
          </cell>
        </row>
        <row r="269">
          <cell r="B269" t="str">
            <v>127600001</v>
          </cell>
          <cell r="C269" t="str">
            <v>(Accum Depn of Electricity Generation &amp; Distribution (at cost))</v>
          </cell>
        </row>
        <row r="270">
          <cell r="B270" t="str">
            <v>127600002</v>
          </cell>
          <cell r="C270" t="str">
            <v>(Accum Depn of Gas Distribution (at cost))</v>
          </cell>
        </row>
        <row r="271">
          <cell r="B271" t="str">
            <v>127600003</v>
          </cell>
          <cell r="C271" t="str">
            <v>(Accum Depn of Road Infrastructure (at valuation))</v>
          </cell>
        </row>
        <row r="272">
          <cell r="B272" t="str">
            <v>127600004</v>
          </cell>
          <cell r="C272" t="str">
            <v>(Accum Depn of Water Pipelines etc (at valuation))</v>
          </cell>
        </row>
        <row r="273">
          <cell r="B273" t="str">
            <v>127600005</v>
          </cell>
          <cell r="C273" t="str">
            <v>(Accum Depn of Infrastructure (at cost))</v>
          </cell>
        </row>
        <row r="274">
          <cell r="B274" t="str">
            <v>127600006</v>
          </cell>
          <cell r="C274" t="str">
            <v>(Accum Depn of Infrastructure (at valuation))</v>
          </cell>
        </row>
        <row r="275">
          <cell r="B275" t="str">
            <v>127600007</v>
          </cell>
          <cell r="C275" t="str">
            <v>(Accum Depn of Water Pipelines etc (at cost))</v>
          </cell>
        </row>
        <row r="276">
          <cell r="B276" t="str">
            <v>127600008</v>
          </cell>
          <cell r="C276" t="str">
            <v>(Accum Depn of Road Infrastructure (at fair value))</v>
          </cell>
        </row>
        <row r="277">
          <cell r="B277" t="str">
            <v>127600009</v>
          </cell>
          <cell r="C277" t="str">
            <v>(Accum Depn of Water Pipelines (at fair value))</v>
          </cell>
        </row>
        <row r="278">
          <cell r="B278" t="str">
            <v>127600010</v>
          </cell>
          <cell r="C278" t="str">
            <v>(Accum Depn of Infrastructure (at fair value))</v>
          </cell>
        </row>
        <row r="279">
          <cell r="B279" t="str">
            <v>127600011</v>
          </cell>
          <cell r="C279" t="str">
            <v>(IFRS - Accum Impairment Losses of Electricity Generation &amp; Distr (at cost))</v>
          </cell>
        </row>
        <row r="280">
          <cell r="B280" t="str">
            <v>127600012</v>
          </cell>
          <cell r="C280" t="str">
            <v>(IFRS - Accum Impairment Losses of Gas Distribution (at cost))</v>
          </cell>
        </row>
        <row r="281">
          <cell r="B281" t="str">
            <v>127600013</v>
          </cell>
          <cell r="C281" t="str">
            <v>(IFRS - Accum Impairment Losses of Road Infrastructure (at fair value))</v>
          </cell>
        </row>
        <row r="282">
          <cell r="B282" t="str">
            <v>127600014</v>
          </cell>
          <cell r="C282" t="str">
            <v>(IFRS - Accum Impairment Losses of Water Pipelines etc (at cost))</v>
          </cell>
        </row>
        <row r="283">
          <cell r="B283" t="str">
            <v>127600015</v>
          </cell>
          <cell r="C283" t="str">
            <v>(IFRS - Accum Impairment Losses of Water Pipelines etc (at fair value))</v>
          </cell>
        </row>
        <row r="284">
          <cell r="B284" t="str">
            <v>127600016</v>
          </cell>
          <cell r="C284" t="str">
            <v>(IFRS - Accum Impairment Losses of Infrastructure (at cost))</v>
          </cell>
        </row>
        <row r="285">
          <cell r="B285" t="str">
            <v>127600017</v>
          </cell>
          <cell r="C285" t="str">
            <v>(IFRS - Accum Impairment Losses of Infrastructure (at fair value))</v>
          </cell>
        </row>
        <row r="286">
          <cell r="B286" t="str">
            <v>128000000</v>
          </cell>
          <cell r="C286" t="str">
            <v>(Plant, equipment and other)</v>
          </cell>
        </row>
        <row r="287">
          <cell r="B287" t="str">
            <v>128100000</v>
          </cell>
          <cell r="C287" t="str">
            <v>(Plant and equipment)</v>
          </cell>
        </row>
        <row r="288">
          <cell r="B288" t="str">
            <v>128100001</v>
          </cell>
          <cell r="C288" t="str">
            <v>(Plant and equipment (at cost))</v>
          </cell>
        </row>
        <row r="289">
          <cell r="B289" t="str">
            <v>128100002</v>
          </cell>
          <cell r="C289" t="str">
            <v>(Plant and equipment (at valuation))</v>
          </cell>
        </row>
        <row r="290">
          <cell r="B290" t="str">
            <v>128100004</v>
          </cell>
          <cell r="C290" t="str">
            <v>(Plant &amp; equipment (at fair value))</v>
          </cell>
        </row>
        <row r="291">
          <cell r="B291" t="str">
            <v>128200000</v>
          </cell>
          <cell r="C291" t="str">
            <v>(Leased plant and equipment)</v>
          </cell>
        </row>
        <row r="292">
          <cell r="B292" t="str">
            <v>128200001</v>
          </cell>
          <cell r="C292" t="str">
            <v>(Leased plant and equipment (at cost))</v>
          </cell>
        </row>
        <row r="293">
          <cell r="B293" t="str">
            <v>128300000</v>
          </cell>
          <cell r="C293" t="str">
            <v>(Rolling Stock)</v>
          </cell>
        </row>
        <row r="294">
          <cell r="B294" t="str">
            <v>128300001</v>
          </cell>
          <cell r="C294" t="str">
            <v>(Plant &amp; Equipment - Rolling Stock (at cost))</v>
          </cell>
        </row>
        <row r="295">
          <cell r="B295" t="str">
            <v>128300004</v>
          </cell>
          <cell r="C295" t="str">
            <v>(Plant &amp; Equipment - Rolling Stock (at fair value))</v>
          </cell>
        </row>
        <row r="296">
          <cell r="B296" t="str">
            <v>128400000</v>
          </cell>
          <cell r="C296" t="str">
            <v>(Buses)</v>
          </cell>
        </row>
        <row r="297">
          <cell r="B297" t="str">
            <v>128400001</v>
          </cell>
          <cell r="C297" t="str">
            <v>(Buses (at cost))</v>
          </cell>
        </row>
        <row r="298">
          <cell r="B298" t="str">
            <v>128400002</v>
          </cell>
          <cell r="C298" t="str">
            <v>(Buses (at valuation))</v>
          </cell>
        </row>
        <row r="299">
          <cell r="B299" t="str">
            <v>128400004</v>
          </cell>
          <cell r="C299" t="str">
            <v>(Buses (at fair value))</v>
          </cell>
        </row>
        <row r="300">
          <cell r="B300" t="str">
            <v>128500000</v>
          </cell>
          <cell r="C300" t="str">
            <v>(Office equipment and computers)</v>
          </cell>
        </row>
        <row r="301">
          <cell r="B301" t="str">
            <v>128510000</v>
          </cell>
          <cell r="C301" t="str">
            <v>(Office equipment, computers etc)</v>
          </cell>
        </row>
        <row r="302">
          <cell r="B302" t="str">
            <v>128510001</v>
          </cell>
          <cell r="C302" t="str">
            <v>(Office equipment, computers etc (at cost))</v>
          </cell>
        </row>
        <row r="303">
          <cell r="B303" t="str">
            <v>128510002</v>
          </cell>
          <cell r="C303" t="str">
            <v>(Office equipment, computers etc (at valuation))</v>
          </cell>
        </row>
        <row r="304">
          <cell r="B304" t="str">
            <v>128510004</v>
          </cell>
          <cell r="C304" t="str">
            <v>(Office equipment, computers etc (at fair value))</v>
          </cell>
        </row>
        <row r="305">
          <cell r="B305" t="str">
            <v>128520000</v>
          </cell>
          <cell r="C305" t="str">
            <v>(Leased office equipment etc)</v>
          </cell>
        </row>
        <row r="306">
          <cell r="B306" t="str">
            <v>128520001</v>
          </cell>
          <cell r="C306" t="str">
            <v>(Leased office equipment etc (at cost))</v>
          </cell>
        </row>
        <row r="307">
          <cell r="B307" t="str">
            <v>128600000</v>
          </cell>
          <cell r="C307" t="str">
            <v>(Motor vehicles)</v>
          </cell>
        </row>
        <row r="308">
          <cell r="B308" t="str">
            <v>128600001</v>
          </cell>
          <cell r="C308" t="str">
            <v>(Motor vehicles (at cost))</v>
          </cell>
        </row>
        <row r="309">
          <cell r="B309" t="str">
            <v>128600002</v>
          </cell>
          <cell r="C309" t="str">
            <v>(Motor vehicles (at valuation))</v>
          </cell>
        </row>
        <row r="310">
          <cell r="B310" t="str">
            <v>128600004</v>
          </cell>
          <cell r="C310" t="str">
            <v>(Motor vehicles (at fair value))</v>
          </cell>
        </row>
        <row r="311">
          <cell r="B311" t="str">
            <v>128610000</v>
          </cell>
          <cell r="C311" t="str">
            <v>(Leased motor vehicles)</v>
          </cell>
        </row>
        <row r="312">
          <cell r="B312" t="str">
            <v>128610001</v>
          </cell>
          <cell r="C312" t="str">
            <v>(Leased motor vehicles (at cost))</v>
          </cell>
        </row>
        <row r="313">
          <cell r="B313" t="str">
            <v>128700000</v>
          </cell>
          <cell r="C313" t="str">
            <v>(Fixed assets under construction)</v>
          </cell>
        </row>
        <row r="314">
          <cell r="B314" t="str">
            <v>128700001</v>
          </cell>
          <cell r="C314" t="str">
            <v>(Fixed assets under construction (at cost))</v>
          </cell>
        </row>
        <row r="315">
          <cell r="B315" t="str">
            <v>128800000</v>
          </cell>
          <cell r="C315" t="str">
            <v>(Other fixed assets)</v>
          </cell>
        </row>
        <row r="316">
          <cell r="B316" t="str">
            <v>128800001</v>
          </cell>
          <cell r="C316" t="str">
            <v>(Other fixed assets (at cost))</v>
          </cell>
        </row>
        <row r="317">
          <cell r="B317" t="str">
            <v>128800002</v>
          </cell>
          <cell r="C317" t="str">
            <v>(Other fixed assets (at valuation))</v>
          </cell>
        </row>
        <row r="318">
          <cell r="B318" t="str">
            <v>128800004</v>
          </cell>
          <cell r="C318" t="str">
            <v>(Other fixed assets (at fair value))</v>
          </cell>
        </row>
        <row r="319">
          <cell r="B319" t="str">
            <v>128900000</v>
          </cell>
          <cell r="C319" t="str">
            <v>(Accumulated Depreciation/Amortisation - Plant, Equipment &amp; Other)</v>
          </cell>
        </row>
        <row r="320">
          <cell r="B320" t="str">
            <v>128900001</v>
          </cell>
          <cell r="C320" t="str">
            <v>(Accum Depn of Plant &amp; Equip (at cost))</v>
          </cell>
        </row>
        <row r="321">
          <cell r="B321" t="str">
            <v>128900002</v>
          </cell>
          <cell r="C321" t="str">
            <v>(Accum Depn of Plant &amp; Equip (at valuation))</v>
          </cell>
        </row>
        <row r="322">
          <cell r="B322" t="str">
            <v>128900003</v>
          </cell>
          <cell r="C322" t="str">
            <v>(Accum Amort of Leased Plant &amp; Equip (at cost))</v>
          </cell>
        </row>
        <row r="323">
          <cell r="B323" t="str">
            <v>128900004</v>
          </cell>
          <cell r="C323" t="str">
            <v>(Accum Depn of Plant &amp; Equip - Rolling Stock (at cost))</v>
          </cell>
        </row>
        <row r="324">
          <cell r="B324" t="str">
            <v>128900005</v>
          </cell>
          <cell r="C324" t="str">
            <v>(Accum Depn of Buses (at cost))</v>
          </cell>
        </row>
        <row r="325">
          <cell r="B325" t="str">
            <v>128900006</v>
          </cell>
          <cell r="C325" t="str">
            <v>(Accum Depn of Buses (at valuation))</v>
          </cell>
        </row>
        <row r="326">
          <cell r="B326" t="str">
            <v>128900007</v>
          </cell>
          <cell r="C326" t="str">
            <v>(Accum Depn of Office Equip, Computers etc (at cost))</v>
          </cell>
        </row>
        <row r="327">
          <cell r="B327" t="str">
            <v>128900008</v>
          </cell>
          <cell r="C327" t="str">
            <v>(Accum Depn of Office Equip, Computers etc (at valuation))</v>
          </cell>
        </row>
        <row r="328">
          <cell r="B328" t="str">
            <v>128900009</v>
          </cell>
          <cell r="C328" t="str">
            <v>(Accum Amort of Leased Office Equip etc (at cost))</v>
          </cell>
        </row>
        <row r="329">
          <cell r="B329" t="str">
            <v>128900010</v>
          </cell>
          <cell r="C329" t="str">
            <v>(Accum Depn of Motor Vehicles (at cost))</v>
          </cell>
        </row>
        <row r="330">
          <cell r="B330" t="str">
            <v>128900011</v>
          </cell>
          <cell r="C330" t="str">
            <v>(Accum Depn of Motor Vehicles (at valuation))</v>
          </cell>
        </row>
        <row r="331">
          <cell r="B331" t="str">
            <v>128900012</v>
          </cell>
          <cell r="C331" t="str">
            <v>(Accum Amort of Leased Motor Vehicles (at cost))</v>
          </cell>
        </row>
        <row r="332">
          <cell r="B332" t="str">
            <v>128900013</v>
          </cell>
          <cell r="C332" t="str">
            <v>(Accum Depn of Fixed Assets Under Construction (at cost))</v>
          </cell>
        </row>
        <row r="333">
          <cell r="B333" t="str">
            <v>128900014</v>
          </cell>
          <cell r="C333" t="str">
            <v>(Accum Depn of Other Fixed Assets (at cost))</v>
          </cell>
        </row>
        <row r="334">
          <cell r="B334" t="str">
            <v>128900015</v>
          </cell>
          <cell r="C334" t="str">
            <v>(Accum Depn of Other Fixed Assets (at valuation))</v>
          </cell>
        </row>
        <row r="335">
          <cell r="B335" t="str">
            <v>128900016</v>
          </cell>
          <cell r="C335" t="str">
            <v>(Accum Depn of Plant &amp; Equip (at fair value))</v>
          </cell>
        </row>
        <row r="336">
          <cell r="B336" t="str">
            <v>128900017</v>
          </cell>
          <cell r="C336" t="str">
            <v>(Accum Depn of Buses (at fair value))</v>
          </cell>
        </row>
        <row r="337">
          <cell r="B337" t="str">
            <v>128900018</v>
          </cell>
          <cell r="C337" t="str">
            <v>(Accum Depn of Office Equip, Computers etc (at fair value))</v>
          </cell>
        </row>
        <row r="338">
          <cell r="B338" t="str">
            <v>128900019</v>
          </cell>
          <cell r="C338" t="str">
            <v>(Accum Depn of Motor Vehicles (at fair value))</v>
          </cell>
        </row>
        <row r="339">
          <cell r="B339" t="str">
            <v>128900020</v>
          </cell>
          <cell r="C339" t="str">
            <v>(Accum Depn of Other Fixed Assets (at fair value))</v>
          </cell>
        </row>
        <row r="340">
          <cell r="B340" t="str">
            <v>128900021</v>
          </cell>
          <cell r="C340" t="str">
            <v>(Accum Depn of Plant &amp; Equip - Rolling Stock (at fair value))</v>
          </cell>
        </row>
        <row r="341">
          <cell r="B341" t="str">
            <v>128900022</v>
          </cell>
          <cell r="C341" t="str">
            <v>(IFRS - Accum Impairment Losses of Plant &amp; Equip (at cost))</v>
          </cell>
        </row>
        <row r="342">
          <cell r="B342" t="str">
            <v>128900023</v>
          </cell>
          <cell r="C342" t="str">
            <v>(IFRS - Accum Impairment Losses of Plant &amp; Equip (at fair value))</v>
          </cell>
        </row>
        <row r="343">
          <cell r="B343" t="str">
            <v>128900024</v>
          </cell>
          <cell r="C343" t="str">
            <v>(IFRS - Accum Impairment Losses of Leased Plant &amp; Equip (at cost))</v>
          </cell>
        </row>
        <row r="344">
          <cell r="B344" t="str">
            <v>128900025</v>
          </cell>
          <cell r="C344" t="str">
            <v>(IFRS - Accum Impairment Losses of Plant &amp; Equip - Rolling Stock (at cost))</v>
          </cell>
        </row>
        <row r="345">
          <cell r="B345" t="str">
            <v>128900026</v>
          </cell>
          <cell r="C345" t="str">
            <v>(IFRS - Accum Impairment Losses of Plant &amp; Equip - Rolling Stock (at fair value))</v>
          </cell>
        </row>
        <row r="346">
          <cell r="B346" t="str">
            <v>128900027</v>
          </cell>
          <cell r="C346" t="str">
            <v>(IFRS - Accum Impairment Losses of Buses (at cost))</v>
          </cell>
        </row>
        <row r="347">
          <cell r="B347" t="str">
            <v>128900028</v>
          </cell>
          <cell r="C347" t="str">
            <v>(IFRS - Accum Impairment Losses of Buses (at fair value))</v>
          </cell>
        </row>
        <row r="348">
          <cell r="B348" t="str">
            <v>128900029</v>
          </cell>
          <cell r="C348" t="str">
            <v>(IFRS - Accum Impairment Losses of Office Equip, Computers etc (at cost))</v>
          </cell>
        </row>
        <row r="349">
          <cell r="B349" t="str">
            <v>128900030</v>
          </cell>
          <cell r="C349" t="str">
            <v>(IFRS - Accum Impairment Losses of Office Equip, Computers etc (at fair value))</v>
          </cell>
        </row>
        <row r="350">
          <cell r="B350" t="str">
            <v>128900031</v>
          </cell>
          <cell r="C350" t="str">
            <v>(IFRS - Accum Impairment Losses of Leased Office Equip etc (at cost))</v>
          </cell>
        </row>
        <row r="351">
          <cell r="B351" t="str">
            <v>128900032</v>
          </cell>
          <cell r="C351" t="str">
            <v>(IFRS - Accum Impairment Losses of Motor Vehicles (at cost))</v>
          </cell>
        </row>
        <row r="352">
          <cell r="B352" t="str">
            <v>128900033</v>
          </cell>
          <cell r="C352" t="str">
            <v>(IFRS - Accum Impairment Losses of Motor Vehicles (at fair value))</v>
          </cell>
        </row>
        <row r="353">
          <cell r="B353" t="str">
            <v>128900034</v>
          </cell>
          <cell r="C353" t="str">
            <v>(IFRS - Accum Impairment Losses of Leased Motor Vehicles (at cost))</v>
          </cell>
        </row>
        <row r="354">
          <cell r="B354" t="str">
            <v>128900035</v>
          </cell>
          <cell r="C354" t="str">
            <v>(IFRS - Accum Impairment Losses of Fixed Assets Under Construction (at cost))</v>
          </cell>
        </row>
        <row r="355">
          <cell r="B355" t="str">
            <v>128900036</v>
          </cell>
          <cell r="C355" t="str">
            <v>(IFRS - Accum Impairment Losses of Other Fixed Assets (at cost))</v>
          </cell>
        </row>
        <row r="356">
          <cell r="B356" t="str">
            <v>128900037</v>
          </cell>
          <cell r="C356" t="str">
            <v>(IFRS - Accum Impairment Losses of Other Fixed Assets (at fair value))</v>
          </cell>
        </row>
        <row r="357">
          <cell r="B357" t="str">
            <v>129000000</v>
          </cell>
          <cell r="C357" t="str">
            <v>(IFRS - Biological Assets)</v>
          </cell>
        </row>
        <row r="358">
          <cell r="B358" t="str">
            <v>129100000</v>
          </cell>
          <cell r="C358" t="str">
            <v>(Native forest standing timber and infrastructure)</v>
          </cell>
        </row>
        <row r="359">
          <cell r="B359" t="str">
            <v>129100001</v>
          </cell>
          <cell r="C359" t="str">
            <v>(Native forests at net market value)</v>
          </cell>
        </row>
        <row r="360">
          <cell r="B360" t="str">
            <v>129110000</v>
          </cell>
          <cell r="C360" t="str">
            <v>(Plantations and infrastructure)</v>
          </cell>
        </row>
        <row r="361">
          <cell r="B361" t="str">
            <v>129110001</v>
          </cell>
          <cell r="C361" t="str">
            <v>(Plantation forests at net market value)</v>
          </cell>
        </row>
        <row r="362">
          <cell r="B362" t="str">
            <v>130000000</v>
          </cell>
          <cell r="C362" t="str">
            <v>(Other Non-Current Assets)</v>
          </cell>
        </row>
        <row r="363">
          <cell r="B363" t="str">
            <v>130110000</v>
          </cell>
          <cell r="C363" t="str">
            <v>(Prepayments - Non-Current.)</v>
          </cell>
        </row>
        <row r="364">
          <cell r="B364" t="str">
            <v>130110001</v>
          </cell>
          <cell r="C364" t="str">
            <v>(Interest Receivable - Non-Current)</v>
          </cell>
        </row>
        <row r="365">
          <cell r="B365" t="str">
            <v>130111000</v>
          </cell>
          <cell r="C365" t="str">
            <v>(Gas Contracts - Non-Current)</v>
          </cell>
        </row>
        <row r="366">
          <cell r="B366" t="str">
            <v>130111001</v>
          </cell>
          <cell r="C366" t="str">
            <v>(Prepayments - NW Shelf Gas - Non-Current)</v>
          </cell>
        </row>
        <row r="367">
          <cell r="B367" t="str">
            <v>130111100</v>
          </cell>
          <cell r="C367" t="str">
            <v>(Coal Contracts - Non-Current)</v>
          </cell>
        </row>
        <row r="368">
          <cell r="B368" t="str">
            <v>130111101</v>
          </cell>
          <cell r="C368" t="str">
            <v>(Prepayments - Coal - Griffin Coal Mining Deal - Non-Current)</v>
          </cell>
        </row>
        <row r="369">
          <cell r="B369" t="str">
            <v>130112000</v>
          </cell>
          <cell r="C369" t="str">
            <v>(Other Prepayments - Non-Current)</v>
          </cell>
        </row>
        <row r="370">
          <cell r="B370" t="str">
            <v>130112001</v>
          </cell>
          <cell r="C370" t="str">
            <v>(Prepayments - Non-Current)</v>
          </cell>
        </row>
        <row r="371">
          <cell r="B371" t="str">
            <v>130120001</v>
          </cell>
          <cell r="C371" t="str">
            <v>(Deferred Expenses - Non-Current)</v>
          </cell>
        </row>
        <row r="372">
          <cell r="B372" t="str">
            <v>130120002</v>
          </cell>
          <cell r="C372" t="str">
            <v>(IFRS - Deferred Tax Assets)</v>
          </cell>
        </row>
        <row r="373">
          <cell r="B373" t="str">
            <v>130120101</v>
          </cell>
          <cell r="C373" t="str">
            <v>(Future Income Tax Benefit - Non-Current)</v>
          </cell>
        </row>
        <row r="374">
          <cell r="B374" t="str">
            <v>130130000</v>
          </cell>
          <cell r="C374" t="str">
            <v>(Intangibles - Non-Current.)</v>
          </cell>
        </row>
        <row r="375">
          <cell r="B375" t="str">
            <v>130130001</v>
          </cell>
          <cell r="C375" t="str">
            <v>(Intangibles - Non-Current)</v>
          </cell>
        </row>
        <row r="376">
          <cell r="B376" t="str">
            <v>130130002</v>
          </cell>
          <cell r="C376" t="str">
            <v>(Intangibles - Accum Amortisation)</v>
          </cell>
        </row>
        <row r="377">
          <cell r="B377" t="str">
            <v>130130003</v>
          </cell>
          <cell r="C377" t="str">
            <v>(IFRS - Intangibles - Accum Impairment Losses)</v>
          </cell>
        </row>
        <row r="378">
          <cell r="B378" t="str">
            <v>130130004</v>
          </cell>
          <cell r="C378" t="str">
            <v>(IFRS - Intangibles - Software)</v>
          </cell>
        </row>
        <row r="379">
          <cell r="B379" t="str">
            <v>130130005</v>
          </cell>
          <cell r="C379" t="str">
            <v>(IFRS - Intangibles - Accum Amortisation of Software)</v>
          </cell>
        </row>
        <row r="380">
          <cell r="B380" t="str">
            <v>130130006</v>
          </cell>
          <cell r="C380" t="str">
            <v>(IFRS - Intangibles - Accum Impairment Losses of Software)</v>
          </cell>
        </row>
        <row r="381">
          <cell r="B381" t="str">
            <v>130131000</v>
          </cell>
          <cell r="C381" t="str">
            <v>(Accumulated Amortisation/Impairment - Intangibles)</v>
          </cell>
        </row>
        <row r="382">
          <cell r="B382" t="str">
            <v>130140000</v>
          </cell>
          <cell r="C382" t="str">
            <v>(Other Debtors - Non-Current)</v>
          </cell>
        </row>
        <row r="383">
          <cell r="B383" t="str">
            <v>130140001</v>
          </cell>
          <cell r="C383" t="str">
            <v>(Right of indemnity)</v>
          </cell>
        </row>
        <row r="384">
          <cell r="B384" t="str">
            <v>130150000</v>
          </cell>
          <cell r="C384" t="str">
            <v>(Other - Non-Current)</v>
          </cell>
        </row>
        <row r="385">
          <cell r="B385" t="str">
            <v>130150001</v>
          </cell>
          <cell r="C385" t="str">
            <v>(Assets not elsewhere classified - non-current)</v>
          </cell>
        </row>
        <row r="386">
          <cell r="B386" t="str">
            <v>130150002</v>
          </cell>
          <cell r="C386" t="str">
            <v>(Right to Receive - Non Current)</v>
          </cell>
        </row>
        <row r="387">
          <cell r="B387" t="str">
            <v>140000000</v>
          </cell>
          <cell r="C387" t="str">
            <v>(Amounts Receivable for Services - Non-Current)</v>
          </cell>
        </row>
        <row r="388">
          <cell r="B388" t="str">
            <v>140000001</v>
          </cell>
          <cell r="C388" t="str">
            <v>(Amounts Receivable for Services - Non-Current (Asset Replacement))</v>
          </cell>
        </row>
        <row r="389">
          <cell r="B389" t="str">
            <v>140000002</v>
          </cell>
          <cell r="C389" t="str">
            <v>(Amounts Receivable for Services - Non-Current (Leave Liability))</v>
          </cell>
        </row>
        <row r="390">
          <cell r="B390" t="str">
            <v>150000000</v>
          </cell>
          <cell r="C390" t="str">
            <v>(IFRS - Investment Property)</v>
          </cell>
        </row>
        <row r="391">
          <cell r="B391" t="str">
            <v>150000001</v>
          </cell>
          <cell r="C391" t="str">
            <v>(IFRS - Investment Property (at fair value))</v>
          </cell>
        </row>
        <row r="392">
          <cell r="B392" t="str">
            <v>160000000</v>
          </cell>
          <cell r="C392" t="str">
            <v>(IFRS - Other Financial Assets - Non-Current)</v>
          </cell>
        </row>
        <row r="393">
          <cell r="B393" t="str">
            <v>160000001</v>
          </cell>
          <cell r="C393" t="str">
            <v>(IFRS - Derivative Financial Assets Held-for-Trading - Non-Current)</v>
          </cell>
        </row>
        <row r="394">
          <cell r="B394" t="str">
            <v>200000000</v>
          </cell>
          <cell r="C394" t="str">
            <v>(Liabilities)</v>
          </cell>
        </row>
        <row r="395">
          <cell r="B395" t="str">
            <v>210000000</v>
          </cell>
          <cell r="C395" t="str">
            <v>(Current liabilities)</v>
          </cell>
        </row>
        <row r="396">
          <cell r="B396" t="str">
            <v>211000000</v>
          </cell>
          <cell r="C396" t="str">
            <v>(Payables)</v>
          </cell>
        </row>
        <row r="397">
          <cell r="B397" t="str">
            <v>211100000</v>
          </cell>
          <cell r="C397" t="str">
            <v>(Accounts payable)</v>
          </cell>
        </row>
        <row r="398">
          <cell r="B398" t="str">
            <v>211100001</v>
          </cell>
          <cell r="C398" t="str">
            <v>(Creditors - current)</v>
          </cell>
        </row>
        <row r="399">
          <cell r="B399" t="str">
            <v>211100002</v>
          </cell>
          <cell r="C399" t="str">
            <v>(GST payable)</v>
          </cell>
        </row>
        <row r="400">
          <cell r="B400" t="str">
            <v>211100003</v>
          </cell>
          <cell r="C400" t="str">
            <v>(FX hedging (borrowings) payables - current)</v>
          </cell>
        </row>
        <row r="401">
          <cell r="B401" t="str">
            <v>211100004</v>
          </cell>
          <cell r="C401" t="str">
            <v>(Dividend contributions payable - current)</v>
          </cell>
        </row>
        <row r="402">
          <cell r="B402" t="str">
            <v>211100005</v>
          </cell>
          <cell r="C402" t="str">
            <v>(Provision for statutory contribution payable - current)</v>
          </cell>
        </row>
        <row r="403">
          <cell r="B403" t="str">
            <v>211100006</v>
          </cell>
          <cell r="C403" t="str">
            <v>(Capital User Charge payable - current)</v>
          </cell>
        </row>
        <row r="404">
          <cell r="B404" t="str">
            <v>211100007</v>
          </cell>
          <cell r="C404" t="str">
            <v>(TER - Provision for income tax payable - current)</v>
          </cell>
        </row>
        <row r="405">
          <cell r="B405" t="str">
            <v>211100008</v>
          </cell>
          <cell r="C405" t="str">
            <v>(TER - Local government rates payable)</v>
          </cell>
        </row>
        <row r="406">
          <cell r="B406" t="str">
            <v>211100009</v>
          </cell>
          <cell r="C406" t="str">
            <v>(Approp Payable for Services - Current)</v>
          </cell>
        </row>
        <row r="407">
          <cell r="B407" t="str">
            <v>211100011</v>
          </cell>
          <cell r="C407" t="str">
            <v>(TER - Wholesale sales tax payable)</v>
          </cell>
        </row>
        <row r="408">
          <cell r="B408" t="str">
            <v>211100012</v>
          </cell>
          <cell r="C408" t="str">
            <v>(Office Lease Rental Payable)</v>
          </cell>
        </row>
        <row r="409">
          <cell r="B409" t="str">
            <v>211100013</v>
          </cell>
          <cell r="C409" t="str">
            <v>(Right of indemnity liability - current)</v>
          </cell>
        </row>
        <row r="410">
          <cell r="B410" t="str">
            <v>211100016</v>
          </cell>
          <cell r="C410" t="str">
            <v>(Other Payables)</v>
          </cell>
        </row>
        <row r="411">
          <cell r="B411" t="str">
            <v>211100017</v>
          </cell>
          <cell r="C411" t="str">
            <v>(Loan guarantee fees payable - Loan (Financial Agreement) Act  1991)</v>
          </cell>
        </row>
        <row r="412">
          <cell r="B412" t="str">
            <v>211100018</v>
          </cell>
          <cell r="C412" t="str">
            <v>(Loan guarantee fees payable - Western Australian Treasury Corporation Act 1986)</v>
          </cell>
        </row>
        <row r="413">
          <cell r="B413" t="str">
            <v>211100019</v>
          </cell>
          <cell r="C413" t="str">
            <v>(Consolidated fund - Other payables)</v>
          </cell>
        </row>
        <row r="414">
          <cell r="B414" t="str">
            <v>211100020</v>
          </cell>
          <cell r="C414" t="str">
            <v>(Receipts owing to Consolidated Fund - current)</v>
          </cell>
        </row>
        <row r="415">
          <cell r="B415" t="str">
            <v>211100021</v>
          </cell>
          <cell r="C415" t="str">
            <v>(Creditor - OAG Audit Fees)</v>
          </cell>
        </row>
        <row r="416">
          <cell r="B416" t="str">
            <v>211100022</v>
          </cell>
          <cell r="C416" t="str">
            <v>(IFRS - TER - Current Tax Payable)</v>
          </cell>
        </row>
        <row r="417">
          <cell r="B417" t="str">
            <v>211109001</v>
          </cell>
          <cell r="C417" t="str">
            <v>(Other Payables - Matching a/c)</v>
          </cell>
        </row>
        <row r="418">
          <cell r="B418" t="str">
            <v>211120000</v>
          </cell>
          <cell r="C418" t="str">
            <v>(Appropriations Payable - Recurrent)</v>
          </cell>
        </row>
        <row r="419">
          <cell r="B419" t="str">
            <v>211120029</v>
          </cell>
          <cell r="C419" t="str">
            <v>(Approp Payable - CSO subsidies)</v>
          </cell>
        </row>
        <row r="420">
          <cell r="B420" t="str">
            <v>211120032</v>
          </cell>
          <cell r="C420" t="str">
            <v>(Approp Payable - Corruption &amp; Crime Commission Act 2003)</v>
          </cell>
        </row>
        <row r="421">
          <cell r="B421" t="str">
            <v>212000000</v>
          </cell>
          <cell r="C421" t="str">
            <v>(Interest-bearing liabilities (Borrowings))</v>
          </cell>
        </row>
        <row r="422">
          <cell r="B422" t="str">
            <v>212100000</v>
          </cell>
          <cell r="C422" t="str">
            <v>(Bank Overdrafts)</v>
          </cell>
        </row>
        <row r="423">
          <cell r="B423" t="str">
            <v>212110000</v>
          </cell>
          <cell r="C423" t="str">
            <v>(Overdrawn bank account)</v>
          </cell>
        </row>
        <row r="424">
          <cell r="B424" t="str">
            <v>212110001</v>
          </cell>
          <cell r="C424" t="str">
            <v>(Overdrawn bank a/c)</v>
          </cell>
        </row>
        <row r="425">
          <cell r="B425" t="str">
            <v>212110002</v>
          </cell>
          <cell r="C425" t="str">
            <v>(GoWA bank account overdraft)</v>
          </cell>
        </row>
        <row r="426">
          <cell r="B426" t="str">
            <v>212130001</v>
          </cell>
          <cell r="C426" t="str">
            <v>(Overdrawn trust a/c at Treasury)</v>
          </cell>
        </row>
        <row r="427">
          <cell r="B427" t="str">
            <v>212200000</v>
          </cell>
          <cell r="C427" t="str">
            <v>(Finance leases - current)</v>
          </cell>
        </row>
        <row r="428">
          <cell r="B428" t="str">
            <v>212200001</v>
          </cell>
          <cell r="C428" t="str">
            <v>(Finance leases &lt; 1 year)</v>
          </cell>
        </row>
        <row r="429">
          <cell r="B429" t="str">
            <v>212200002</v>
          </cell>
          <cell r="C429" t="str">
            <v>(Future finance lease charges - current)</v>
          </cell>
        </row>
        <row r="430">
          <cell r="B430" t="str">
            <v>212300000</v>
          </cell>
          <cell r="C430" t="str">
            <v>(Liability to Commonwealth Government)</v>
          </cell>
        </row>
        <row r="431">
          <cell r="B431" t="str">
            <v>212310001</v>
          </cell>
          <cell r="C431" t="str">
            <v>(Loan liability to Cwlth - current)</v>
          </cell>
        </row>
        <row r="432">
          <cell r="B432" t="str">
            <v>212310002</v>
          </cell>
          <cell r="C432" t="str">
            <v>(Liability under Financial agreement - current)</v>
          </cell>
        </row>
        <row r="433">
          <cell r="B433" t="str">
            <v>212400000</v>
          </cell>
          <cell r="C433" t="str">
            <v>(Domestic and foreign borrowings)</v>
          </cell>
        </row>
        <row r="434">
          <cell r="B434" t="str">
            <v>212410000</v>
          </cell>
          <cell r="C434" t="str">
            <v>(Borrowings - current)</v>
          </cell>
        </row>
        <row r="435">
          <cell r="B435" t="str">
            <v>212410001</v>
          </cell>
          <cell r="C435" t="str">
            <v>(Non guaranteed borrowings - current)</v>
          </cell>
        </row>
        <row r="436">
          <cell r="B436" t="str">
            <v>212410002</v>
          </cell>
          <cell r="C436" t="str">
            <v>(Guaranteed borrowings - current)</v>
          </cell>
        </row>
        <row r="437">
          <cell r="B437" t="str">
            <v>212410003</v>
          </cell>
          <cell r="C437" t="str">
            <v>(WATC - Borrowings - current)</v>
          </cell>
        </row>
        <row r="438">
          <cell r="B438" t="str">
            <v>212410004</v>
          </cell>
          <cell r="C438" t="str">
            <v>(Borrowings from WA Treasury Corporation - current)</v>
          </cell>
        </row>
        <row r="439">
          <cell r="B439" t="str">
            <v>212410005</v>
          </cell>
          <cell r="C439" t="str">
            <v>(Borrowings for precious metals)</v>
          </cell>
        </row>
        <row r="440">
          <cell r="B440" t="str">
            <v>212410006</v>
          </cell>
          <cell r="C440" t="str">
            <v>(Borrowings taken over by WA Treasury Corporation - current)</v>
          </cell>
        </row>
        <row r="441">
          <cell r="B441" t="str">
            <v>212410007</v>
          </cell>
          <cell r="C441" t="str">
            <v>(Treasurers Advances/Sub-advances - current)</v>
          </cell>
        </row>
        <row r="442">
          <cell r="B442" t="str">
            <v>212410008</v>
          </cell>
          <cell r="C442" t="str">
            <v>(WATC - Borrowings - Current - Matching a/c)</v>
          </cell>
        </row>
        <row r="443">
          <cell r="B443" t="str">
            <v>212420001</v>
          </cell>
          <cell r="C443" t="str">
            <v>(Repayable Consolidated Fund Appropriations - current)</v>
          </cell>
        </row>
        <row r="444">
          <cell r="B444" t="str">
            <v>212500000</v>
          </cell>
          <cell r="C444" t="str">
            <v>(Unamortised net discounts)</v>
          </cell>
        </row>
        <row r="445">
          <cell r="B445" t="str">
            <v>212510001</v>
          </cell>
          <cell r="C445" t="str">
            <v>(Unamortised net discounts - current)</v>
          </cell>
        </row>
        <row r="446">
          <cell r="B446" t="str">
            <v>213000000</v>
          </cell>
          <cell r="C446" t="str">
            <v>(Employee Entitlements)</v>
          </cell>
        </row>
        <row r="447">
          <cell r="B447" t="str">
            <v>213100000</v>
          </cell>
          <cell r="C447" t="str">
            <v>(Leave Entitlements)</v>
          </cell>
        </row>
        <row r="448">
          <cell r="B448" t="str">
            <v>213110000</v>
          </cell>
          <cell r="C448" t="str">
            <v>(Annual leave)</v>
          </cell>
        </row>
        <row r="449">
          <cell r="B449" t="str">
            <v>213110001</v>
          </cell>
          <cell r="C449" t="str">
            <v>(Annual leave provision - current)</v>
          </cell>
        </row>
        <row r="450">
          <cell r="B450" t="str">
            <v>213110002</v>
          </cell>
          <cell r="C450" t="str">
            <v>(Annual leave - superannuation on-costs - current)</v>
          </cell>
        </row>
        <row r="451">
          <cell r="B451" t="str">
            <v>213120000</v>
          </cell>
          <cell r="C451" t="str">
            <v>(Long service leave)</v>
          </cell>
        </row>
        <row r="452">
          <cell r="B452" t="str">
            <v>213120001</v>
          </cell>
          <cell r="C452" t="str">
            <v>(Long service leave provision - current)</v>
          </cell>
        </row>
        <row r="453">
          <cell r="B453" t="str">
            <v>213120002</v>
          </cell>
          <cell r="C453" t="str">
            <v>(Long service leave - superannuation on-costs - current)</v>
          </cell>
        </row>
        <row r="454">
          <cell r="B454" t="str">
            <v>213130000</v>
          </cell>
          <cell r="C454" t="str">
            <v>(Other leave entitlements)</v>
          </cell>
        </row>
        <row r="455">
          <cell r="B455" t="str">
            <v>213130001</v>
          </cell>
          <cell r="C455" t="str">
            <v>(Other employee liabilities - current)</v>
          </cell>
        </row>
        <row r="456">
          <cell r="B456" t="str">
            <v>213130002</v>
          </cell>
          <cell r="C456" t="str">
            <v>(Police Officers-special leave - current)</v>
          </cell>
        </row>
        <row r="457">
          <cell r="B457" t="str">
            <v>213200000</v>
          </cell>
          <cell r="C457" t="str">
            <v>(Superannuation)</v>
          </cell>
        </row>
        <row r="458">
          <cell r="B458" t="str">
            <v>213210000</v>
          </cell>
          <cell r="C458" t="str">
            <v>(Superannuation and Family Benefits Act)</v>
          </cell>
        </row>
        <row r="459">
          <cell r="B459" t="str">
            <v>213210001</v>
          </cell>
          <cell r="C459" t="str">
            <v>(Global pensions - current)</v>
          </cell>
        </row>
        <row r="460">
          <cell r="B460" t="str">
            <v>213210002</v>
          </cell>
          <cell r="C460" t="str">
            <v>(Global - Imputed lump sum)</v>
          </cell>
        </row>
        <row r="461">
          <cell r="B461" t="str">
            <v>213210003</v>
          </cell>
          <cell r="C461" t="str">
            <v>(Superannuation liability - pension scheme - current.)</v>
          </cell>
        </row>
        <row r="462">
          <cell r="B462" t="str">
            <v>213210004</v>
          </cell>
          <cell r="C462" t="str">
            <v>(Accruals - pension recoups.)</v>
          </cell>
        </row>
        <row r="463">
          <cell r="B463" t="str">
            <v>213210005</v>
          </cell>
          <cell r="C463" t="str">
            <v>(TSYA Superannuation liability for pension scheme - current)</v>
          </cell>
        </row>
        <row r="464">
          <cell r="B464" t="str">
            <v>213210006</v>
          </cell>
          <cell r="C464" t="str">
            <v>(IFRS - Pension Scheme - Defined Benefit Obligation - Current)</v>
          </cell>
        </row>
        <row r="465">
          <cell r="B465" t="str">
            <v>213210007</v>
          </cell>
          <cell r="C465" t="str">
            <v>(IFRS - Pension Scheme - Plan Assets - Current)</v>
          </cell>
        </row>
        <row r="466">
          <cell r="B466" t="str">
            <v>213220000</v>
          </cell>
          <cell r="C466" t="str">
            <v>(Government Employees Superannuation Act)</v>
          </cell>
        </row>
        <row r="467">
          <cell r="B467" t="str">
            <v>213220001</v>
          </cell>
          <cell r="C467" t="str">
            <v>(Superannuation liability - GESB schemes - current)</v>
          </cell>
        </row>
        <row r="468">
          <cell r="B468" t="str">
            <v>213220002</v>
          </cell>
          <cell r="C468" t="str">
            <v>(Superannuation accruals - GESB)</v>
          </cell>
        </row>
        <row r="469">
          <cell r="B469" t="str">
            <v>213220003</v>
          </cell>
          <cell r="C469" t="str">
            <v>(TSYA Superannuation liability for GSS scheme - current)</v>
          </cell>
        </row>
        <row r="470">
          <cell r="B470" t="str">
            <v>213220004</v>
          </cell>
          <cell r="C470" t="str">
            <v>(IFRS - GSS - Defined Benefit Obligation - Current)</v>
          </cell>
        </row>
        <row r="471">
          <cell r="B471" t="str">
            <v>213220005</v>
          </cell>
          <cell r="C471" t="str">
            <v>(IFRS - GSS - Plan Assets - Current)</v>
          </cell>
        </row>
        <row r="472">
          <cell r="B472" t="str">
            <v>213230000</v>
          </cell>
          <cell r="C472" t="str">
            <v>(Judge Salaries and Pensions Act)</v>
          </cell>
        </row>
        <row r="473">
          <cell r="B473" t="str">
            <v>213230001</v>
          </cell>
          <cell r="C473" t="str">
            <v>(TSYA Superannuation liability - Judges - current)</v>
          </cell>
        </row>
        <row r="474">
          <cell r="B474" t="str">
            <v>213230002</v>
          </cell>
          <cell r="C474" t="str">
            <v>(IFRS - Judges - Defined Benefit Obligation - Current)</v>
          </cell>
        </row>
        <row r="475">
          <cell r="B475" t="str">
            <v>213240000</v>
          </cell>
          <cell r="C475" t="str">
            <v>(Parliamentary Superannuation Act)</v>
          </cell>
        </row>
        <row r="476">
          <cell r="B476" t="str">
            <v>213240001</v>
          </cell>
          <cell r="C476" t="str">
            <v>(Global - imputed parliamentarians)</v>
          </cell>
        </row>
        <row r="477">
          <cell r="B477" t="str">
            <v>213240002</v>
          </cell>
          <cell r="C477" t="str">
            <v>(TSYA Superannuation liability - Parliamentarians - current)</v>
          </cell>
        </row>
        <row r="478">
          <cell r="B478" t="str">
            <v>213240003</v>
          </cell>
          <cell r="C478" t="str">
            <v>(IFRS - Parliamentarians - Defined Benefit Obligation - Current)</v>
          </cell>
        </row>
        <row r="479">
          <cell r="B479" t="str">
            <v>213250000</v>
          </cell>
          <cell r="C479" t="str">
            <v>(Superannuation - other schemes)</v>
          </cell>
        </row>
        <row r="480">
          <cell r="B480" t="str">
            <v>213250001</v>
          </cell>
          <cell r="C480" t="str">
            <v>(Superannuation liability - other schemes - current)</v>
          </cell>
        </row>
        <row r="481">
          <cell r="B481" t="str">
            <v>213260000</v>
          </cell>
          <cell r="C481" t="str">
            <v>(State Superannuation Act 2000 - West State Scheme)</v>
          </cell>
        </row>
        <row r="482">
          <cell r="B482" t="str">
            <v>213260001</v>
          </cell>
          <cell r="C482" t="str">
            <v>(Superannuation liability - WSS scheme - current)</v>
          </cell>
        </row>
        <row r="483">
          <cell r="B483" t="str">
            <v>213260002</v>
          </cell>
          <cell r="C483" t="str">
            <v>(Superannuation accruals - WSS scheme)</v>
          </cell>
        </row>
        <row r="484">
          <cell r="B484" t="str">
            <v>213260003</v>
          </cell>
          <cell r="C484" t="str">
            <v>(TSYA Superannuation liability for WSS scheme - current)</v>
          </cell>
        </row>
        <row r="485">
          <cell r="B485" t="str">
            <v>213280000</v>
          </cell>
          <cell r="C485" t="str">
            <v>(State Superannuation Act 2000 - Gold State Scheme)</v>
          </cell>
        </row>
        <row r="486">
          <cell r="B486" t="str">
            <v>213280001</v>
          </cell>
          <cell r="C486" t="str">
            <v>(Superannuation liability - GSS scheme - current)</v>
          </cell>
        </row>
        <row r="487">
          <cell r="B487" t="str">
            <v>214000000</v>
          </cell>
          <cell r="C487" t="str">
            <v>(Other Liabilities and Accruals)</v>
          </cell>
        </row>
        <row r="488">
          <cell r="B488" t="str">
            <v>214100000</v>
          </cell>
          <cell r="C488" t="str">
            <v>(Insurance claims)</v>
          </cell>
        </row>
        <row r="489">
          <cell r="B489" t="str">
            <v>214100001</v>
          </cell>
          <cell r="C489" t="str">
            <v>(Outstanding claims - current)</v>
          </cell>
        </row>
        <row r="490">
          <cell r="B490" t="str">
            <v>214100002</v>
          </cell>
          <cell r="C490" t="str">
            <v>(Outstanding claims - GIF - current)</v>
          </cell>
        </row>
        <row r="491">
          <cell r="B491" t="str">
            <v>214200000</v>
          </cell>
          <cell r="C491" t="str">
            <v>(Interest payable)</v>
          </cell>
        </row>
        <row r="492">
          <cell r="B492" t="str">
            <v>214200001</v>
          </cell>
          <cell r="C492" t="str">
            <v>(Interest payable - current)</v>
          </cell>
        </row>
        <row r="493">
          <cell r="B493" t="str">
            <v>214200002</v>
          </cell>
          <cell r="C493" t="str">
            <v>(Interest payable to WA Treasury Corporation)</v>
          </cell>
        </row>
        <row r="494">
          <cell r="B494" t="str">
            <v>214200003</v>
          </cell>
          <cell r="C494" t="str">
            <v>(Consolidated Fund interest payable - current)</v>
          </cell>
        </row>
        <row r="495">
          <cell r="B495" t="str">
            <v>214200004</v>
          </cell>
          <cell r="C495" t="str">
            <v>(Consolidated Fund interest payable - monies held in participating trust funds)</v>
          </cell>
        </row>
        <row r="496">
          <cell r="B496" t="str">
            <v>214200005</v>
          </cell>
          <cell r="C496" t="str">
            <v>(Consolidated Fund interest payable - Financial Agreement Act 1995)</v>
          </cell>
        </row>
        <row r="497">
          <cell r="B497" t="str">
            <v>214200006</v>
          </cell>
          <cell r="C497" t="str">
            <v>(Consolidated Fund interest payable - Loan (Financial Agreement) Act  1991)</v>
          </cell>
        </row>
        <row r="498">
          <cell r="B498" t="str">
            <v>214200007</v>
          </cell>
          <cell r="C498" t="str">
            <v>(Consolidated Fund interest payable - W A Treasury Corporation Act  1986)</v>
          </cell>
        </row>
        <row r="499">
          <cell r="B499" t="str">
            <v>214200008</v>
          </cell>
          <cell r="C499" t="str">
            <v>(Public Bank Account Interest Earned account interest payable - current.)</v>
          </cell>
        </row>
        <row r="500">
          <cell r="B500" t="str">
            <v>214300000</v>
          </cell>
          <cell r="C500" t="str">
            <v>(Other Liabilities - current)</v>
          </cell>
        </row>
        <row r="501">
          <cell r="B501" t="str">
            <v>214300001</v>
          </cell>
          <cell r="C501" t="str">
            <v>(Other liabilities current)</v>
          </cell>
        </row>
        <row r="502">
          <cell r="B502" t="str">
            <v>214300002</v>
          </cell>
          <cell r="C502" t="str">
            <v>(Other liabilities - Income/grants in advance - current)</v>
          </cell>
        </row>
        <row r="503">
          <cell r="B503" t="str">
            <v>214300003</v>
          </cell>
          <cell r="C503" t="str">
            <v>(Other liabilities - Developers contributions - current)</v>
          </cell>
        </row>
        <row r="504">
          <cell r="B504" t="str">
            <v>214300004</v>
          </cell>
          <cell r="C504" t="str">
            <v>(Workers compensation - current)</v>
          </cell>
        </row>
        <row r="505">
          <cell r="B505" t="str">
            <v>214300006</v>
          </cell>
          <cell r="C505" t="str">
            <v>(WATC - Other liabilities - Interest prepayments by lenders)</v>
          </cell>
        </row>
        <row r="506">
          <cell r="B506" t="str">
            <v>214300007</v>
          </cell>
          <cell r="C506" t="str">
            <v>(ROI liabilty to GIF - current)</v>
          </cell>
        </row>
        <row r="507">
          <cell r="B507" t="str">
            <v>214300008</v>
          </cell>
          <cell r="C507" t="str">
            <v>(Liability for Community Service Obligation revenue)</v>
          </cell>
        </row>
        <row r="508">
          <cell r="B508" t="str">
            <v>214300009</v>
          </cell>
          <cell r="C508" t="str">
            <v>(Trust account balances - Consolidated Fund)</v>
          </cell>
        </row>
        <row r="509">
          <cell r="B509" t="str">
            <v>214300010</v>
          </cell>
          <cell r="C509" t="str">
            <v>(Liability for trust monies)</v>
          </cell>
        </row>
        <row r="510">
          <cell r="B510" t="str">
            <v>214300011</v>
          </cell>
          <cell r="C510" t="str">
            <v>(Liability for private trust monies)</v>
          </cell>
        </row>
        <row r="511">
          <cell r="B511" t="str">
            <v>214300012</v>
          </cell>
          <cell r="C511" t="str">
            <v>(Trust account balances - Cwlth grants and advances)</v>
          </cell>
        </row>
        <row r="512">
          <cell r="B512" t="str">
            <v>214300013</v>
          </cell>
          <cell r="C512" t="str">
            <v>(Trust account balances - Other suspense accounts)</v>
          </cell>
        </row>
        <row r="513">
          <cell r="B513" t="str">
            <v>214300014</v>
          </cell>
          <cell r="C513" t="str">
            <v>(Liabilities not elsewhere classified - current)</v>
          </cell>
        </row>
        <row r="514">
          <cell r="B514" t="str">
            <v>214300015</v>
          </cell>
          <cell r="C514" t="str">
            <v>(Trust account balances - Public Bank Account Interest Earned)</v>
          </cell>
        </row>
        <row r="515">
          <cell r="B515" t="str">
            <v>214300016</v>
          </cell>
          <cell r="C515" t="str">
            <v>(Trust account balances - other trusts (Debt Retirement Reserve))</v>
          </cell>
        </row>
        <row r="516">
          <cell r="B516" t="str">
            <v>214300018</v>
          </cell>
          <cell r="C516" t="str">
            <v>(Trust account balances-other trusts (other trusts held by Treasury Admin))</v>
          </cell>
        </row>
        <row r="517">
          <cell r="B517" t="str">
            <v>214300019</v>
          </cell>
          <cell r="C517" t="str">
            <v>(Trust account liability to agencies - Other trusts held by Treasury Admin)</v>
          </cell>
        </row>
        <row r="518">
          <cell r="B518" t="str">
            <v>214399999</v>
          </cell>
          <cell r="C518" t="str">
            <v>(Matching Liability Suspense)</v>
          </cell>
        </row>
        <row r="519">
          <cell r="B519" t="str">
            <v>214400000</v>
          </cell>
          <cell r="C519" t="str">
            <v>(Other Accruals)</v>
          </cell>
        </row>
        <row r="520">
          <cell r="B520" t="str">
            <v>214400001</v>
          </cell>
          <cell r="C520" t="str">
            <v>(Accruals - salaries and wages - current)</v>
          </cell>
        </row>
        <row r="521">
          <cell r="B521" t="str">
            <v>214400002</v>
          </cell>
          <cell r="C521" t="str">
            <v>(Other accruals - current)</v>
          </cell>
        </row>
        <row r="522">
          <cell r="B522" t="str">
            <v>214400003</v>
          </cell>
          <cell r="C522" t="str">
            <v>(Accruals - pension recoups)</v>
          </cell>
        </row>
        <row r="523">
          <cell r="B523" t="str">
            <v>214500000</v>
          </cell>
          <cell r="C523" t="str">
            <v>(Monies in trust)</v>
          </cell>
        </row>
        <row r="524">
          <cell r="B524" t="str">
            <v>214510000</v>
          </cell>
          <cell r="C524" t="str">
            <v>(Mny in trust in receipts in suspense account)</v>
          </cell>
        </row>
        <row r="525">
          <cell r="B525" t="str">
            <v>214510001</v>
          </cell>
          <cell r="C525" t="str">
            <v>(Mny in trust in receipts in suspense a/c)</v>
          </cell>
        </row>
        <row r="526">
          <cell r="B526" t="str">
            <v>214510002</v>
          </cell>
          <cell r="C526" t="str">
            <v>(Trust account balances - Suspense accounts (accrued salaries))</v>
          </cell>
        </row>
        <row r="527">
          <cell r="B527" t="str">
            <v>214520001</v>
          </cell>
          <cell r="C527" t="str">
            <v>(Mny in trust in external a/c)</v>
          </cell>
        </row>
        <row r="528">
          <cell r="B528" t="str">
            <v>214530001</v>
          </cell>
          <cell r="C528" t="str">
            <v>(Mny in trust in GO&amp;T a/c)</v>
          </cell>
        </row>
        <row r="529">
          <cell r="B529" t="str">
            <v>214540001</v>
          </cell>
          <cell r="C529" t="str">
            <v>(Mny in trust in Cwlth trust a/c)</v>
          </cell>
        </row>
        <row r="530">
          <cell r="B530" t="str">
            <v>214550001</v>
          </cell>
          <cell r="C530" t="str">
            <v>(Mny in trust in Treasury private trust a/c)</v>
          </cell>
        </row>
        <row r="531">
          <cell r="B531" t="str">
            <v>214560001</v>
          </cell>
          <cell r="C531" t="str">
            <v>(Trust account balances - Private trust accounts)</v>
          </cell>
        </row>
        <row r="532">
          <cell r="B532" t="str">
            <v>214570001</v>
          </cell>
          <cell r="C532" t="str">
            <v>(Trust account balances - operating trusts)</v>
          </cell>
        </row>
        <row r="533">
          <cell r="B533" t="str">
            <v>214580001</v>
          </cell>
          <cell r="C533" t="str">
            <v>(Trust account balances - other trusts)</v>
          </cell>
        </row>
        <row r="534">
          <cell r="B534" t="str">
            <v>214580002</v>
          </cell>
          <cell r="C534" t="str">
            <v>(Trust account balances - other trusts-liability held in other trusts at Treasury)</v>
          </cell>
        </row>
        <row r="535">
          <cell r="B535" t="str">
            <v>214590001</v>
          </cell>
          <cell r="C535" t="str">
            <v>(Trust account balances - sinking funds)</v>
          </cell>
        </row>
        <row r="536">
          <cell r="B536" t="str">
            <v>214600000</v>
          </cell>
          <cell r="C536" t="str">
            <v>(Amounts received in advance)</v>
          </cell>
        </row>
        <row r="537">
          <cell r="B537" t="str">
            <v>214610000</v>
          </cell>
          <cell r="C537" t="str">
            <v>(Direct grants and subsidies received in advance from Commonwealth)</v>
          </cell>
        </row>
        <row r="538">
          <cell r="B538" t="str">
            <v>214610101</v>
          </cell>
          <cell r="C538" t="str">
            <v>(Direct grants and subsidies received in advance from Cwlth - Recurrent)</v>
          </cell>
        </row>
        <row r="539">
          <cell r="B539" t="str">
            <v>214610201</v>
          </cell>
          <cell r="C539" t="str">
            <v>(Direct grants and subsidies received in advance from Cwlth - Capital)</v>
          </cell>
        </row>
        <row r="540">
          <cell r="B540" t="str">
            <v>215000000</v>
          </cell>
          <cell r="C540" t="str">
            <v>(IFRS - Other Financial Liabilities - Current)</v>
          </cell>
        </row>
        <row r="541">
          <cell r="B541" t="str">
            <v>215000001</v>
          </cell>
          <cell r="C541" t="str">
            <v>(IFRS - Derivative Financial Liabilities Held-for-Trading - Current)</v>
          </cell>
        </row>
        <row r="542">
          <cell r="B542" t="str">
            <v>215000002</v>
          </cell>
          <cell r="C542" t="str">
            <v>(IFRS - Other Financial Liabilities Actively Trading - Current)</v>
          </cell>
        </row>
        <row r="543">
          <cell r="B543" t="str">
            <v>216000000</v>
          </cell>
          <cell r="C543" t="str">
            <v>(IFRS - Liabilities - Non-Current Assets Classified Held-for-Sale.)</v>
          </cell>
        </row>
        <row r="544">
          <cell r="B544" t="str">
            <v>216000001</v>
          </cell>
          <cell r="C544" t="str">
            <v>(IFRS - Liabilities - Non-current Assets Classified Held-for-Sale)</v>
          </cell>
        </row>
        <row r="545">
          <cell r="B545" t="str">
            <v>220000000</v>
          </cell>
          <cell r="C545" t="str">
            <v>(Non-Current liabilities)</v>
          </cell>
        </row>
        <row r="546">
          <cell r="B546" t="str">
            <v>221000000</v>
          </cell>
          <cell r="C546" t="str">
            <v>(Payables - non current)</v>
          </cell>
        </row>
        <row r="547">
          <cell r="B547" t="str">
            <v>221100000</v>
          </cell>
          <cell r="C547" t="str">
            <v>(Accounts payable - non current)</v>
          </cell>
        </row>
        <row r="548">
          <cell r="B548" t="str">
            <v>221110001</v>
          </cell>
          <cell r="C548" t="str">
            <v>(Creditors - non-current)</v>
          </cell>
        </row>
        <row r="549">
          <cell r="B549" t="str">
            <v>221110002</v>
          </cell>
          <cell r="C549" t="str">
            <v>(Capital User Charge payable - non-current)</v>
          </cell>
        </row>
        <row r="550">
          <cell r="B550" t="str">
            <v>221110003</v>
          </cell>
          <cell r="C550" t="str">
            <v>(Approp Payable for Services - Non-Current)</v>
          </cell>
        </row>
        <row r="551">
          <cell r="B551" t="str">
            <v>221110005</v>
          </cell>
          <cell r="C551" t="str">
            <v>(TER - Provision for income tax payable - non-current)</v>
          </cell>
        </row>
        <row r="552">
          <cell r="B552" t="str">
            <v>221110006</v>
          </cell>
          <cell r="C552" t="str">
            <v>(Right of indemnity liability - non-current)</v>
          </cell>
        </row>
        <row r="553">
          <cell r="B553" t="str">
            <v>221110007</v>
          </cell>
          <cell r="C553" t="str">
            <v>(Receipts owing to Consolidated Fund - non-current)</v>
          </cell>
        </row>
        <row r="554">
          <cell r="B554" t="str">
            <v>221110008</v>
          </cell>
          <cell r="C554" t="str">
            <v>(Other Payables - Non Current - Matching a/c)</v>
          </cell>
        </row>
        <row r="555">
          <cell r="B555" t="str">
            <v>222000000</v>
          </cell>
          <cell r="C555" t="str">
            <v>(Interest-bearing liabilities (Borrowings) - non current)</v>
          </cell>
        </row>
        <row r="556">
          <cell r="B556" t="str">
            <v>222100000</v>
          </cell>
          <cell r="C556" t="str">
            <v>(Finance leases - non current)</v>
          </cell>
        </row>
        <row r="557">
          <cell r="B557" t="str">
            <v>222100001</v>
          </cell>
          <cell r="C557" t="str">
            <v>(Finance lease &gt;1 &lt; 5 years)</v>
          </cell>
        </row>
        <row r="558">
          <cell r="B558" t="str">
            <v>222100002</v>
          </cell>
          <cell r="C558" t="str">
            <v>(Finance leases &gt; 5 years)</v>
          </cell>
        </row>
        <row r="559">
          <cell r="B559" t="str">
            <v>222100003</v>
          </cell>
          <cell r="C559" t="str">
            <v>(Future finance lease charges - non-current)</v>
          </cell>
        </row>
        <row r="560">
          <cell r="B560" t="str">
            <v>222200000</v>
          </cell>
          <cell r="C560" t="str">
            <v>(Liability to Commonwealth Government - non current)</v>
          </cell>
        </row>
        <row r="561">
          <cell r="B561" t="str">
            <v>222200001</v>
          </cell>
          <cell r="C561" t="str">
            <v>(Loan liability to Cwlth - non-current)</v>
          </cell>
        </row>
        <row r="562">
          <cell r="B562" t="str">
            <v>222200002</v>
          </cell>
          <cell r="C562" t="str">
            <v>(Liability under Financial agreement - non-current)</v>
          </cell>
        </row>
        <row r="563">
          <cell r="B563" t="str">
            <v>222300000</v>
          </cell>
          <cell r="C563" t="str">
            <v>(Domestic and foreign borrowings - non current)</v>
          </cell>
        </row>
        <row r="564">
          <cell r="B564" t="str">
            <v>222310000</v>
          </cell>
          <cell r="C564" t="str">
            <v>(Borrowings - non-current)</v>
          </cell>
        </row>
        <row r="565">
          <cell r="B565" t="str">
            <v>222310001</v>
          </cell>
          <cell r="C565" t="str">
            <v>(WATC - Borrowings - non-current)</v>
          </cell>
        </row>
        <row r="566">
          <cell r="B566" t="str">
            <v>222310002</v>
          </cell>
          <cell r="C566" t="str">
            <v>(Borrowings from WA Treasury Corporation - non-current)</v>
          </cell>
        </row>
        <row r="567">
          <cell r="B567" t="str">
            <v>222310003</v>
          </cell>
          <cell r="C567" t="str">
            <v>(Borrowings taken over by WA Treasury Corporation - non-current)</v>
          </cell>
        </row>
        <row r="568">
          <cell r="B568" t="str">
            <v>222310004</v>
          </cell>
          <cell r="C568" t="str">
            <v>(Guaranteed borrowings - non-current)</v>
          </cell>
        </row>
        <row r="569">
          <cell r="B569" t="str">
            <v>222310005</v>
          </cell>
          <cell r="C569" t="str">
            <v>(Non guaranteed borrowings - non-current)</v>
          </cell>
        </row>
        <row r="570">
          <cell r="B570" t="str">
            <v>222310006</v>
          </cell>
          <cell r="C570" t="str">
            <v>(WATC - Borrowings - Non-Current - Matching a/c)</v>
          </cell>
        </row>
        <row r="571">
          <cell r="B571" t="str">
            <v>222320001</v>
          </cell>
          <cell r="C571" t="str">
            <v>(Repayable Consolidated Fund Appropriations - non-current)</v>
          </cell>
        </row>
        <row r="572">
          <cell r="B572" t="str">
            <v>222400000</v>
          </cell>
          <cell r="C572" t="str">
            <v>(Unamortised  net discounts)</v>
          </cell>
        </row>
        <row r="573">
          <cell r="B573" t="str">
            <v>222410000</v>
          </cell>
          <cell r="C573" t="str">
            <v>(Unamortised net discounts - non current)</v>
          </cell>
        </row>
        <row r="574">
          <cell r="B574" t="str">
            <v>222410001</v>
          </cell>
          <cell r="C574" t="str">
            <v>(Unamortised net discounts - non-current)</v>
          </cell>
        </row>
        <row r="575">
          <cell r="B575" t="str">
            <v>222410002</v>
          </cell>
          <cell r="C575" t="str">
            <v>(WATC - Discounts on borrowings - non-current)</v>
          </cell>
        </row>
        <row r="576">
          <cell r="B576" t="str">
            <v>223000000</v>
          </cell>
          <cell r="C576" t="str">
            <v>(Employee Entitlements - non current)</v>
          </cell>
        </row>
        <row r="577">
          <cell r="B577" t="str">
            <v>223100000</v>
          </cell>
          <cell r="C577" t="str">
            <v>(Annual leave - non current)</v>
          </cell>
        </row>
        <row r="578">
          <cell r="B578" t="str">
            <v>223100001</v>
          </cell>
          <cell r="C578" t="str">
            <v>(Annual leave provision - non-current)</v>
          </cell>
        </row>
        <row r="579">
          <cell r="B579" t="str">
            <v>223200000</v>
          </cell>
          <cell r="C579" t="str">
            <v>(Long service leave - non current)</v>
          </cell>
        </row>
        <row r="580">
          <cell r="B580" t="str">
            <v>223200001</v>
          </cell>
          <cell r="C580" t="str">
            <v>(Long service leave provision - non-current)</v>
          </cell>
        </row>
        <row r="581">
          <cell r="B581" t="str">
            <v>223200002</v>
          </cell>
          <cell r="C581" t="str">
            <v>(Long service leave - superannuation on-costs - non-current)</v>
          </cell>
        </row>
        <row r="582">
          <cell r="B582" t="str">
            <v>223300000</v>
          </cell>
          <cell r="C582" t="str">
            <v>(Other leave entitlements - non current)</v>
          </cell>
        </row>
        <row r="583">
          <cell r="B583" t="str">
            <v>223300001</v>
          </cell>
          <cell r="C583" t="str">
            <v>(Other employee liabilities - non current)</v>
          </cell>
        </row>
        <row r="584">
          <cell r="B584" t="str">
            <v>223300002</v>
          </cell>
          <cell r="C584" t="str">
            <v>(Police Officers-special leave - non current)</v>
          </cell>
        </row>
        <row r="585">
          <cell r="B585" t="str">
            <v>223400000</v>
          </cell>
          <cell r="C585" t="str">
            <v>(Superannuation - non current)</v>
          </cell>
        </row>
        <row r="586">
          <cell r="B586" t="str">
            <v>223410000</v>
          </cell>
          <cell r="C586" t="str">
            <v>(Superannuation and Family Benefits Act - non current)</v>
          </cell>
        </row>
        <row r="587">
          <cell r="B587" t="str">
            <v>223410001</v>
          </cell>
          <cell r="C587" t="str">
            <v>(Global pensions - non-current)</v>
          </cell>
        </row>
        <row r="588">
          <cell r="B588" t="str">
            <v>223410002</v>
          </cell>
          <cell r="C588" t="str">
            <v>(Global - Imputed lump sum non-current)</v>
          </cell>
        </row>
        <row r="589">
          <cell r="B589" t="str">
            <v>223410004</v>
          </cell>
          <cell r="C589" t="str">
            <v>(Superannuation liability - pension scheme - non-current.)</v>
          </cell>
        </row>
        <row r="590">
          <cell r="B590" t="str">
            <v>223410005</v>
          </cell>
          <cell r="C590" t="str">
            <v>(TSYA Superannuation liability for pension scheme - non-current)</v>
          </cell>
        </row>
        <row r="591">
          <cell r="B591" t="str">
            <v>223410006</v>
          </cell>
          <cell r="C591" t="str">
            <v>(IFRS - Pension Scheme - Defined Benefit Obligation - Non-Current)</v>
          </cell>
        </row>
        <row r="592">
          <cell r="B592" t="str">
            <v>223410007</v>
          </cell>
          <cell r="C592" t="str">
            <v>(IFRS - Pension Scheme - Plan Assets - Non-current)</v>
          </cell>
        </row>
        <row r="593">
          <cell r="B593" t="str">
            <v>223420000</v>
          </cell>
          <cell r="C593" t="str">
            <v>(Government Employees Superannuation Act - non current)</v>
          </cell>
        </row>
        <row r="594">
          <cell r="B594" t="str">
            <v>223420001</v>
          </cell>
          <cell r="C594" t="str">
            <v>(Superannuation liability - GESB schemes - non-current)</v>
          </cell>
        </row>
        <row r="595">
          <cell r="B595" t="str">
            <v>223420003</v>
          </cell>
          <cell r="C595" t="str">
            <v>(TSYA Superannuation liability for GSS scheme - non-current)</v>
          </cell>
        </row>
        <row r="596">
          <cell r="B596" t="str">
            <v>223420004</v>
          </cell>
          <cell r="C596" t="str">
            <v>(IFRS - GSS - Defined Benefit Obligation - Non-Current)</v>
          </cell>
        </row>
        <row r="597">
          <cell r="B597" t="str">
            <v>223420005</v>
          </cell>
          <cell r="C597" t="str">
            <v>(IFRS - GSS - Plan Assets - Non-Current)</v>
          </cell>
        </row>
        <row r="598">
          <cell r="B598" t="str">
            <v>223430000</v>
          </cell>
          <cell r="C598" t="str">
            <v>(Judges Salaries and Pensions Act - non current)</v>
          </cell>
        </row>
        <row r="599">
          <cell r="B599" t="str">
            <v>223430001</v>
          </cell>
          <cell r="C599" t="str">
            <v>(TSYA Superannuation liability - Judges - non-current)</v>
          </cell>
        </row>
        <row r="600">
          <cell r="B600" t="str">
            <v>223430002</v>
          </cell>
          <cell r="C600" t="str">
            <v>(IFRS - Judges - Defined Benefit Obligation - Non-Current)</v>
          </cell>
        </row>
        <row r="601">
          <cell r="B601" t="str">
            <v>223440000</v>
          </cell>
          <cell r="C601" t="str">
            <v>(Parliamentary Superannuation Act - non current)</v>
          </cell>
        </row>
        <row r="602">
          <cell r="B602" t="str">
            <v>223440001</v>
          </cell>
          <cell r="C602" t="str">
            <v>(Global - imputed parliamentarians non-current)</v>
          </cell>
        </row>
        <row r="603">
          <cell r="B603" t="str">
            <v>223440002</v>
          </cell>
          <cell r="C603" t="str">
            <v>(TSYA Superannuation liability - Parliamentarians - non-current)</v>
          </cell>
        </row>
        <row r="604">
          <cell r="B604" t="str">
            <v>223440003</v>
          </cell>
          <cell r="C604" t="str">
            <v>(IFRS - Parliamentarians - Defined Benefit Obligation - Non-Current)</v>
          </cell>
        </row>
        <row r="605">
          <cell r="B605" t="str">
            <v>223450000</v>
          </cell>
          <cell r="C605" t="str">
            <v>(Superannuation - other schemes - non current)</v>
          </cell>
        </row>
        <row r="606">
          <cell r="B606" t="str">
            <v>223450001</v>
          </cell>
          <cell r="C606" t="str">
            <v>(Superannuation liability - other schemes - non-current)</v>
          </cell>
        </row>
        <row r="607">
          <cell r="B607" t="str">
            <v>223460000</v>
          </cell>
          <cell r="C607" t="str">
            <v>(State Superannuation Act 2000 - West State Scheme - non-current)</v>
          </cell>
        </row>
        <row r="608">
          <cell r="B608" t="str">
            <v>223460001</v>
          </cell>
          <cell r="C608" t="str">
            <v>(Superannuation liability - WSS scheme - non-current)</v>
          </cell>
        </row>
        <row r="609">
          <cell r="B609" t="str">
            <v>223460002</v>
          </cell>
          <cell r="C609" t="str">
            <v>(TSYA Superannuation liability for WSS scheme - non-current)</v>
          </cell>
        </row>
        <row r="610">
          <cell r="B610" t="str">
            <v>223470000</v>
          </cell>
          <cell r="C610" t="str">
            <v>(State Superannuation Act 2000 - Pension Scheme - non-current)</v>
          </cell>
        </row>
        <row r="611">
          <cell r="B611" t="str">
            <v>223470001</v>
          </cell>
          <cell r="C611" t="str">
            <v>(Superannuation liability - pension scheme - non-current)</v>
          </cell>
        </row>
        <row r="612">
          <cell r="B612" t="str">
            <v>223480000</v>
          </cell>
          <cell r="C612" t="str">
            <v>(State Superannuation Act 2000 - Gold State Scheme - non-current)</v>
          </cell>
        </row>
        <row r="613">
          <cell r="B613" t="str">
            <v>223480001</v>
          </cell>
          <cell r="C613" t="str">
            <v>(Superannuation liability - GSS scheme - non-current)</v>
          </cell>
        </row>
        <row r="614">
          <cell r="B614" t="str">
            <v>224000000</v>
          </cell>
          <cell r="C614" t="str">
            <v>(Other Liabilities and Accruals - non current)</v>
          </cell>
        </row>
        <row r="615">
          <cell r="B615" t="str">
            <v>224100000</v>
          </cell>
          <cell r="C615" t="str">
            <v>(Insurance claims - non current)</v>
          </cell>
        </row>
        <row r="616">
          <cell r="B616" t="str">
            <v>224100001</v>
          </cell>
          <cell r="C616" t="str">
            <v>(Outstanding claims - non-current)</v>
          </cell>
        </row>
        <row r="617">
          <cell r="B617" t="str">
            <v>224100002</v>
          </cell>
          <cell r="C617" t="str">
            <v>(Outstanding claims - GIF - non-current)</v>
          </cell>
        </row>
        <row r="618">
          <cell r="B618" t="str">
            <v>224200000</v>
          </cell>
          <cell r="C618" t="str">
            <v>(Interest payable - non current)</v>
          </cell>
        </row>
        <row r="619">
          <cell r="B619" t="str">
            <v>224200001</v>
          </cell>
          <cell r="C619" t="str">
            <v>(Interest payable - non-current)</v>
          </cell>
        </row>
        <row r="620">
          <cell r="B620" t="str">
            <v>224300000</v>
          </cell>
          <cell r="C620" t="str">
            <v>(Other Liabilities - non current)</v>
          </cell>
        </row>
        <row r="621">
          <cell r="B621" t="str">
            <v>224300001</v>
          </cell>
          <cell r="C621" t="str">
            <v>(Other liabilities - non-current)</v>
          </cell>
        </row>
        <row r="622">
          <cell r="B622" t="str">
            <v>224300002</v>
          </cell>
          <cell r="C622" t="str">
            <v>(Other liabilities - Income/grants in advance - non-current)</v>
          </cell>
        </row>
        <row r="623">
          <cell r="B623" t="str">
            <v>224300003</v>
          </cell>
          <cell r="C623" t="str">
            <v>(Other liabilities - Developers contributions - non-current)</v>
          </cell>
        </row>
        <row r="624">
          <cell r="B624" t="str">
            <v>224300004</v>
          </cell>
          <cell r="C624" t="str">
            <v>(Deferred income tax)</v>
          </cell>
        </row>
        <row r="625">
          <cell r="B625" t="str">
            <v>224300005</v>
          </cell>
          <cell r="C625" t="str">
            <v>(Workers compensation - non-current)</v>
          </cell>
        </row>
        <row r="626">
          <cell r="B626" t="str">
            <v>224300006</v>
          </cell>
          <cell r="C626" t="str">
            <v>(Liabilities not elsewhere classified - non-current)</v>
          </cell>
        </row>
        <row r="627">
          <cell r="B627" t="str">
            <v>224300007</v>
          </cell>
          <cell r="C627" t="str">
            <v>(ROI Liability to GIF - Non-Current)</v>
          </cell>
        </row>
        <row r="628">
          <cell r="B628" t="str">
            <v>224300008</v>
          </cell>
          <cell r="C628" t="str">
            <v>(IFRS - Deferred Tax Liabilities)</v>
          </cell>
        </row>
        <row r="629">
          <cell r="B629" t="str">
            <v>224400000</v>
          </cell>
          <cell r="C629" t="str">
            <v>(Other Accruals - non current)</v>
          </cell>
        </row>
        <row r="630">
          <cell r="B630" t="str">
            <v>224400001</v>
          </cell>
          <cell r="C630" t="str">
            <v>(Accruals - salaries and wages - non-current)</v>
          </cell>
        </row>
        <row r="631">
          <cell r="B631" t="str">
            <v>224400002</v>
          </cell>
          <cell r="C631" t="str">
            <v>(Accruals Other - non current)</v>
          </cell>
        </row>
        <row r="632">
          <cell r="B632" t="str">
            <v>224500000</v>
          </cell>
          <cell r="C632" t="str">
            <v>(Monies in trust - non current)</v>
          </cell>
        </row>
        <row r="633">
          <cell r="B633" t="str">
            <v>224500001</v>
          </cell>
          <cell r="C633" t="str">
            <v>(Trust account balances - suspense accounts (accrued salaries) - non current)</v>
          </cell>
        </row>
        <row r="634">
          <cell r="B634" t="str">
            <v>225000000</v>
          </cell>
          <cell r="C634" t="str">
            <v>(IFRS - Other Financial Liabilities - Non-Current)</v>
          </cell>
        </row>
        <row r="635">
          <cell r="B635" t="str">
            <v>225000001</v>
          </cell>
          <cell r="C635" t="str">
            <v>(IFRS - Derivative Financial Liabilities Held-for-Trading - Non-Current)</v>
          </cell>
        </row>
        <row r="636">
          <cell r="B636" t="str">
            <v>300000000</v>
          </cell>
          <cell r="C636" t="str">
            <v>(Equity)</v>
          </cell>
        </row>
        <row r="637">
          <cell r="B637" t="str">
            <v>310000000</v>
          </cell>
          <cell r="C637" t="str">
            <v>(Accumulated Surplus)</v>
          </cell>
        </row>
        <row r="638">
          <cell r="B638" t="str">
            <v>311100000</v>
          </cell>
          <cell r="C638" t="str">
            <v>(Equity Contributions:)</v>
          </cell>
        </row>
        <row r="639">
          <cell r="B639" t="str">
            <v>311100001</v>
          </cell>
          <cell r="C639" t="str">
            <v>(Equity Contributions)</v>
          </cell>
        </row>
        <row r="640">
          <cell r="B640" t="str">
            <v>311100002</v>
          </cell>
          <cell r="C640" t="str">
            <v>(Share capital)</v>
          </cell>
        </row>
        <row r="641">
          <cell r="B641" t="str">
            <v>311100003</v>
          </cell>
          <cell r="C641" t="str">
            <v>(Liabilities assumed by the Treasurer)</v>
          </cell>
        </row>
        <row r="642">
          <cell r="B642" t="str">
            <v>311100004</v>
          </cell>
          <cell r="C642" t="str">
            <v>(Equity contributions from Cons Fund)</v>
          </cell>
        </row>
        <row r="643">
          <cell r="B643" t="str">
            <v>311100005</v>
          </cell>
          <cell r="C643" t="str">
            <v>(WATC - Market value adjustment)</v>
          </cell>
        </row>
        <row r="644">
          <cell r="B644" t="str">
            <v>311100006</v>
          </cell>
          <cell r="C644" t="str">
            <v>(Matching equity suspense account)</v>
          </cell>
        </row>
        <row r="645">
          <cell r="B645" t="str">
            <v>311100007</v>
          </cell>
          <cell r="C645" t="str">
            <v>(Accumulated surplus/deficit b/f)</v>
          </cell>
        </row>
        <row r="646">
          <cell r="B646" t="str">
            <v>311100008</v>
          </cell>
          <cell r="C646" t="str">
            <v>(Accumulated surplus/deficit c/f)</v>
          </cell>
        </row>
        <row r="647">
          <cell r="B647" t="str">
            <v>311100009</v>
          </cell>
          <cell r="C647" t="str">
            <v>(Surplus/deficit for period)</v>
          </cell>
        </row>
        <row r="648">
          <cell r="B648" t="str">
            <v>311100011</v>
          </cell>
          <cell r="C648" t="str">
            <v>(Adjustment-Initial data conversion only)</v>
          </cell>
        </row>
        <row r="649">
          <cell r="B649" t="str">
            <v>311100012</v>
          </cell>
          <cell r="C649" t="str">
            <v>(Equity Contributions for the Period)</v>
          </cell>
        </row>
        <row r="650">
          <cell r="B650" t="str">
            <v>311100013</v>
          </cell>
          <cell r="C650" t="str">
            <v>(IFRS - Net Adjustment on Transition to AEIFRS - Retained Earnings)</v>
          </cell>
        </row>
        <row r="651">
          <cell r="B651" t="str">
            <v>311100014</v>
          </cell>
          <cell r="C651" t="str">
            <v>(IFRS - Changes in Accounting Policies - Retained Earnings)</v>
          </cell>
        </row>
        <row r="652">
          <cell r="B652" t="str">
            <v>320000000</v>
          </cell>
          <cell r="C652" t="str">
            <v>(Reserves)</v>
          </cell>
        </row>
        <row r="653">
          <cell r="B653" t="str">
            <v>321110000</v>
          </cell>
          <cell r="C653" t="str">
            <v>(Asset revaluation reserve - Equity)</v>
          </cell>
        </row>
        <row r="654">
          <cell r="B654" t="str">
            <v>321110001</v>
          </cell>
          <cell r="C654" t="str">
            <v>(Asset revaluation reserve)</v>
          </cell>
        </row>
        <row r="655">
          <cell r="B655" t="str">
            <v>321110002</v>
          </cell>
          <cell r="C655" t="str">
            <v>(Asset revaluation reserve - land)</v>
          </cell>
        </row>
        <row r="656">
          <cell r="B656" t="str">
            <v>321110003</v>
          </cell>
          <cell r="C656" t="str">
            <v>(Asset revaluation reserve - other fixed assets)</v>
          </cell>
        </row>
        <row r="657">
          <cell r="B657" t="str">
            <v>321110004</v>
          </cell>
          <cell r="C657" t="str">
            <v>(Asset revaluation reserve - other non-financial assets)</v>
          </cell>
        </row>
        <row r="658">
          <cell r="B658" t="str">
            <v>321110005</v>
          </cell>
          <cell r="C658" t="str">
            <v>(IFRS - Net Adjustment on Transition to AEIFRS - Asset Revaluation Reserve)</v>
          </cell>
        </row>
        <row r="659">
          <cell r="B659" t="str">
            <v>321110006</v>
          </cell>
          <cell r="C659" t="str">
            <v>(IFRS - Changes in Accounting Policies - Asset Revaluation Reserve)</v>
          </cell>
        </row>
        <row r="660">
          <cell r="B660" t="str">
            <v>321120000</v>
          </cell>
          <cell r="C660" t="str">
            <v>(Other Reserves)</v>
          </cell>
        </row>
        <row r="661">
          <cell r="B661" t="str">
            <v>321120001</v>
          </cell>
          <cell r="C661" t="str">
            <v>(Reserves - Capital Account)</v>
          </cell>
        </row>
        <row r="662">
          <cell r="B662" t="str">
            <v>321140001</v>
          </cell>
          <cell r="C662" t="str">
            <v>(Reserves - Capital Works)</v>
          </cell>
        </row>
        <row r="663">
          <cell r="B663" t="str">
            <v>321150001</v>
          </cell>
          <cell r="C663" t="str">
            <v>(Reserves - Developers Contribution)</v>
          </cell>
        </row>
        <row r="664">
          <cell r="B664" t="str">
            <v>321160001</v>
          </cell>
          <cell r="C664" t="str">
            <v>(Reserves - Reserve Account)</v>
          </cell>
        </row>
        <row r="665">
          <cell r="B665" t="str">
            <v>321170001</v>
          </cell>
          <cell r="C665" t="str">
            <v>(Other Reserves - Equity)</v>
          </cell>
        </row>
        <row r="666">
          <cell r="B666" t="str">
            <v>321180001</v>
          </cell>
          <cell r="C666" t="str">
            <v>(Equity Adjustments - Responding Imbalance)</v>
          </cell>
        </row>
        <row r="667">
          <cell r="B667" t="str">
            <v>321181000</v>
          </cell>
          <cell r="C667" t="str">
            <v>(Distribution of Equity:)</v>
          </cell>
        </row>
        <row r="668">
          <cell r="B668" t="str">
            <v>321181001</v>
          </cell>
          <cell r="C668" t="str">
            <v>(Distribution of Equity)</v>
          </cell>
        </row>
        <row r="669">
          <cell r="B669" t="str">
            <v>321181002</v>
          </cell>
          <cell r="C669" t="str">
            <v>(Distribution of Equity for the Period)</v>
          </cell>
        </row>
        <row r="670">
          <cell r="B670" t="str">
            <v>321190001</v>
          </cell>
          <cell r="C670" t="str">
            <v>(IFRS - Available-for-Sale Financial Assets Fair Value Movements)</v>
          </cell>
        </row>
        <row r="671">
          <cell r="B671" t="str">
            <v>330000000</v>
          </cell>
          <cell r="C671" t="str">
            <v>(IFRS - Equity - Non-Current Assets Held-for-Sale.)</v>
          </cell>
        </row>
        <row r="672">
          <cell r="B672" t="str">
            <v>330000001</v>
          </cell>
          <cell r="C672" t="str">
            <v>(IFRS - Equity - Non-Current Assets Held-for-Sale)</v>
          </cell>
        </row>
        <row r="673">
          <cell r="B673" t="str">
            <v>399999999</v>
          </cell>
          <cell r="C673" t="str">
            <v>(Matching equity suspense)</v>
          </cell>
        </row>
        <row r="674">
          <cell r="B674" t="str">
            <v>400000000</v>
          </cell>
          <cell r="C674" t="str">
            <v>(Revenues) [ATM] [Credit]</v>
          </cell>
        </row>
        <row r="675">
          <cell r="B675" t="str">
            <v>410000000</v>
          </cell>
          <cell r="C675" t="str">
            <v>(Taxation) [ATM] [Credit]</v>
          </cell>
        </row>
        <row r="676">
          <cell r="B676" t="str">
            <v>411000000</v>
          </cell>
          <cell r="C676" t="str">
            <v>(Stamp duty) [Credit]</v>
          </cell>
        </row>
        <row r="677">
          <cell r="B677" t="str">
            <v>411100001</v>
          </cell>
          <cell r="C677" t="str">
            <v>(Revenue from tax - stamp duty) [ATM] [Credit]</v>
          </cell>
        </row>
        <row r="678">
          <cell r="B678" t="str">
            <v>411100002</v>
          </cell>
          <cell r="C678" t="str">
            <v>(Revenue from tax - stamp duty-insurance) [ATM] [Credit]</v>
          </cell>
        </row>
        <row r="679">
          <cell r="B679" t="str">
            <v>411100003</v>
          </cell>
          <cell r="C679" t="str">
            <v>(Revenue from tax - stamp duty-mortgage) [ATM] [Credit]</v>
          </cell>
        </row>
        <row r="680">
          <cell r="B680" t="str">
            <v>411100004</v>
          </cell>
          <cell r="C680" t="str">
            <v>(Revenue from tax - stamp duty-motor vehicles) [ATM] [Credit]</v>
          </cell>
        </row>
        <row r="681">
          <cell r="B681" t="str">
            <v>411100005</v>
          </cell>
          <cell r="C681" t="str">
            <v>(Revenue from tax - stamp duty-conveyancing &amp; transfers) [ATM] [Credit]</v>
          </cell>
        </row>
        <row r="682">
          <cell r="B682" t="str">
            <v>411100006</v>
          </cell>
          <cell r="C682" t="str">
            <v>(Revenue from tax - stamp duty-shares &amp; marketable securities) [ATM] [Credit]</v>
          </cell>
        </row>
        <row r="683">
          <cell r="B683" t="str">
            <v>411100007</v>
          </cell>
          <cell r="C683" t="str">
            <v>(Revenue from tax - stamp duty-other financial &amp; capital transactions) [ATM] [Credit]</v>
          </cell>
        </row>
        <row r="684">
          <cell r="B684" t="str">
            <v>411100008</v>
          </cell>
          <cell r="C684" t="str">
            <v>(Revenue from tax - stamp duty-rental business) [ATM] [Credit]</v>
          </cell>
        </row>
        <row r="685">
          <cell r="B685" t="str">
            <v>411100009</v>
          </cell>
          <cell r="C685" t="str">
            <v>(Revenue from tax - stamp duty-other) [ATM]</v>
          </cell>
        </row>
        <row r="686">
          <cell r="B686" t="str">
            <v>411100013</v>
          </cell>
          <cell r="C686" t="str">
            <v>(Revenue from mirror taxes - stamp duty (conveyancing &amp; transfers).) [ATM] [Credit]</v>
          </cell>
        </row>
        <row r="687">
          <cell r="B687" t="str">
            <v>411100016</v>
          </cell>
          <cell r="C687" t="str">
            <v>(Revenue from mirror taxes - stamp duty (rental business).)</v>
          </cell>
        </row>
        <row r="688">
          <cell r="B688" t="str">
            <v>411100017</v>
          </cell>
          <cell r="C688" t="str">
            <v>(Revenue from mirror taxes - stamp duty (other).)</v>
          </cell>
        </row>
        <row r="689">
          <cell r="B689" t="str">
            <v>412000000</v>
          </cell>
          <cell r="C689" t="str">
            <v>(Payroll tax)</v>
          </cell>
        </row>
        <row r="690">
          <cell r="B690" t="str">
            <v>412000001</v>
          </cell>
          <cell r="C690" t="str">
            <v>(Revenue from Tax - Payroll)</v>
          </cell>
        </row>
        <row r="691">
          <cell r="B691" t="str">
            <v>412000002</v>
          </cell>
          <cell r="C691" t="str">
            <v>(Revenue from Tax - Payroll - Matching a/c)</v>
          </cell>
        </row>
        <row r="692">
          <cell r="B692" t="str">
            <v>412000003</v>
          </cell>
          <cell r="C692" t="str">
            <v>(Revenue from mirror taxes - payroll tax.)</v>
          </cell>
        </row>
        <row r="693">
          <cell r="B693" t="str">
            <v>414000000</v>
          </cell>
          <cell r="C693" t="str">
            <v>(Motor vehicles and drivers licences)</v>
          </cell>
        </row>
        <row r="694">
          <cell r="B694" t="str">
            <v>414000001</v>
          </cell>
          <cell r="C694" t="str">
            <v>(Revenue from tax - motor vehicle licences)</v>
          </cell>
        </row>
        <row r="695">
          <cell r="B695" t="str">
            <v>414000002</v>
          </cell>
          <cell r="C695" t="str">
            <v>(Revenue from tax - motor vehicle recording fees)</v>
          </cell>
        </row>
        <row r="696">
          <cell r="B696" t="str">
            <v>414000003</v>
          </cell>
          <cell r="C696" t="str">
            <v>(Revenue from tax - motor driver licences)</v>
          </cell>
        </row>
        <row r="697">
          <cell r="B697" t="str">
            <v>415000000</v>
          </cell>
          <cell r="C697" t="str">
            <v>(Financial transactions taxes)</v>
          </cell>
        </row>
        <row r="698">
          <cell r="B698" t="str">
            <v>415000001</v>
          </cell>
          <cell r="C698" t="str">
            <v>(Revenue from tax - financial institutions duty)</v>
          </cell>
        </row>
        <row r="699">
          <cell r="B699" t="str">
            <v>415000002</v>
          </cell>
          <cell r="C699" t="str">
            <v>(Revenue from tax - debits tax)</v>
          </cell>
        </row>
        <row r="700">
          <cell r="B700" t="str">
            <v>415000003</v>
          </cell>
          <cell r="C700" t="str">
            <v>(Revenue from mirror taxes - financial institutions duty.)</v>
          </cell>
        </row>
        <row r="701">
          <cell r="B701" t="str">
            <v>415000004</v>
          </cell>
          <cell r="C701" t="str">
            <v>(Revenue from mirror taxes - debits tax.)</v>
          </cell>
        </row>
        <row r="702">
          <cell r="B702" t="str">
            <v>416000000</v>
          </cell>
          <cell r="C702" t="str">
            <v>(Gambling taxes and licences)</v>
          </cell>
        </row>
        <row r="703">
          <cell r="B703" t="str">
            <v>416000001</v>
          </cell>
          <cell r="C703" t="str">
            <v>(Revenue from tax - video lottery terminals)</v>
          </cell>
        </row>
        <row r="704">
          <cell r="B704" t="str">
            <v>416000002</v>
          </cell>
          <cell r="C704" t="str">
            <v>(Revenue from tax - casino tax)</v>
          </cell>
        </row>
        <row r="705">
          <cell r="B705" t="str">
            <v>416000003</v>
          </cell>
          <cell r="C705" t="str">
            <v>(Revenue from tax - betting tax)</v>
          </cell>
        </row>
        <row r="706">
          <cell r="B706" t="str">
            <v>416000004</v>
          </cell>
          <cell r="C706" t="str">
            <v>(Revenue from tax - (other) gambling)</v>
          </cell>
        </row>
        <row r="707">
          <cell r="B707" t="str">
            <v>417000000</v>
          </cell>
          <cell r="C707" t="str">
            <v>(Land tax)</v>
          </cell>
        </row>
        <row r="708">
          <cell r="B708" t="str">
            <v>417000001</v>
          </cell>
          <cell r="C708" t="str">
            <v>(Revenue from Tax - Land)</v>
          </cell>
        </row>
        <row r="709">
          <cell r="B709" t="str">
            <v>417000002</v>
          </cell>
          <cell r="C709" t="str">
            <v>(Revenue from Tax - Land - Matching a/c)</v>
          </cell>
        </row>
        <row r="710">
          <cell r="B710" t="str">
            <v>417000003</v>
          </cell>
          <cell r="C710" t="str">
            <v>(Revenue from mirror taxes - land tax.)</v>
          </cell>
        </row>
        <row r="711">
          <cell r="B711" t="str">
            <v>418000000</v>
          </cell>
          <cell r="C711" t="str">
            <v>(Other Taxes and licences)</v>
          </cell>
        </row>
        <row r="712">
          <cell r="B712" t="str">
            <v>418000001</v>
          </cell>
          <cell r="C712" t="str">
            <v>(Revenue from tax - other)</v>
          </cell>
        </row>
        <row r="713">
          <cell r="B713" t="str">
            <v>418000002</v>
          </cell>
          <cell r="C713" t="str">
            <v>(Metropolitan Regional Improvement Tax)</v>
          </cell>
        </row>
        <row r="714">
          <cell r="B714" t="str">
            <v>418000003</v>
          </cell>
          <cell r="C714" t="str">
            <v>(Conservancy Dues)</v>
          </cell>
        </row>
        <row r="715">
          <cell r="B715" t="str">
            <v>418000004</v>
          </cell>
          <cell r="C715" t="str">
            <v>(Revenue from mirror taxes - Metropolitan Regional Improvement Tax.)</v>
          </cell>
        </row>
        <row r="716">
          <cell r="B716" t="str">
            <v>418000005</v>
          </cell>
          <cell r="C716" t="str">
            <v>(Cwlth mirror tax retrospective revenue.)</v>
          </cell>
        </row>
        <row r="717">
          <cell r="B717" t="str">
            <v>420000000</v>
          </cell>
          <cell r="C717" t="str">
            <v>(Territorial revenue)</v>
          </cell>
        </row>
        <row r="718">
          <cell r="B718" t="str">
            <v>421000001</v>
          </cell>
          <cell r="C718" t="str">
            <v>(Revenue from territorial - mining royalties-petroleum-Cwlth component)</v>
          </cell>
        </row>
        <row r="719">
          <cell r="B719" t="str">
            <v>421000002</v>
          </cell>
          <cell r="C719" t="str">
            <v>(Revenue from territorial - mining royalties-petroleum-State component)</v>
          </cell>
        </row>
        <row r="720">
          <cell r="B720" t="str">
            <v>421000003</v>
          </cell>
          <cell r="C720" t="str">
            <v>(Revenue from territorial - mining royalties-iron ore)</v>
          </cell>
        </row>
        <row r="721">
          <cell r="B721" t="str">
            <v>421000004</v>
          </cell>
          <cell r="C721" t="str">
            <v>(Revenue from territorial - mining royalties-alumina)</v>
          </cell>
        </row>
        <row r="722">
          <cell r="B722" t="str">
            <v>421000005</v>
          </cell>
          <cell r="C722" t="str">
            <v>(Revenue from territorial - mining royalties-diamonds)</v>
          </cell>
        </row>
        <row r="723">
          <cell r="B723" t="str">
            <v>421000006</v>
          </cell>
          <cell r="C723" t="str">
            <v>(Revenue from territorial - mining royalties-mineral sands)</v>
          </cell>
        </row>
        <row r="724">
          <cell r="B724" t="str">
            <v>421000007</v>
          </cell>
          <cell r="C724" t="str">
            <v>(Revenue from territorial - mining royalties-nickel)</v>
          </cell>
        </row>
        <row r="725">
          <cell r="B725" t="str">
            <v>421000008</v>
          </cell>
          <cell r="C725" t="str">
            <v>(Revenue from territorial - mining royalties-gold)</v>
          </cell>
        </row>
        <row r="726">
          <cell r="B726" t="str">
            <v>421000009</v>
          </cell>
          <cell r="C726" t="str">
            <v>(Revenue from territorial - mining royalties-other)</v>
          </cell>
        </row>
        <row r="727">
          <cell r="B727" t="str">
            <v>421000010</v>
          </cell>
          <cell r="C727" t="str">
            <v>(Revenue from territorial - mining royalties-lease &amp; other rentals)</v>
          </cell>
        </row>
        <row r="728">
          <cell r="B728" t="str">
            <v>421000011</v>
          </cell>
          <cell r="C728" t="str">
            <v>(Revenue from territorial - lease rentals)</v>
          </cell>
        </row>
        <row r="729">
          <cell r="B729" t="str">
            <v>430000000</v>
          </cell>
          <cell r="C729" t="str">
            <v>(Regulatory Fees &amp; Fines)</v>
          </cell>
        </row>
        <row r="730">
          <cell r="B730" t="str">
            <v>430000001</v>
          </cell>
          <cell r="C730" t="str">
            <v>(Regulatory Fees)</v>
          </cell>
        </row>
        <row r="731">
          <cell r="B731" t="str">
            <v>430000002</v>
          </cell>
          <cell r="C731" t="str">
            <v>(Regulatory Fines)</v>
          </cell>
        </row>
        <row r="732">
          <cell r="B732" t="str">
            <v>430000003</v>
          </cell>
          <cell r="C732" t="str">
            <v>(Fire Brigades Contribution)</v>
          </cell>
        </row>
        <row r="733">
          <cell r="B733" t="str">
            <v>430000004</v>
          </cell>
          <cell r="C733" t="str">
            <v>(Motor Vehicle Recording Fee)</v>
          </cell>
        </row>
        <row r="734">
          <cell r="B734" t="str">
            <v>430000005</v>
          </cell>
          <cell r="C734" t="str">
            <v>(Business names registrations)</v>
          </cell>
        </row>
        <row r="735">
          <cell r="B735" t="str">
            <v>430000006</v>
          </cell>
          <cell r="C735" t="str">
            <v>(Other registration fees)</v>
          </cell>
        </row>
        <row r="736">
          <cell r="B736" t="str">
            <v>430000007</v>
          </cell>
          <cell r="C736" t="str">
            <v>(Fauna Licences)</v>
          </cell>
        </row>
        <row r="737">
          <cell r="B737" t="str">
            <v>430000008</v>
          </cell>
          <cell r="C737" t="str">
            <v>(Workers Compensation Levy)</v>
          </cell>
        </row>
        <row r="738">
          <cell r="B738" t="str">
            <v>430000009</v>
          </cell>
          <cell r="C738" t="str">
            <v>(Emergency Services Levy)</v>
          </cell>
        </row>
        <row r="739">
          <cell r="B739" t="str">
            <v>430000010</v>
          </cell>
          <cell r="C739" t="str">
            <v>(Agents Licence Fees)</v>
          </cell>
        </row>
        <row r="740">
          <cell r="B740" t="str">
            <v>430000011</v>
          </cell>
          <cell r="C740" t="str">
            <v>(Credit Providers)</v>
          </cell>
        </row>
        <row r="741">
          <cell r="B741" t="str">
            <v>430000012</v>
          </cell>
          <cell r="C741" t="str">
            <v>(Employment Agents)</v>
          </cell>
        </row>
        <row r="742">
          <cell r="B742" t="str">
            <v>430000013</v>
          </cell>
          <cell r="C742" t="str">
            <v>(Finance Brokers)</v>
          </cell>
        </row>
        <row r="743">
          <cell r="B743" t="str">
            <v>430000014</v>
          </cell>
          <cell r="C743" t="str">
            <v>(Land Valuers)</v>
          </cell>
        </row>
        <row r="744">
          <cell r="B744" t="str">
            <v>430000015</v>
          </cell>
          <cell r="C744" t="str">
            <v>(Motor Vehicle Dealers)</v>
          </cell>
        </row>
        <row r="745">
          <cell r="B745" t="str">
            <v>430000016</v>
          </cell>
          <cell r="C745" t="str">
            <v>(Travel Agents)</v>
          </cell>
        </row>
        <row r="746">
          <cell r="B746" t="str">
            <v>430000021</v>
          </cell>
          <cell r="C746" t="str">
            <v>(Pollution Licenses &amp; Permits)</v>
          </cell>
        </row>
        <row r="747">
          <cell r="B747" t="str">
            <v>430000031</v>
          </cell>
          <cell r="C747" t="str">
            <v>(Waste Licenses)</v>
          </cell>
        </row>
        <row r="748">
          <cell r="B748" t="str">
            <v>430000040</v>
          </cell>
          <cell r="C748" t="str">
            <v>(Fisheries License Fees)</v>
          </cell>
        </row>
        <row r="749">
          <cell r="B749" t="str">
            <v>430000041</v>
          </cell>
          <cell r="C749" t="str">
            <v>(Commercial License Fees)</v>
          </cell>
        </row>
        <row r="750">
          <cell r="B750" t="str">
            <v>430000042</v>
          </cell>
          <cell r="C750" t="str">
            <v>(Recreational Licence Fees)</v>
          </cell>
        </row>
        <row r="751">
          <cell r="B751" t="str">
            <v>430000051</v>
          </cell>
          <cell r="C751" t="str">
            <v>(Oversized vehicle permits - revenue)</v>
          </cell>
        </row>
        <row r="752">
          <cell r="B752" t="str">
            <v>440000000</v>
          </cell>
          <cell r="C752" t="str">
            <v>(Sale of goods &amp; services)</v>
          </cell>
        </row>
        <row r="753">
          <cell r="B753" t="str">
            <v>440100000</v>
          </cell>
          <cell r="C753" t="str">
            <v>(Revenue from sale of goods)</v>
          </cell>
        </row>
        <row r="754">
          <cell r="B754" t="str">
            <v>440100001</v>
          </cell>
          <cell r="C754" t="str">
            <v>(Sale of goods (gross))</v>
          </cell>
        </row>
        <row r="755">
          <cell r="B755" t="str">
            <v>440100002</v>
          </cell>
          <cell r="C755" t="str">
            <v>(Sale of goods (gross) - land)</v>
          </cell>
        </row>
        <row r="756">
          <cell r="B756" t="str">
            <v>440200000</v>
          </cell>
          <cell r="C756" t="str">
            <v>(Revenue from provision of services)</v>
          </cell>
        </row>
        <row r="757">
          <cell r="B757" t="str">
            <v>440200001</v>
          </cell>
          <cell r="C757" t="str">
            <v>(Services rendered (gross))</v>
          </cell>
        </row>
        <row r="758">
          <cell r="B758" t="str">
            <v>440200002</v>
          </cell>
          <cell r="C758" t="str">
            <v>(Services Rendered (Gross) - Electricity &amp; Water - Matching a/c)</v>
          </cell>
        </row>
        <row r="759">
          <cell r="B759" t="str">
            <v>440200003</v>
          </cell>
          <cell r="C759" t="str">
            <v>(Services Rendered (Gross) - Matching a/c)</v>
          </cell>
        </row>
        <row r="760">
          <cell r="B760" t="str">
            <v>441000000</v>
          </cell>
          <cell r="C760" t="str">
            <v>(Revenues from Government)</v>
          </cell>
        </row>
        <row r="761">
          <cell r="B761" t="str">
            <v>441100000</v>
          </cell>
          <cell r="C761" t="str">
            <v>(Appropriations for Services)</v>
          </cell>
        </row>
        <row r="762">
          <cell r="B762" t="str">
            <v>441100001</v>
          </cell>
          <cell r="C762" t="str">
            <v>(Amounts Provided to Fund Services)</v>
          </cell>
        </row>
        <row r="763">
          <cell r="B763" t="str">
            <v>441100002</v>
          </cell>
          <cell r="C763" t="str">
            <v>(Cont to Community Sporting &amp; Recreation Facilities Trust a/c)</v>
          </cell>
        </row>
        <row r="764">
          <cell r="B764" t="str">
            <v>441100003</v>
          </cell>
          <cell r="C764" t="str">
            <v>(Cont to Hospital Fund)</v>
          </cell>
        </row>
        <row r="765">
          <cell r="B765" t="str">
            <v>441100004</v>
          </cell>
          <cell r="C765" t="str">
            <v>(Art Gallery of WA)</v>
          </cell>
        </row>
        <row r="766">
          <cell r="B766" t="str">
            <v>441100005</v>
          </cell>
          <cell r="C766" t="str">
            <v>(Library Board of WA.)</v>
          </cell>
        </row>
        <row r="767">
          <cell r="B767" t="str">
            <v>441100006</v>
          </cell>
          <cell r="C767" t="str">
            <v>(Perth  Theatre Trust)</v>
          </cell>
        </row>
        <row r="768">
          <cell r="B768" t="str">
            <v>441100007</v>
          </cell>
          <cell r="C768" t="str">
            <v>(WA Museum.)</v>
          </cell>
        </row>
        <row r="769">
          <cell r="B769" t="str">
            <v>441100008</v>
          </cell>
          <cell r="C769" t="str">
            <v>(Cont to WA Family Foundation Trust a/c)</v>
          </cell>
        </row>
        <row r="770">
          <cell r="B770" t="str">
            <v>441200000</v>
          </cell>
          <cell r="C770" t="str">
            <v>(Capital Services Appropriations)</v>
          </cell>
        </row>
        <row r="771">
          <cell r="B771" t="str">
            <v>441200001</v>
          </cell>
          <cell r="C771" t="str">
            <v>(Amounts Provided for Capital Approps)</v>
          </cell>
        </row>
        <row r="772">
          <cell r="B772" t="str">
            <v>441200002</v>
          </cell>
          <cell r="C772" t="str">
            <v>(Capital Approp - RIA)</v>
          </cell>
        </row>
        <row r="773">
          <cell r="B773" t="str">
            <v>441200003</v>
          </cell>
          <cell r="C773" t="str">
            <v>(Capital Approp - Art Gallery of WA)</v>
          </cell>
        </row>
        <row r="774">
          <cell r="B774" t="str">
            <v>441200004</v>
          </cell>
          <cell r="C774" t="str">
            <v>(Capital Approp - Library Board of WA)</v>
          </cell>
        </row>
        <row r="775">
          <cell r="B775" t="str">
            <v>441200005</v>
          </cell>
          <cell r="C775" t="str">
            <v>(Capital Approp - Perth Theatre Trust)</v>
          </cell>
        </row>
        <row r="776">
          <cell r="B776" t="str">
            <v>441200006</v>
          </cell>
          <cell r="C776" t="str">
            <v>(Capital Approp - WA Museum)</v>
          </cell>
        </row>
        <row r="777">
          <cell r="B777" t="str">
            <v>441200007</v>
          </cell>
          <cell r="C777" t="str">
            <v>(Capital Approp - Road Traffic Act)</v>
          </cell>
        </row>
        <row r="778">
          <cell r="B778" t="str">
            <v>441300000</v>
          </cell>
          <cell r="C778" t="str">
            <v>(Amounts authorised by other Statutes)</v>
          </cell>
        </row>
        <row r="779">
          <cell r="B779" t="str">
            <v>441300001</v>
          </cell>
          <cell r="C779" t="str">
            <v>(Salaries &amp; Allowances Act 1975)</v>
          </cell>
        </row>
        <row r="780">
          <cell r="B780" t="str">
            <v>441300002</v>
          </cell>
          <cell r="C780" t="str">
            <v>(Parliamentary Commissioner Act 1971)</v>
          </cell>
        </row>
        <row r="781">
          <cell r="B781" t="str">
            <v>441300003</v>
          </cell>
          <cell r="C781" t="str">
            <v>(Governors Establishment Act 1992)</v>
          </cell>
        </row>
        <row r="782">
          <cell r="B782" t="str">
            <v>441300004</v>
          </cell>
          <cell r="C782" t="str">
            <v>(Financial Administration &amp; Audit Act 1985)</v>
          </cell>
        </row>
        <row r="783">
          <cell r="B783" t="str">
            <v>441300005</v>
          </cell>
          <cell r="C783" t="str">
            <v>(Small Business Guarantees Act 1984)</v>
          </cell>
        </row>
        <row r="784">
          <cell r="B784" t="str">
            <v>441300006</v>
          </cell>
          <cell r="C784" t="str">
            <v>(Agriculture &amp; Related Resources Protection Act 1976)</v>
          </cell>
        </row>
        <row r="785">
          <cell r="B785" t="str">
            <v>441300007</v>
          </cell>
          <cell r="C785" t="str">
            <v>(Petroleum (Submerged Lands) Act 1982)</v>
          </cell>
        </row>
        <row r="786">
          <cell r="B786" t="str">
            <v>441300008</v>
          </cell>
          <cell r="C786" t="str">
            <v>(Lotteries Commission Act 1990)</v>
          </cell>
        </row>
        <row r="787">
          <cell r="B787" t="str">
            <v>441300009</v>
          </cell>
          <cell r="C787" t="str">
            <v>(Liquor Licensing Act 1988)</v>
          </cell>
        </row>
        <row r="788">
          <cell r="B788" t="str">
            <v>441300010</v>
          </cell>
          <cell r="C788" t="str">
            <v>(Road Traffic Act 1974)</v>
          </cell>
        </row>
        <row r="789">
          <cell r="B789" t="str">
            <v>441300011</v>
          </cell>
          <cell r="C789" t="str">
            <v>(Transfer of Land Act 1893)</v>
          </cell>
        </row>
        <row r="790">
          <cell r="B790" t="str">
            <v>441300012</v>
          </cell>
          <cell r="C790" t="str">
            <v>(Electoral Act 1907)</v>
          </cell>
        </row>
        <row r="791">
          <cell r="B791" t="str">
            <v>441300013</v>
          </cell>
          <cell r="C791" t="str">
            <v>(Industrial Relations Act 1979)</v>
          </cell>
        </row>
        <row r="792">
          <cell r="B792" t="str">
            <v>441300014</v>
          </cell>
          <cell r="C792" t="str">
            <v>(Metropolitan Region Improvement Tax Act 1959)</v>
          </cell>
        </row>
        <row r="793">
          <cell r="B793" t="str">
            <v>441300015</v>
          </cell>
          <cell r="C793" t="str">
            <v>(Town Planning &amp; Development Act 1928)</v>
          </cell>
        </row>
        <row r="794">
          <cell r="B794" t="str">
            <v>441300016</v>
          </cell>
          <cell r="C794" t="str">
            <v>(Childrens Court of Western Australia Act 1988)</v>
          </cell>
        </row>
        <row r="795">
          <cell r="B795" t="str">
            <v>441300017</v>
          </cell>
          <cell r="C795" t="str">
            <v>(Criminal Injuries Compensation Act 1985)</v>
          </cell>
        </row>
        <row r="796">
          <cell r="B796" t="str">
            <v>441300018</v>
          </cell>
          <cell r="C796" t="str">
            <v>(District Court of Western Australia Act 1969)</v>
          </cell>
        </row>
        <row r="797">
          <cell r="B797" t="str">
            <v>441300019</v>
          </cell>
          <cell r="C797" t="str">
            <v>(Judges Salaries &amp; Pensions Act 1950)</v>
          </cell>
        </row>
        <row r="798">
          <cell r="B798" t="str">
            <v>441300020</v>
          </cell>
          <cell r="C798" t="str">
            <v>(Solicitor General Act 1969)</v>
          </cell>
        </row>
        <row r="799">
          <cell r="B799" t="str">
            <v>441300021</v>
          </cell>
          <cell r="C799" t="str">
            <v>(Suitors Fund Act 1964)</v>
          </cell>
        </row>
        <row r="800">
          <cell r="B800" t="str">
            <v>441300022</v>
          </cell>
          <cell r="C800" t="str">
            <v>(Freedom of Information Act 1992)</v>
          </cell>
        </row>
        <row r="801">
          <cell r="B801" t="str">
            <v>441300028</v>
          </cell>
          <cell r="C801" t="str">
            <v>(Tobacco Control Act 1990)</v>
          </cell>
        </row>
        <row r="802">
          <cell r="B802" t="str">
            <v>441300030</v>
          </cell>
          <cell r="C802" t="str">
            <v>(Electoral Distribution Act 1947)</v>
          </cell>
        </row>
        <row r="803">
          <cell r="B803" t="str">
            <v>441300031</v>
          </cell>
          <cell r="C803" t="str">
            <v>(Corruption &amp; Crime Commission Act 2003.)</v>
          </cell>
        </row>
        <row r="804">
          <cell r="B804" t="str">
            <v>441300100</v>
          </cell>
          <cell r="C804" t="str">
            <v>(Fire Brigades Act 1942)</v>
          </cell>
        </row>
        <row r="805">
          <cell r="B805" t="str">
            <v>441300101</v>
          </cell>
          <cell r="C805" t="str">
            <v>(Contribution to Permanent Establishment)</v>
          </cell>
        </row>
        <row r="806">
          <cell r="B806" t="str">
            <v>441300102</v>
          </cell>
          <cell r="C806" t="str">
            <v>(Volunteer Fire Brigades)</v>
          </cell>
        </row>
        <row r="807">
          <cell r="B807" t="str">
            <v>441400000</v>
          </cell>
          <cell r="C807" t="str">
            <v>(Administered Appropriations)</v>
          </cell>
        </row>
        <row r="808">
          <cell r="B808" t="str">
            <v>441400001</v>
          </cell>
          <cell r="C808" t="str">
            <v>(Admin Grants &amp; Transfer Payments)</v>
          </cell>
        </row>
        <row r="809">
          <cell r="B809" t="str">
            <v>441400002</v>
          </cell>
          <cell r="C809" t="str">
            <v>(Admin Capital Grants &amp; Transfer Payments)</v>
          </cell>
        </row>
        <row r="810">
          <cell r="B810" t="str">
            <v>441400003</v>
          </cell>
          <cell r="C810" t="str">
            <v>(Admin Approp - RIA)</v>
          </cell>
        </row>
        <row r="811">
          <cell r="B811" t="str">
            <v>441400004</v>
          </cell>
          <cell r="C811" t="str">
            <v>(Admin Approp - RAR)</v>
          </cell>
        </row>
        <row r="812">
          <cell r="B812" t="str">
            <v>441400005</v>
          </cell>
          <cell r="C812" t="str">
            <v>(Admin Approp - CSC)</v>
          </cell>
        </row>
        <row r="813">
          <cell r="B813" t="str">
            <v>441400006</v>
          </cell>
          <cell r="C813" t="str">
            <v>(Admin Approp - MRA)</v>
          </cell>
        </row>
        <row r="814">
          <cell r="B814" t="str">
            <v>441400007</v>
          </cell>
          <cell r="C814" t="str">
            <v>(Admin Approp - OHR)</v>
          </cell>
        </row>
        <row r="815">
          <cell r="B815" t="str">
            <v>441400008</v>
          </cell>
          <cell r="C815" t="str">
            <v>(Admin Approp - Electricity Corporation)</v>
          </cell>
        </row>
        <row r="816">
          <cell r="B816" t="str">
            <v>441400013</v>
          </cell>
          <cell r="C816" t="str">
            <v>(SHC - Essential Services Maintenance Program)</v>
          </cell>
        </row>
        <row r="817">
          <cell r="B817" t="str">
            <v>441400014</v>
          </cell>
          <cell r="C817" t="str">
            <v>(SHC - Aboriginal Communities Strategic Investment Program)</v>
          </cell>
        </row>
        <row r="818">
          <cell r="B818" t="str">
            <v>441400015</v>
          </cell>
          <cell r="C818" t="str">
            <v>(SHC - Indigenous Housing)</v>
          </cell>
        </row>
        <row r="819">
          <cell r="B819" t="str">
            <v>441400016</v>
          </cell>
          <cell r="C819" t="str">
            <v>(SHC - Matching Funding)</v>
          </cell>
        </row>
        <row r="820">
          <cell r="B820" t="str">
            <v>441400017</v>
          </cell>
          <cell r="C820" t="str">
            <v>(Admin Approp - APA)</v>
          </cell>
        </row>
        <row r="821">
          <cell r="B821" t="str">
            <v>441400022</v>
          </cell>
          <cell r="C821" t="str">
            <v>(Refund of Past Years Revenue Collections - Public Corporations)</v>
          </cell>
        </row>
        <row r="822">
          <cell r="B822" t="str">
            <v>441400026</v>
          </cell>
          <cell r="C822" t="str">
            <v>(Admin Approp - HIH)</v>
          </cell>
        </row>
        <row r="823">
          <cell r="B823" t="str">
            <v>441400028</v>
          </cell>
          <cell r="C823" t="str">
            <v>(Ord Irrigation Subsidy)</v>
          </cell>
        </row>
        <row r="824">
          <cell r="B824" t="str">
            <v>441400029</v>
          </cell>
          <cell r="C824" t="str">
            <v>(Admin Approp - Building Man. Authority - Interest)</v>
          </cell>
        </row>
        <row r="825">
          <cell r="B825" t="str">
            <v>441400030</v>
          </cell>
          <cell r="C825" t="str">
            <v>(Admin Approp - ARM)</v>
          </cell>
        </row>
        <row r="826">
          <cell r="B826" t="str">
            <v>441400031</v>
          </cell>
          <cell r="C826" t="str">
            <v>(SHC - General Housing Funding)</v>
          </cell>
        </row>
        <row r="827">
          <cell r="B827" t="str">
            <v>441400032</v>
          </cell>
          <cell r="C827" t="str">
            <v>(SHC - ESL Subsidy)</v>
          </cell>
        </row>
        <row r="828">
          <cell r="B828" t="str">
            <v>441400033</v>
          </cell>
          <cell r="C828" t="str">
            <v>(Treasurers Indemnities)</v>
          </cell>
        </row>
        <row r="829">
          <cell r="B829" t="str">
            <v>441400035</v>
          </cell>
          <cell r="C829" t="str">
            <v>(Admin Approp - GDA)</v>
          </cell>
        </row>
        <row r="830">
          <cell r="B830" t="str">
            <v>441400036</v>
          </cell>
          <cell r="C830" t="str">
            <v>(Admin Approp - Other)</v>
          </cell>
        </row>
        <row r="831">
          <cell r="B831" t="str">
            <v>441400100</v>
          </cell>
          <cell r="C831" t="str">
            <v>(Treasury Administered Grants &amp; Transfer Payments)</v>
          </cell>
        </row>
        <row r="832">
          <cell r="B832" t="str">
            <v>441400101</v>
          </cell>
          <cell r="C832" t="str">
            <v>(Admin Grants &amp; Transfer Payments - Anzac Day Trust)</v>
          </cell>
        </row>
        <row r="833">
          <cell r="B833" t="str">
            <v>441400300</v>
          </cell>
          <cell r="C833" t="str">
            <v>(State Revenue Administered Grants and Transfer Payments)</v>
          </cell>
        </row>
        <row r="834">
          <cell r="B834" t="str">
            <v>441400303</v>
          </cell>
          <cell r="C834" t="str">
            <v>(Other Admin Transactions)</v>
          </cell>
        </row>
        <row r="835">
          <cell r="B835" t="str">
            <v>441400304</v>
          </cell>
          <cell r="C835" t="str">
            <v>(Approp revenue - FPC)</v>
          </cell>
        </row>
        <row r="836">
          <cell r="B836" t="str">
            <v>441400305</v>
          </cell>
          <cell r="C836" t="str">
            <v>(Approp revenue - Water Corporation)</v>
          </cell>
        </row>
        <row r="837">
          <cell r="B837" t="str">
            <v>441400306</v>
          </cell>
          <cell r="C837" t="str">
            <v>(Pensioners Assistance - ESL)</v>
          </cell>
        </row>
        <row r="838">
          <cell r="B838" t="str">
            <v>441400307</v>
          </cell>
          <cell r="C838" t="str">
            <v>(State Property - ESL)</v>
          </cell>
        </row>
        <row r="839">
          <cell r="B839" t="str">
            <v>441600000</v>
          </cell>
          <cell r="C839" t="str">
            <v>(Other Appropriations)</v>
          </cell>
        </row>
        <row r="840">
          <cell r="B840" t="str">
            <v>441600001</v>
          </cell>
          <cell r="C840" t="str">
            <v>(Community Service Obligations Revenues from Consolidated Fund)</v>
          </cell>
        </row>
        <row r="841">
          <cell r="B841" t="str">
            <v>450000001</v>
          </cell>
          <cell r="C841" t="str">
            <v>(Rent revenue)</v>
          </cell>
        </row>
        <row r="842">
          <cell r="B842" t="str">
            <v>450000002</v>
          </cell>
          <cell r="C842" t="str">
            <v>(Rent Revenue - Matching a/c)</v>
          </cell>
        </row>
        <row r="843">
          <cell r="B843" t="str">
            <v>460000000</v>
          </cell>
          <cell r="C843" t="str">
            <v>(Grants and subsidies)</v>
          </cell>
        </row>
        <row r="844">
          <cell r="B844" t="str">
            <v>461000000</v>
          </cell>
          <cell r="C844" t="str">
            <v>(Commonwealth Grants)</v>
          </cell>
        </row>
        <row r="845">
          <cell r="B845" t="str">
            <v>461100000</v>
          </cell>
          <cell r="C845" t="str">
            <v>(Direct Grants &amp; Subsidies)</v>
          </cell>
        </row>
        <row r="846">
          <cell r="B846" t="str">
            <v>461100001</v>
          </cell>
          <cell r="C846" t="str">
            <v>(Direct grants and subsidies revenue from the Cwlth - Recurrent)</v>
          </cell>
        </row>
        <row r="847">
          <cell r="B847" t="str">
            <v>461100002</v>
          </cell>
          <cell r="C847" t="str">
            <v>(Direct grants and subsidies revenue from the Cwlth - Recurrent-ANTA)</v>
          </cell>
        </row>
        <row r="848">
          <cell r="B848" t="str">
            <v>461100003</v>
          </cell>
          <cell r="C848" t="str">
            <v>(Cwlth Recurrent grants - competition reform payment)</v>
          </cell>
        </row>
        <row r="849">
          <cell r="B849" t="str">
            <v>461100004</v>
          </cell>
          <cell r="C849" t="str">
            <v>(Cwlth Recurrent grants - debt redemption assistance)</v>
          </cell>
        </row>
        <row r="850">
          <cell r="B850" t="str">
            <v>461100005</v>
          </cell>
          <cell r="C850" t="str">
            <v>(Cwlth Recurrent grants - pensioner concession assistance)</v>
          </cell>
        </row>
        <row r="851">
          <cell r="B851" t="str">
            <v>461100006</v>
          </cell>
          <cell r="C851" t="str">
            <v>(Cwlth Recurrent grants - SPP: compensation-companies regulation)</v>
          </cell>
        </row>
        <row r="852">
          <cell r="B852" t="str">
            <v>461100007</v>
          </cell>
          <cell r="C852" t="str">
            <v>(Cwlth Recurrent grants - RFA: FISAP)</v>
          </cell>
        </row>
        <row r="853">
          <cell r="B853" t="str">
            <v>461100008</v>
          </cell>
          <cell r="C853" t="str">
            <v>(Grants revenue - Other Cwlth grants)</v>
          </cell>
        </row>
        <row r="854">
          <cell r="B854" t="str">
            <v>461100009</v>
          </cell>
          <cell r="C854" t="str">
            <v>(Cwlth Recurrent grants - non government schools)</v>
          </cell>
        </row>
        <row r="855">
          <cell r="B855" t="str">
            <v>461100010</v>
          </cell>
          <cell r="C855" t="str">
            <v>(Cwlth Recurrent grants - Local Government general purpose funding)</v>
          </cell>
        </row>
        <row r="856">
          <cell r="B856" t="str">
            <v>461100011</v>
          </cell>
          <cell r="C856" t="str">
            <v>(Cwlth Recurrent grants - Local Government road funding)</v>
          </cell>
        </row>
        <row r="857">
          <cell r="B857" t="str">
            <v>461100012</v>
          </cell>
          <cell r="C857" t="str">
            <v>(Direct grants and subsidies revenue from the Cwlth - Capital)</v>
          </cell>
        </row>
        <row r="858">
          <cell r="B858" t="str">
            <v>461100013</v>
          </cell>
          <cell r="C858" t="str">
            <v>(Cwlth Capital grants - non government schools)</v>
          </cell>
        </row>
        <row r="859">
          <cell r="B859" t="str">
            <v>461100015</v>
          </cell>
          <cell r="C859" t="str">
            <v>(Cwlth Capital grants - local govt  road funding)</v>
          </cell>
        </row>
        <row r="860">
          <cell r="B860" t="str">
            <v>461100018</v>
          </cell>
          <cell r="C860" t="str">
            <v>(Financial Assistance Grant)</v>
          </cell>
        </row>
        <row r="861">
          <cell r="B861" t="str">
            <v>461100019</v>
          </cell>
          <cell r="C861" t="str">
            <v>(Cwlth Gas project assistance)</v>
          </cell>
        </row>
        <row r="862">
          <cell r="B862" t="str">
            <v>461100020</v>
          </cell>
          <cell r="C862" t="str">
            <v>(Grants Revenue - Other Cwlth Grants - Debt Retirement Reserve)</v>
          </cell>
        </row>
        <row r="863">
          <cell r="B863" t="str">
            <v>461100021</v>
          </cell>
          <cell r="C863" t="str">
            <v>(Cwlth franchise fees safety net arrangements grants - petroleum)</v>
          </cell>
        </row>
        <row r="864">
          <cell r="B864" t="str">
            <v>461100022</v>
          </cell>
          <cell r="C864" t="str">
            <v>(Cwlth franchise fees safety net arrangements grants - tobacco)</v>
          </cell>
        </row>
        <row r="865">
          <cell r="B865" t="str">
            <v>461100023</v>
          </cell>
          <cell r="C865" t="str">
            <v>(Cwlth franchise fees safety net arrangements grants - liquor)</v>
          </cell>
        </row>
        <row r="866">
          <cell r="B866" t="str">
            <v>461100024</v>
          </cell>
          <cell r="C866" t="str">
            <v>(Cwlth GST grants)</v>
          </cell>
        </row>
        <row r="867">
          <cell r="B867" t="str">
            <v>461100025</v>
          </cell>
          <cell r="C867" t="str">
            <v>(Cwlth GST grants - loan component)</v>
          </cell>
        </row>
        <row r="868">
          <cell r="B868" t="str">
            <v>461100026</v>
          </cell>
          <cell r="C868" t="str">
            <v>(Cwlth First Home Owner Grants Scheme)</v>
          </cell>
        </row>
        <row r="869">
          <cell r="B869" t="str">
            <v>461100027</v>
          </cell>
          <cell r="C869" t="str">
            <v>(Cwlth national rail network funding grant)</v>
          </cell>
        </row>
        <row r="870">
          <cell r="B870" t="str">
            <v>461100028</v>
          </cell>
          <cell r="C870" t="str">
            <v>(Cwlth mirror tax grants.)</v>
          </cell>
        </row>
        <row r="871">
          <cell r="B871" t="str">
            <v>461100032</v>
          </cell>
          <cell r="C871" t="str">
            <v>(Cwlth mirror tax revenue - stamp duty (conveyancing and transfers))</v>
          </cell>
        </row>
        <row r="872">
          <cell r="B872" t="str">
            <v>461100035</v>
          </cell>
          <cell r="C872" t="str">
            <v>(Cwlth mirror tax revenue - stamp duty (rental business))</v>
          </cell>
        </row>
        <row r="873">
          <cell r="B873" t="str">
            <v>461100036</v>
          </cell>
          <cell r="C873" t="str">
            <v>(Cwlth mirror tax revenue - stamp duty (other))</v>
          </cell>
        </row>
        <row r="874">
          <cell r="B874" t="str">
            <v>461100037</v>
          </cell>
          <cell r="C874" t="str">
            <v>(Cwlth mirror tax revenue - payroll tax)</v>
          </cell>
        </row>
        <row r="875">
          <cell r="B875" t="str">
            <v>461100039</v>
          </cell>
          <cell r="C875" t="str">
            <v>(Cwlth mirror tax revenue - debits tax)</v>
          </cell>
        </row>
        <row r="876">
          <cell r="B876" t="str">
            <v>461100040</v>
          </cell>
          <cell r="C876" t="str">
            <v>(Cwlth mirror tax revenue - land tax)</v>
          </cell>
        </row>
        <row r="877">
          <cell r="B877" t="str">
            <v>461100041</v>
          </cell>
          <cell r="C877" t="str">
            <v>(Cwlth mirror tax revenue - Metropolitan Regional Improvement Tax)</v>
          </cell>
        </row>
        <row r="878">
          <cell r="B878" t="str">
            <v>461100042</v>
          </cell>
          <cell r="C878" t="str">
            <v>(Direct grants and subsidies revenue from the Cwlth - Capital - ANTA)</v>
          </cell>
        </row>
        <row r="879">
          <cell r="B879" t="str">
            <v>461200000</v>
          </cell>
          <cell r="C879" t="str">
            <v>(GST Grants)</v>
          </cell>
        </row>
        <row r="880">
          <cell r="B880" t="str">
            <v>462000000</v>
          </cell>
          <cell r="C880" t="str">
            <v>(Other grants and subsidies)</v>
          </cell>
        </row>
        <row r="881">
          <cell r="B881" t="str">
            <v>462100001</v>
          </cell>
          <cell r="C881" t="str">
            <v>(Direct grants and subsidies revenue - recurrent)</v>
          </cell>
        </row>
        <row r="882">
          <cell r="B882" t="str">
            <v>462100002</v>
          </cell>
          <cell r="C882" t="str">
            <v>(Direct grants and subsidies revenue - capital)</v>
          </cell>
        </row>
        <row r="883">
          <cell r="B883" t="str">
            <v>462100003</v>
          </cell>
          <cell r="C883" t="str">
            <v>(Direct grant from Department of Training)</v>
          </cell>
        </row>
        <row r="884">
          <cell r="B884" t="str">
            <v>462100004</v>
          </cell>
          <cell r="C884" t="str">
            <v>(Grants revenue - gambling tax rebates)</v>
          </cell>
        </row>
        <row r="885">
          <cell r="B885" t="str">
            <v>462100005</v>
          </cell>
          <cell r="C885" t="str">
            <v>(Grants revenue - gambling tax rebates - race betting)</v>
          </cell>
        </row>
        <row r="886">
          <cell r="B886" t="str">
            <v>470000000</v>
          </cell>
          <cell r="C886" t="str">
            <v>(Interest revenues)</v>
          </cell>
        </row>
        <row r="887">
          <cell r="B887" t="str">
            <v>470000001</v>
          </cell>
          <cell r="C887" t="str">
            <v>(Interest revenue)</v>
          </cell>
        </row>
        <row r="888">
          <cell r="B888" t="str">
            <v>470000002</v>
          </cell>
          <cell r="C888" t="str">
            <v>(WATC - Interest revenue)</v>
          </cell>
        </row>
        <row r="889">
          <cell r="B889" t="str">
            <v>470000003</v>
          </cell>
          <cell r="C889" t="str">
            <v>(Interest Revenue - Con Fund)</v>
          </cell>
        </row>
        <row r="890">
          <cell r="B890" t="str">
            <v>470000004</v>
          </cell>
          <cell r="C890" t="str">
            <v>(Interest Revenue - Debt Retirement Reserve)</v>
          </cell>
        </row>
        <row r="891">
          <cell r="B891" t="str">
            <v>470000005</v>
          </cell>
          <cell r="C891" t="str">
            <v>(Interest Revenue - Other trusts held at Treasury)</v>
          </cell>
        </row>
        <row r="892">
          <cell r="B892" t="str">
            <v>470000006</v>
          </cell>
          <cell r="C892" t="str">
            <v>(Interest Revenue - Public Bank Account Interest Earned Account)</v>
          </cell>
        </row>
        <row r="893">
          <cell r="B893" t="str">
            <v>470000007</v>
          </cell>
          <cell r="C893" t="str">
            <v>(Interest Revenue - Monies held in participating trust funds)</v>
          </cell>
        </row>
        <row r="894">
          <cell r="B894" t="str">
            <v>470000008</v>
          </cell>
          <cell r="C894" t="str">
            <v>(Finance lease interest revenue)</v>
          </cell>
        </row>
        <row r="895">
          <cell r="B895" t="str">
            <v>470000009</v>
          </cell>
          <cell r="C895" t="str">
            <v>(WATC - Interest Revenue - Matching a/c)</v>
          </cell>
        </row>
        <row r="896">
          <cell r="B896" t="str">
            <v>471000000</v>
          </cell>
          <cell r="C896" t="str">
            <v>(Law Courts)</v>
          </cell>
        </row>
        <row r="897">
          <cell r="B897" t="str">
            <v>471000001</v>
          </cell>
          <cell r="C897" t="str">
            <v>(Infringement Penalties)</v>
          </cell>
        </row>
        <row r="898">
          <cell r="B898" t="str">
            <v>471000002</v>
          </cell>
          <cell r="C898" t="str">
            <v>(Judicial Fines and Penalties)</v>
          </cell>
        </row>
        <row r="899">
          <cell r="B899" t="str">
            <v>471000003</v>
          </cell>
          <cell r="C899" t="str">
            <v>(Minor Infringement Penalties)</v>
          </cell>
        </row>
        <row r="900">
          <cell r="B900" t="str">
            <v>471000006</v>
          </cell>
          <cell r="C900" t="str">
            <v>(Traffic Infringements - Multinova (66%))</v>
          </cell>
        </row>
        <row r="901">
          <cell r="B901" t="str">
            <v>471000007</v>
          </cell>
          <cell r="C901" t="str">
            <v>(Traffic Infringements - on the spot)</v>
          </cell>
        </row>
        <row r="902">
          <cell r="B902" t="str">
            <v>471000008</v>
          </cell>
          <cell r="C902" t="str">
            <v>(Traffic Infringements - final demand fees)</v>
          </cell>
        </row>
        <row r="903">
          <cell r="B903" t="str">
            <v>480000000</v>
          </cell>
          <cell r="C903" t="str">
            <v>(Other revenues)</v>
          </cell>
        </row>
        <row r="904">
          <cell r="B904" t="str">
            <v>481000000</v>
          </cell>
          <cell r="C904" t="str">
            <v>(Net profit on disposal of assets)</v>
          </cell>
        </row>
        <row r="905">
          <cell r="B905" t="str">
            <v>481100000</v>
          </cell>
          <cell r="C905" t="str">
            <v>(Profit on disposal of fixed assets)</v>
          </cell>
        </row>
        <row r="906">
          <cell r="B906" t="str">
            <v>481100001</v>
          </cell>
          <cell r="C906" t="str">
            <v>(Profit on disposal of fixed assets (land))</v>
          </cell>
        </row>
        <row r="907">
          <cell r="B907" t="str">
            <v>481100002</v>
          </cell>
          <cell r="C907" t="str">
            <v>(Profit on disposal of fixed assets (all other fixed assets))</v>
          </cell>
        </row>
        <row r="908">
          <cell r="B908" t="str">
            <v>481200001</v>
          </cell>
          <cell r="C908" t="str">
            <v>(Profit on disposal of investments)</v>
          </cell>
        </row>
        <row r="909">
          <cell r="B909" t="str">
            <v>482000000</v>
          </cell>
          <cell r="C909" t="str">
            <v>(Donations)</v>
          </cell>
        </row>
        <row r="910">
          <cell r="B910" t="str">
            <v>482100001</v>
          </cell>
          <cell r="C910" t="str">
            <v>(Revenue from donations)</v>
          </cell>
        </row>
        <row r="911">
          <cell r="B911" t="str">
            <v>483100000</v>
          </cell>
          <cell r="C911" t="str">
            <v>(Transfers)</v>
          </cell>
        </row>
        <row r="912">
          <cell r="B912" t="str">
            <v>483100001</v>
          </cell>
          <cell r="C912" t="str">
            <v>(Transfers from the Public Bank Account Interest Earned account)</v>
          </cell>
        </row>
        <row r="913">
          <cell r="B913" t="str">
            <v>483100002</v>
          </cell>
          <cell r="C913" t="str">
            <v>(Transfers from the other trusts held by Treasury)</v>
          </cell>
        </row>
        <row r="914">
          <cell r="B914" t="str">
            <v>483100003</v>
          </cell>
          <cell r="C914" t="str">
            <v>(Net change in Cwlth debt transferred from Debt Retirement Reserve)</v>
          </cell>
        </row>
        <row r="915">
          <cell r="B915" t="str">
            <v>483100005</v>
          </cell>
          <cell r="C915" t="str">
            <v>(Net change in WATC Debt Transferred to the Con Fund)</v>
          </cell>
        </row>
        <row r="916">
          <cell r="B916" t="str">
            <v>483100006</v>
          </cell>
          <cell r="C916" t="str">
            <v>(Other transfers from the Con Fund to the Debt Retirement Reserve)</v>
          </cell>
        </row>
        <row r="917">
          <cell r="B917" t="str">
            <v>483100008</v>
          </cell>
          <cell r="C917" t="str">
            <v>(Other net assets transferred in - Con Fund revenue)</v>
          </cell>
        </row>
        <row r="918">
          <cell r="B918" t="str">
            <v>483100010</v>
          </cell>
          <cell r="C918" t="str">
            <v>(Transfer of liability to holding account for accrued approp not yet paid)</v>
          </cell>
        </row>
        <row r="919">
          <cell r="B919" t="str">
            <v>483100011</v>
          </cell>
          <cell r="C919" t="str">
            <v>(Cash trsfrd from Con Fund to holding a/c to fund pmt of accrued approp payable)</v>
          </cell>
        </row>
        <row r="920">
          <cell r="B920" t="str">
            <v>483200000</v>
          </cell>
          <cell r="C920" t="str">
            <v>(Health Sector Revenue)</v>
          </cell>
        </row>
        <row r="921">
          <cell r="B921" t="str">
            <v>483200001</v>
          </cell>
          <cell r="C921" t="str">
            <v>(Recoveries revenue)</v>
          </cell>
        </row>
        <row r="922">
          <cell r="B922" t="str">
            <v>483200002</v>
          </cell>
          <cell r="C922" t="str">
            <v>(Use of facilities revenue)</v>
          </cell>
        </row>
        <row r="923">
          <cell r="B923" t="str">
            <v>483300000</v>
          </cell>
          <cell r="C923" t="str">
            <v>(Education Sector Revenue)</v>
          </cell>
        </row>
        <row r="924">
          <cell r="B924" t="str">
            <v>483300001</v>
          </cell>
          <cell r="C924" t="str">
            <v>(Revenue from School Charges and Fees)</v>
          </cell>
        </row>
        <row r="925">
          <cell r="B925" t="str">
            <v>483300011</v>
          </cell>
          <cell r="C925" t="str">
            <v>(Schools - other revenue)</v>
          </cell>
        </row>
        <row r="926">
          <cell r="B926" t="str">
            <v>484000000</v>
          </cell>
          <cell r="C926" t="str">
            <v>(Other Revenue)</v>
          </cell>
        </row>
        <row r="927">
          <cell r="B927" t="str">
            <v>484000001</v>
          </cell>
          <cell r="C927" t="str">
            <v>(Super Liability Expense Assumed by the Treasurer for the Year)</v>
          </cell>
        </row>
        <row r="928">
          <cell r="B928" t="str">
            <v>484000004</v>
          </cell>
          <cell r="C928" t="str">
            <v>(Right of indemnity revenue)</v>
          </cell>
        </row>
        <row r="929">
          <cell r="B929" t="str">
            <v>484000005</v>
          </cell>
          <cell r="C929" t="str">
            <v>(Net market value of cut timber recognised)</v>
          </cell>
        </row>
        <row r="930">
          <cell r="B930" t="str">
            <v>484000007</v>
          </cell>
          <cell r="C930" t="str">
            <v>(Net increment in net market value of assets)</v>
          </cell>
        </row>
        <row r="931">
          <cell r="B931" t="str">
            <v>484000008</v>
          </cell>
          <cell r="C931" t="str">
            <v>(WATC - Authority prepayment)</v>
          </cell>
        </row>
        <row r="932">
          <cell r="B932" t="str">
            <v>484000009</v>
          </cell>
          <cell r="C932" t="str">
            <v>(Pension recoups)</v>
          </cell>
        </row>
        <row r="933">
          <cell r="B933" t="str">
            <v>484000011</v>
          </cell>
          <cell r="C933" t="str">
            <v>(Loan guarantee fees received)</v>
          </cell>
        </row>
        <row r="934">
          <cell r="B934" t="str">
            <v>484000012</v>
          </cell>
          <cell r="C934" t="str">
            <v>(Capital User Charge Revenue)</v>
          </cell>
        </row>
        <row r="935">
          <cell r="B935" t="str">
            <v>484000013</v>
          </cell>
          <cell r="C935" t="str">
            <v>(Service Delivery Agreement - Revenue)</v>
          </cell>
        </row>
        <row r="936">
          <cell r="B936" t="str">
            <v>484000014</v>
          </cell>
          <cell r="C936" t="str">
            <v>(Office Lease Rental Revenue)</v>
          </cell>
        </row>
        <row r="937">
          <cell r="B937" t="str">
            <v>484000020</v>
          </cell>
          <cell r="C937" t="str">
            <v>(Dividends Revenue)</v>
          </cell>
        </row>
        <row r="938">
          <cell r="B938" t="str">
            <v>484000021</v>
          </cell>
          <cell r="C938" t="str">
            <v>(Public Corporations - dividends)</v>
          </cell>
        </row>
        <row r="939">
          <cell r="B939" t="str">
            <v>484000022</v>
          </cell>
          <cell r="C939" t="str">
            <v>(Public Corporations - income tax TER)</v>
          </cell>
        </row>
        <row r="940">
          <cell r="B940" t="str">
            <v>484000023</v>
          </cell>
          <cell r="C940" t="str">
            <v>(Public Corporations - local government TER)</v>
          </cell>
        </row>
        <row r="941">
          <cell r="B941" t="str">
            <v>484000024</v>
          </cell>
          <cell r="C941" t="str">
            <v>(Public Corporations - statutory contribution)</v>
          </cell>
        </row>
        <row r="942">
          <cell r="B942" t="str">
            <v>484000025</v>
          </cell>
          <cell r="C942" t="str">
            <v>(Public Corporations - sales tax TER)</v>
          </cell>
        </row>
        <row r="943">
          <cell r="B943" t="str">
            <v>484000030</v>
          </cell>
          <cell r="C943" t="str">
            <v>(Consolidated Fund revenue paid in)</v>
          </cell>
        </row>
        <row r="944">
          <cell r="B944" t="str">
            <v>484000033</v>
          </cell>
          <cell r="C944" t="str">
            <v>(CF revenue from LTC - Sport and Rec)</v>
          </cell>
        </row>
        <row r="945">
          <cell r="B945" t="str">
            <v>484000034</v>
          </cell>
          <cell r="C945" t="str">
            <v>(CF revenue from LTC - Arts)</v>
          </cell>
        </row>
        <row r="946">
          <cell r="B946" t="str">
            <v>484000035</v>
          </cell>
          <cell r="C946" t="str">
            <v>(CF revenue from LTC - Health)</v>
          </cell>
        </row>
        <row r="947">
          <cell r="B947" t="str">
            <v>484000036</v>
          </cell>
          <cell r="C947" t="str">
            <v>(CF revenue paid in by agencies)</v>
          </cell>
        </row>
        <row r="948">
          <cell r="B948" t="str">
            <v>484000040</v>
          </cell>
          <cell r="C948" t="str">
            <v>(Safety Net revenue)</v>
          </cell>
        </row>
        <row r="949">
          <cell r="B949" t="str">
            <v>484000041</v>
          </cell>
          <cell r="C949" t="str">
            <v>(Safety Net revenue - petroleum)</v>
          </cell>
        </row>
        <row r="950">
          <cell r="B950" t="str">
            <v>484000042</v>
          </cell>
          <cell r="C950" t="str">
            <v>(Safety Net revenue - tobacco)</v>
          </cell>
        </row>
        <row r="951">
          <cell r="B951" t="str">
            <v>484000043</v>
          </cell>
          <cell r="C951" t="str">
            <v>(Safety Net revenue - liquor)</v>
          </cell>
        </row>
        <row r="952">
          <cell r="B952" t="str">
            <v>484000050</v>
          </cell>
          <cell r="C952" t="str">
            <v>(GST Revenue)</v>
          </cell>
        </row>
        <row r="953">
          <cell r="B953" t="str">
            <v>484000051</v>
          </cell>
          <cell r="C953" t="str">
            <v>(GST Revenue - grants)</v>
          </cell>
        </row>
        <row r="954">
          <cell r="B954" t="str">
            <v>484000052</v>
          </cell>
          <cell r="C954" t="str">
            <v>(GST Revenue - guarantee arrangement - grants component)</v>
          </cell>
        </row>
        <row r="955">
          <cell r="B955" t="str">
            <v>484000061</v>
          </cell>
          <cell r="C955" t="str">
            <v>(Developers contribution)</v>
          </cell>
        </row>
        <row r="956">
          <cell r="B956" t="str">
            <v>484000070</v>
          </cell>
          <cell r="C956" t="str">
            <v>(Resources received free of charge)</v>
          </cell>
        </row>
        <row r="957">
          <cell r="B957" t="str">
            <v>484000071</v>
          </cell>
          <cell r="C957" t="str">
            <v>(Resources received free of charge.)</v>
          </cell>
        </row>
        <row r="958">
          <cell r="B958" t="str">
            <v>484000072</v>
          </cell>
          <cell r="C958" t="str">
            <v>(Resources received free of charge for interest cost met by the Treasurer)</v>
          </cell>
        </row>
        <row r="959">
          <cell r="B959" t="str">
            <v>484000073</v>
          </cell>
          <cell r="C959" t="str">
            <v>(Resources received free of charge - from Training)</v>
          </cell>
        </row>
        <row r="960">
          <cell r="B960" t="str">
            <v>484000100</v>
          </cell>
          <cell r="C960" t="str">
            <v>(Transfer of assets/liabilities - revenue)</v>
          </cell>
        </row>
        <row r="961">
          <cell r="B961" t="str">
            <v>484000101</v>
          </cell>
          <cell r="C961" t="str">
            <v>(Net liabilities transferred out - revenue)</v>
          </cell>
        </row>
        <row r="962">
          <cell r="B962" t="str">
            <v>484000102</v>
          </cell>
          <cell r="C962" t="str">
            <v>(Net assets transferred in - revenue)</v>
          </cell>
        </row>
        <row r="963">
          <cell r="B963" t="str">
            <v>484000103</v>
          </cell>
          <cell r="C963" t="str">
            <v>(Net Assets Transferred In - TI955 - Revenue Offset)</v>
          </cell>
        </row>
        <row r="964">
          <cell r="B964" t="str">
            <v>484000150</v>
          </cell>
          <cell r="C964" t="str">
            <v>(Tax Equivalents)</v>
          </cell>
        </row>
        <row r="965">
          <cell r="B965" t="str">
            <v>484000200</v>
          </cell>
          <cell r="C965" t="str">
            <v>(TERs/Dividends forgiven)</v>
          </cell>
        </row>
        <row r="966">
          <cell r="B966" t="str">
            <v>484000201</v>
          </cell>
          <cell r="C966" t="str">
            <v>(Dividends forgiven)</v>
          </cell>
        </row>
        <row r="967">
          <cell r="B967" t="str">
            <v>484000202</v>
          </cell>
          <cell r="C967" t="str">
            <v>(TER - Income Tax forgiven)</v>
          </cell>
        </row>
        <row r="968">
          <cell r="B968" t="str">
            <v>484000501</v>
          </cell>
          <cell r="C968" t="str">
            <v>(Revenue - Other)</v>
          </cell>
        </row>
        <row r="969">
          <cell r="B969" t="str">
            <v>484000502</v>
          </cell>
          <cell r="C969" t="str">
            <v>(Other Revenue - Matching a/c)</v>
          </cell>
        </row>
        <row r="970">
          <cell r="B970" t="str">
            <v>484000503</v>
          </cell>
          <cell r="C970" t="str">
            <v>(Right of indemnity revenue - Con Fund)</v>
          </cell>
        </row>
        <row r="971">
          <cell r="B971" t="str">
            <v>484000504</v>
          </cell>
          <cell r="C971" t="str">
            <v>(All other revenue - Con Fund)</v>
          </cell>
        </row>
        <row r="972">
          <cell r="B972" t="str">
            <v>484000505</v>
          </cell>
          <cell r="C972" t="str">
            <v>(All other revenue - Other trusts held at Treasury)</v>
          </cell>
        </row>
        <row r="973">
          <cell r="B973" t="str">
            <v>484000506</v>
          </cell>
          <cell r="C973" t="str">
            <v>(Motor vehicle fleet - Revenue)</v>
          </cell>
        </row>
        <row r="974">
          <cell r="B974" t="str">
            <v>484000507</v>
          </cell>
          <cell r="C974" t="str">
            <v>(Other Revenue - Assets not previously recognised - Con Fund)</v>
          </cell>
        </row>
        <row r="975">
          <cell r="B975" t="str">
            <v>484000508</v>
          </cell>
          <cell r="C975" t="str">
            <v>(All other revenue - Con Fund (Super Reimbursement))</v>
          </cell>
        </row>
        <row r="976">
          <cell r="B976" t="str">
            <v>484000509</v>
          </cell>
          <cell r="C976" t="str">
            <v>(Other revenue - State Revenue.)</v>
          </cell>
        </row>
        <row r="977">
          <cell r="B977" t="str">
            <v>484000510</v>
          </cell>
          <cell r="C977" t="str">
            <v>(Gross Proceeds from Sale of Non-Current Fixed Assets)</v>
          </cell>
        </row>
        <row r="978">
          <cell r="B978" t="str">
            <v>484000511</v>
          </cell>
          <cell r="C978" t="str">
            <v>(Prior Period Adjustment - Net Revenue)</v>
          </cell>
        </row>
        <row r="979">
          <cell r="B979" t="str">
            <v>484999999</v>
          </cell>
          <cell r="C979" t="str">
            <v>(Matching Revenue Suspense)</v>
          </cell>
        </row>
        <row r="980">
          <cell r="B980" t="str">
            <v>485000000</v>
          </cell>
          <cell r="C980" t="str">
            <v>(IFRS - Held-for-Trading Financial Instruments Fair Value Gains.)</v>
          </cell>
        </row>
        <row r="981">
          <cell r="B981" t="str">
            <v>485000001</v>
          </cell>
          <cell r="C981" t="str">
            <v>(IFRS - Held-for-Trading Financial Instruments Fair Value Gains)</v>
          </cell>
        </row>
        <row r="982">
          <cell r="B982" t="str">
            <v>486000000</v>
          </cell>
          <cell r="C982" t="str">
            <v>(IFRS - Investment Property Fair Value Movements.)</v>
          </cell>
        </row>
        <row r="983">
          <cell r="B983" t="str">
            <v>486000001</v>
          </cell>
          <cell r="C983" t="str">
            <v>(IFRS - Investment Property Fair Value Movements)</v>
          </cell>
        </row>
        <row r="984">
          <cell r="B984" t="str">
            <v>500000000</v>
          </cell>
          <cell r="C984" t="str">
            <v>(Expenses)</v>
          </cell>
        </row>
        <row r="985">
          <cell r="B985" t="str">
            <v>510000000</v>
          </cell>
          <cell r="C985" t="str">
            <v>(Supplies and services)</v>
          </cell>
        </row>
        <row r="986">
          <cell r="B986" t="str">
            <v>511000001</v>
          </cell>
          <cell r="C986" t="str">
            <v>(Cost of goods sold (excluding salaries and depreciation))</v>
          </cell>
        </row>
        <row r="987">
          <cell r="B987" t="str">
            <v>511000002</v>
          </cell>
          <cell r="C987" t="str">
            <v>(Reversal of write-down in value of inventories)</v>
          </cell>
        </row>
        <row r="988">
          <cell r="B988" t="str">
            <v>511000003</v>
          </cell>
          <cell r="C988" t="str">
            <v>(Write-down or loss in value of inventories)</v>
          </cell>
        </row>
        <row r="989">
          <cell r="B989" t="str">
            <v>511000004</v>
          </cell>
          <cell r="C989" t="str">
            <v>(Consultancies expense)</v>
          </cell>
        </row>
        <row r="990">
          <cell r="B990" t="str">
            <v>511000101</v>
          </cell>
          <cell r="C990" t="str">
            <v>(Services purchased from non-government agencies)</v>
          </cell>
        </row>
        <row r="991">
          <cell r="B991" t="str">
            <v>520000000</v>
          </cell>
          <cell r="C991" t="str">
            <v>(Salaries, wages and other entitlements)</v>
          </cell>
        </row>
        <row r="992">
          <cell r="B992" t="str">
            <v>521000001</v>
          </cell>
          <cell r="C992" t="str">
            <v>(Salaries, wages, allow &amp; leave entitle (exclude FBT, super &amp; workers comp))</v>
          </cell>
        </row>
        <row r="993">
          <cell r="B993" t="str">
            <v>521000002</v>
          </cell>
          <cell r="C993" t="str">
            <v>(Other staffing costs expense)</v>
          </cell>
        </row>
        <row r="994">
          <cell r="B994" t="str">
            <v>521000003</v>
          </cell>
          <cell r="C994" t="str">
            <v>(Staff travel expense)</v>
          </cell>
        </row>
        <row r="995">
          <cell r="B995" t="str">
            <v>521000004</v>
          </cell>
          <cell r="C995" t="str">
            <v>(GEHA Rental Expense)</v>
          </cell>
        </row>
        <row r="996">
          <cell r="B996" t="str">
            <v>521000005</v>
          </cell>
          <cell r="C996" t="str">
            <v>(Superannuation on-costs)</v>
          </cell>
        </row>
        <row r="997">
          <cell r="B997" t="str">
            <v>521000006</v>
          </cell>
          <cell r="C997" t="str">
            <v>(Salaries &amp; Wages Recoups)</v>
          </cell>
        </row>
        <row r="998">
          <cell r="B998" t="str">
            <v>530000000</v>
          </cell>
          <cell r="C998" t="str">
            <v>(Superannuation expenses)</v>
          </cell>
        </row>
        <row r="999">
          <cell r="B999" t="str">
            <v>531000000</v>
          </cell>
          <cell r="C999" t="str">
            <v>(Superannuation &amp; Family Benefits Act.)</v>
          </cell>
        </row>
        <row r="1000">
          <cell r="B1000" t="str">
            <v>531000001</v>
          </cell>
          <cell r="C1000" t="str">
            <v>(Super &amp; Family Benefits Act expense to GESB - Lump sum on transfer)</v>
          </cell>
        </row>
        <row r="1001">
          <cell r="B1001" t="str">
            <v>531000002</v>
          </cell>
          <cell r="C1001" t="str">
            <v>(Super &amp;Family Benefits Act expense to WA Treasury - pension recoups)</v>
          </cell>
        </row>
        <row r="1002">
          <cell r="B1002" t="str">
            <v>531000004</v>
          </cell>
          <cell r="C1002" t="str">
            <v>(Super &amp; Family Benefits Act expense where the liability is met by the Treasurer)</v>
          </cell>
        </row>
        <row r="1003">
          <cell r="B1003" t="str">
            <v>531000005</v>
          </cell>
          <cell r="C1003" t="str">
            <v>(Super expense - pension scheme liability)</v>
          </cell>
        </row>
        <row r="1004">
          <cell r="B1004" t="str">
            <v>531000006</v>
          </cell>
          <cell r="C1004" t="str">
            <v>(Imputed change in pension liabilities under Super and Family Benefits Act)</v>
          </cell>
        </row>
        <row r="1005">
          <cell r="B1005" t="str">
            <v>531000007</v>
          </cell>
          <cell r="C1005" t="str">
            <v>(Imputed change in lump sum liabilities under Super and Family Benefits Act)</v>
          </cell>
        </row>
        <row r="1006">
          <cell r="B1006" t="str">
            <v>531000008</v>
          </cell>
          <cell r="C1006" t="str">
            <v>(IFRS - Pension Scheme - Current Service Cost)</v>
          </cell>
        </row>
        <row r="1007">
          <cell r="B1007" t="str">
            <v>531000009</v>
          </cell>
          <cell r="C1007" t="str">
            <v>(IFRS - Pension Scheme - Interest Cost)</v>
          </cell>
        </row>
        <row r="1008">
          <cell r="B1008" t="str">
            <v>531000010</v>
          </cell>
          <cell r="C1008" t="str">
            <v>(IFRS - Pension Scheme - Expected Return on Plan Assets)</v>
          </cell>
        </row>
        <row r="1009">
          <cell r="B1009" t="str">
            <v>531000011</v>
          </cell>
          <cell r="C1009" t="str">
            <v>(IFRS - Pension Scheme - Actuarial Gains &amp; Losses)</v>
          </cell>
        </row>
        <row r="1010">
          <cell r="B1010" t="str">
            <v>531100000</v>
          </cell>
          <cell r="C1010" t="str">
            <v>(Government Employees Superannuation Act.)</v>
          </cell>
        </row>
        <row r="1011">
          <cell r="B1011" t="str">
            <v>531100001</v>
          </cell>
          <cell r="C1011" t="str">
            <v>(Govt Employees Superannuation Act expense to GESB - Concurrent contributions)</v>
          </cell>
        </row>
        <row r="1012">
          <cell r="B1012" t="str">
            <v>531100002</v>
          </cell>
          <cell r="C1012" t="str">
            <v>(Expense to GESB for West State Super)</v>
          </cell>
        </row>
        <row r="1013">
          <cell r="B1013" t="str">
            <v>531100003</v>
          </cell>
          <cell r="C1013" t="str">
            <v>(Government Employees Superannuation Act expense to GESB - Lump sum on transfer)</v>
          </cell>
        </row>
        <row r="1014">
          <cell r="B1014" t="str">
            <v>531100004</v>
          </cell>
          <cell r="C1014" t="str">
            <v>(Government Employees Superannuation Act expense to WA Treasury - pension recoups)</v>
          </cell>
        </row>
        <row r="1015">
          <cell r="B1015" t="str">
            <v>531100005</v>
          </cell>
          <cell r="C1015" t="str">
            <v>(Superannuation expense to GESB under Special Acts Departments.)</v>
          </cell>
        </row>
        <row r="1016">
          <cell r="B1016" t="str">
            <v>531100006</v>
          </cell>
          <cell r="C1016" t="str">
            <v>(Govt Employees Super Act expense where the liability is met by the Treasurer)</v>
          </cell>
        </row>
        <row r="1017">
          <cell r="B1017" t="str">
            <v>531100007</v>
          </cell>
          <cell r="C1017" t="str">
            <v>(Net change in Government Employees Superannuation Act liability.)</v>
          </cell>
        </row>
        <row r="1018">
          <cell r="B1018" t="str">
            <v>531100008</v>
          </cell>
          <cell r="C1018" t="str">
            <v>(Imputed change in pension liabilities under Govt Employees Superannuation Act.)</v>
          </cell>
        </row>
        <row r="1019">
          <cell r="B1019" t="str">
            <v>531100009</v>
          </cell>
          <cell r="C1019" t="str">
            <v>(Imputed change in lump sum liabilities under Govt Employees Superannuation Act.)</v>
          </cell>
        </row>
        <row r="1020">
          <cell r="B1020" t="str">
            <v>531100010</v>
          </cell>
          <cell r="C1020" t="str">
            <v>(IFRS - GSS - Lump Sum on Transfer - Interest Cost)</v>
          </cell>
        </row>
        <row r="1021">
          <cell r="B1021" t="str">
            <v>531100011</v>
          </cell>
          <cell r="C1021" t="str">
            <v>(IFRS - GSS - Expected Return on Plan Assets)</v>
          </cell>
        </row>
        <row r="1022">
          <cell r="B1022" t="str">
            <v>531100012</v>
          </cell>
          <cell r="C1022" t="str">
            <v>(IFRS - GSS - Lump Sum on Transfer - Actuarial Gains &amp; Losses)</v>
          </cell>
        </row>
        <row r="1023">
          <cell r="B1023" t="str">
            <v>531200000</v>
          </cell>
          <cell r="C1023" t="str">
            <v>(Judges Salaries and Pensions Act.)</v>
          </cell>
        </row>
        <row r="1024">
          <cell r="B1024" t="str">
            <v>531200001</v>
          </cell>
          <cell r="C1024" t="str">
            <v>(Super Expense for Judges)</v>
          </cell>
        </row>
        <row r="1025">
          <cell r="B1025" t="str">
            <v>531200002</v>
          </cell>
          <cell r="C1025" t="str">
            <v>(IFRS - Judges - Current Service Cost)</v>
          </cell>
        </row>
        <row r="1026">
          <cell r="B1026" t="str">
            <v>531200003</v>
          </cell>
          <cell r="C1026" t="str">
            <v>(IFRS - Judges - Interest Cost)</v>
          </cell>
        </row>
        <row r="1027">
          <cell r="B1027" t="str">
            <v>531200004</v>
          </cell>
          <cell r="C1027" t="str">
            <v>(IFRS - Judges - Actuarial Gains &amp; Losses)</v>
          </cell>
        </row>
        <row r="1028">
          <cell r="B1028" t="str">
            <v>531300000</v>
          </cell>
          <cell r="C1028" t="str">
            <v>(Parliamentary Superannuation Act.)</v>
          </cell>
        </row>
        <row r="1029">
          <cell r="B1029" t="str">
            <v>531300001</v>
          </cell>
          <cell r="C1029" t="str">
            <v>(Super Expense to Parliamentary Super Board)</v>
          </cell>
        </row>
        <row r="1030">
          <cell r="B1030" t="str">
            <v>531300002</v>
          </cell>
          <cell r="C1030" t="str">
            <v>(Imputed change in parliamentary liabilities)</v>
          </cell>
        </row>
        <row r="1031">
          <cell r="B1031" t="str">
            <v>531300003</v>
          </cell>
          <cell r="C1031" t="str">
            <v>(IFRS - Parliamentary - Current Service Cost)</v>
          </cell>
        </row>
        <row r="1032">
          <cell r="B1032" t="str">
            <v>531300004</v>
          </cell>
          <cell r="C1032" t="str">
            <v>(IFRS - Parliamentary - Interest Cost)</v>
          </cell>
        </row>
        <row r="1033">
          <cell r="B1033" t="str">
            <v>531300005</v>
          </cell>
          <cell r="C1033" t="str">
            <v>(IFRS - Parliamentary - Actuarial Gains &amp; Losses)</v>
          </cell>
        </row>
        <row r="1034">
          <cell r="B1034" t="str">
            <v>531400000</v>
          </cell>
          <cell r="C1034" t="str">
            <v>(Superannuation - other schemes.)</v>
          </cell>
        </row>
        <row r="1035">
          <cell r="B1035" t="str">
            <v>531400001</v>
          </cell>
          <cell r="C1035" t="str">
            <v>(Superannuation expense to External)</v>
          </cell>
        </row>
        <row r="1036">
          <cell r="B1036" t="str">
            <v>531400002</v>
          </cell>
          <cell r="C1036" t="str">
            <v>(Net change in superannuation liability - other schemes)</v>
          </cell>
        </row>
        <row r="1037">
          <cell r="B1037" t="str">
            <v>531500000</v>
          </cell>
          <cell r="C1037" t="str">
            <v>(Global adjustments to all superannuation schemes)</v>
          </cell>
        </row>
        <row r="1038">
          <cell r="B1038" t="str">
            <v>531500001</v>
          </cell>
          <cell r="C1038" t="str">
            <v>(Non-transaction related changes in superannuation liabilities - other)</v>
          </cell>
        </row>
        <row r="1039">
          <cell r="B1039" t="str">
            <v>531500002</v>
          </cell>
          <cell r="C1039" t="str">
            <v>(Nominal superannuation interest)</v>
          </cell>
        </row>
        <row r="1040">
          <cell r="B1040" t="str">
            <v>531500003</v>
          </cell>
          <cell r="C1040" t="str">
            <v>(Superannuation expense - Pension Scheme - Con Fund)</v>
          </cell>
        </row>
        <row r="1041">
          <cell r="B1041" t="str">
            <v>531500004</v>
          </cell>
          <cell r="C1041" t="str">
            <v>(Superannuation expense - Gold State Superannuation Scheme - Con Fund)</v>
          </cell>
        </row>
        <row r="1042">
          <cell r="B1042" t="str">
            <v>531500005</v>
          </cell>
          <cell r="C1042" t="str">
            <v>(Superannuation expense - West State Superannuation Scheme - Consolidated Fund)</v>
          </cell>
        </row>
        <row r="1043">
          <cell r="B1043" t="str">
            <v>531500006</v>
          </cell>
          <cell r="C1043" t="str">
            <v>(Superannuation expense - Parliamentary Schemes - Consolidated Fund)</v>
          </cell>
        </row>
        <row r="1044">
          <cell r="B1044" t="str">
            <v>531500007</v>
          </cell>
          <cell r="C1044" t="str">
            <v>(Superannuation expense - Judges - Consolidated Fund)</v>
          </cell>
        </row>
        <row r="1045">
          <cell r="B1045" t="str">
            <v>531500009</v>
          </cell>
          <cell r="C1045" t="str">
            <v>(Nominal superannuation interest - pension scheme)</v>
          </cell>
        </row>
        <row r="1046">
          <cell r="B1046" t="str">
            <v>531500010</v>
          </cell>
          <cell r="C1046" t="str">
            <v>(Nominal superannuation interest - GSS)</v>
          </cell>
        </row>
        <row r="1047">
          <cell r="B1047" t="str">
            <v>531500011</v>
          </cell>
          <cell r="C1047" t="str">
            <v>(Nominal superannuation interest - WSS unfunded)</v>
          </cell>
        </row>
        <row r="1048">
          <cell r="B1048" t="str">
            <v>531500012</v>
          </cell>
          <cell r="C1048" t="str">
            <v>(Nominal superannuation interest - parliamentarians)</v>
          </cell>
        </row>
        <row r="1049">
          <cell r="B1049" t="str">
            <v>531500013</v>
          </cell>
          <cell r="C1049" t="str">
            <v>(Nominal superannuation interest - judges)</v>
          </cell>
        </row>
        <row r="1050">
          <cell r="B1050" t="str">
            <v>531500014</v>
          </cell>
          <cell r="C1050" t="str">
            <v>(Non transactional related changes in superannuation liabilities - pension scheme)</v>
          </cell>
        </row>
        <row r="1051">
          <cell r="B1051" t="str">
            <v>531500015</v>
          </cell>
          <cell r="C1051" t="str">
            <v>(Non transactional related changes in superannuation liabilities - GSS)</v>
          </cell>
        </row>
        <row r="1052">
          <cell r="B1052" t="str">
            <v>531500016</v>
          </cell>
          <cell r="C1052" t="str">
            <v>(Non transactional related changes in superannuation liabilities - WSS unfunded)</v>
          </cell>
        </row>
        <row r="1053">
          <cell r="B1053" t="str">
            <v>531500017</v>
          </cell>
          <cell r="C1053" t="str">
            <v>(Non transactional related changes in superannuation liabilities - parliamentary)</v>
          </cell>
        </row>
        <row r="1054">
          <cell r="B1054" t="str">
            <v>531500018</v>
          </cell>
          <cell r="C1054" t="str">
            <v>(Non transactional related changes in superannuation liabilities - judges)</v>
          </cell>
        </row>
        <row r="1055">
          <cell r="B1055" t="str">
            <v>531600000</v>
          </cell>
          <cell r="C1055" t="str">
            <v>(State Superannuation Act 2000 - Pension scheme.)</v>
          </cell>
        </row>
        <row r="1056">
          <cell r="B1056" t="str">
            <v>531600001</v>
          </cell>
          <cell r="C1056" t="str">
            <v>(Super expense to WA Treasury - pension recoups)</v>
          </cell>
        </row>
        <row r="1057">
          <cell r="B1057" t="str">
            <v>531600002</v>
          </cell>
          <cell r="C1057" t="str">
            <v>(Super expense - pension scheme liability.)</v>
          </cell>
        </row>
        <row r="1058">
          <cell r="B1058" t="str">
            <v>540000000</v>
          </cell>
          <cell r="C1058" t="str">
            <v>(Borrowing Costs)</v>
          </cell>
        </row>
        <row r="1059">
          <cell r="B1059" t="str">
            <v>541000000</v>
          </cell>
          <cell r="C1059" t="str">
            <v>(Interest on borrowings)</v>
          </cell>
        </row>
        <row r="1060">
          <cell r="B1060" t="str">
            <v>541000001</v>
          </cell>
          <cell r="C1060" t="str">
            <v>(Interest expense)</v>
          </cell>
        </row>
        <row r="1061">
          <cell r="B1061" t="str">
            <v>541000002</v>
          </cell>
          <cell r="C1061" t="str">
            <v>(Interest expense to WA Treasury Corporation)</v>
          </cell>
        </row>
        <row r="1062">
          <cell r="B1062" t="str">
            <v>541000003</v>
          </cell>
          <cell r="C1062" t="str">
            <v>(Interest Expense - Consolidated Fund)</v>
          </cell>
        </row>
        <row r="1063">
          <cell r="B1063" t="str">
            <v>541000004</v>
          </cell>
          <cell r="C1063" t="str">
            <v>(Interest Expense - Other trusts held at Treasury)</v>
          </cell>
        </row>
        <row r="1064">
          <cell r="B1064" t="str">
            <v>541000005</v>
          </cell>
          <cell r="C1064" t="str">
            <v>(Interest Expense - Public Bank Account Interest Earned Account)</v>
          </cell>
        </row>
        <row r="1065">
          <cell r="B1065" t="str">
            <v>541000006</v>
          </cell>
          <cell r="C1065" t="str">
            <v>(Interest Expense - Monies held in participating trust funds)</v>
          </cell>
        </row>
        <row r="1066">
          <cell r="B1066" t="str">
            <v>541000007</v>
          </cell>
          <cell r="C1066" t="str">
            <v>(Interest Expense - Financial Agreement Act 1995)</v>
          </cell>
        </row>
        <row r="1067">
          <cell r="B1067" t="str">
            <v>541000008</v>
          </cell>
          <cell r="C1067" t="str">
            <v>(Interest Expense - Loan (Financial Agreement) Act 1991)</v>
          </cell>
        </row>
        <row r="1068">
          <cell r="B1068" t="str">
            <v>541000009</v>
          </cell>
          <cell r="C1068" t="str">
            <v>(Interest Expense - Western Australian Treasury Corporation Act 1986)</v>
          </cell>
        </row>
        <row r="1069">
          <cell r="B1069" t="str">
            <v>541999999</v>
          </cell>
          <cell r="C1069" t="str">
            <v>(Matching Interest Expense Suspense)</v>
          </cell>
        </row>
        <row r="1070">
          <cell r="B1070" t="str">
            <v>542000000</v>
          </cell>
          <cell r="C1070" t="str">
            <v>(Finance Lease Charges:)</v>
          </cell>
        </row>
        <row r="1071">
          <cell r="B1071" t="str">
            <v>542000001</v>
          </cell>
          <cell r="C1071" t="str">
            <v>(Finance Lease Charges)</v>
          </cell>
        </row>
        <row r="1072">
          <cell r="B1072" t="str">
            <v>543000000</v>
          </cell>
          <cell r="C1072" t="str">
            <v>(IFRS - Borrowing Expenses for Discounting of Provisions.)</v>
          </cell>
        </row>
        <row r="1073">
          <cell r="B1073" t="str">
            <v>543000001</v>
          </cell>
          <cell r="C1073" t="str">
            <v>(IFRS - Borrowing Expenses for Discounting of Provisions)</v>
          </cell>
        </row>
        <row r="1074">
          <cell r="B1074" t="str">
            <v>550000000</v>
          </cell>
          <cell r="C1074" t="str">
            <v>(Depreciation, Amortisation &amp; Impairment Losses)</v>
          </cell>
        </row>
        <row r="1075">
          <cell r="B1075" t="str">
            <v>551000001</v>
          </cell>
          <cell r="C1075" t="str">
            <v>(Depreciation/Amortisation of Fixed Assets)</v>
          </cell>
        </row>
        <row r="1076">
          <cell r="B1076" t="str">
            <v>551000002</v>
          </cell>
          <cell r="C1076" t="str">
            <v>(Accelerated Depn of Fixed Assets)</v>
          </cell>
        </row>
        <row r="1077">
          <cell r="B1077" t="str">
            <v>551000003</v>
          </cell>
          <cell r="C1077" t="str">
            <v>(IFRS - Impairment Losses)</v>
          </cell>
        </row>
        <row r="1078">
          <cell r="B1078" t="str">
            <v>560000000</v>
          </cell>
          <cell r="C1078" t="str">
            <v>(Grants Expense)</v>
          </cell>
        </row>
        <row r="1079">
          <cell r="B1079" t="str">
            <v>561000000</v>
          </cell>
          <cell r="C1079" t="str">
            <v>(Grants &amp; Subsidies Expenses)</v>
          </cell>
        </row>
        <row r="1080">
          <cell r="B1080" t="str">
            <v>561000101</v>
          </cell>
          <cell r="C1080" t="str">
            <v>(Grants &amp; Subs Exp - Recurrent (by GG))</v>
          </cell>
        </row>
        <row r="1081">
          <cell r="B1081" t="str">
            <v>561000102</v>
          </cell>
          <cell r="C1081" t="str">
            <v>(Grants &amp; Subs Exp - Refunds of Previous Years Revenues)</v>
          </cell>
        </row>
        <row r="1082">
          <cell r="B1082" t="str">
            <v>561000103</v>
          </cell>
          <cell r="C1082" t="str">
            <v>(Grants &amp; Subs Exp - Transport of School Children)</v>
          </cell>
        </row>
        <row r="1083">
          <cell r="B1083" t="str">
            <v>561000104</v>
          </cell>
          <cell r="C1083" t="str">
            <v>(Grants &amp; Subs Exp - Subsidies to Liquor Merchants/Producers)</v>
          </cell>
        </row>
        <row r="1084">
          <cell r="B1084" t="str">
            <v>561000105</v>
          </cell>
          <cell r="C1084" t="str">
            <v>(Grants &amp; Subs Exp - First Home Owners Scheme)</v>
          </cell>
        </row>
        <row r="1085">
          <cell r="B1085" t="str">
            <v>561000106</v>
          </cell>
          <cell r="C1085" t="str">
            <v>(Grants &amp; Subs Exp - Pensioner Concession Assistance)</v>
          </cell>
        </row>
        <row r="1086">
          <cell r="B1086" t="str">
            <v>561000107</v>
          </cell>
          <cell r="C1086" t="str">
            <v>(Grants &amp; Subs Exp - Gambling Tax Rebates-Lotteries)</v>
          </cell>
        </row>
        <row r="1087">
          <cell r="B1087" t="str">
            <v>561000108</v>
          </cell>
          <cell r="C1087" t="str">
            <v>(Grants &amp; Subs Exp - Gambling Tax Rebates-Gambling Devices)</v>
          </cell>
        </row>
        <row r="1088">
          <cell r="B1088" t="str">
            <v>561000109</v>
          </cell>
          <cell r="C1088" t="str">
            <v>(Grants &amp; Subs Exp - Gambling Tax Rebates-Casino)</v>
          </cell>
        </row>
        <row r="1089">
          <cell r="B1089" t="str">
            <v>561000110</v>
          </cell>
          <cell r="C1089" t="str">
            <v>(Grants &amp; Subs Exp - Gambling Tax Rebates-Race Betting)</v>
          </cell>
        </row>
        <row r="1090">
          <cell r="B1090" t="str">
            <v>561000113</v>
          </cell>
          <cell r="C1090" t="str">
            <v>(Grants &amp; Subs Exp - Safety Net Rebates-Petroleum)</v>
          </cell>
        </row>
        <row r="1091">
          <cell r="B1091" t="str">
            <v>561000115</v>
          </cell>
          <cell r="C1091" t="str">
            <v>(Grants &amp; Subs Exp - Petroleum (Submerged Lands) Act 1982)</v>
          </cell>
        </row>
        <row r="1092">
          <cell r="B1092" t="str">
            <v>561000117</v>
          </cell>
          <cell r="C1092" t="str">
            <v>(Grants &amp; Subs Exp - Public Swimming Pools - Operating Costs Subsidy)</v>
          </cell>
        </row>
        <row r="1093">
          <cell r="B1093" t="str">
            <v>561000118</v>
          </cell>
          <cell r="C1093" t="str">
            <v>(Grants &amp; Subs Exp - Seniors Rebates)</v>
          </cell>
        </row>
        <row r="1094">
          <cell r="B1094" t="str">
            <v>561000119</v>
          </cell>
          <cell r="C1094" t="str">
            <v>(Grants &amp; Subs Exp - Stamp Duty Concessions on Farming Properties)</v>
          </cell>
        </row>
        <row r="1095">
          <cell r="B1095" t="str">
            <v>561000120</v>
          </cell>
          <cell r="C1095" t="str">
            <v>(Grants &amp; Subs Exp - Inner City Living Rebate Scheme)</v>
          </cell>
        </row>
        <row r="1096">
          <cell r="B1096" t="str">
            <v>561000121</v>
          </cell>
          <cell r="C1096" t="str">
            <v>(Grants &amp; Subs Exp - On Road Diesel Subsidies)</v>
          </cell>
        </row>
        <row r="1097">
          <cell r="B1097" t="str">
            <v>561000134</v>
          </cell>
          <cell r="C1097" t="str">
            <v>(Grants &amp; Subs Exp - Extended Payroll Tax Amnesty)</v>
          </cell>
        </row>
        <row r="1098">
          <cell r="B1098" t="str">
            <v>561000201</v>
          </cell>
          <cell r="C1098" t="str">
            <v>(Grants &amp; Subs Exp - Recurrent (by PNC/PFC))</v>
          </cell>
        </row>
        <row r="1099">
          <cell r="B1099" t="str">
            <v>561000202</v>
          </cell>
          <cell r="C1099" t="str">
            <v>(Grants &amp; Subs Exp - Capital Purposes)</v>
          </cell>
        </row>
        <row r="1100">
          <cell r="B1100" t="str">
            <v>561000203</v>
          </cell>
          <cell r="C1100" t="str">
            <v>(Grants &amp; Subs Exp to Ext (Individuals) for Recurrent Purposes (by GG))</v>
          </cell>
        </row>
        <row r="1101">
          <cell r="B1101" t="str">
            <v>561000204</v>
          </cell>
          <cell r="C1101" t="str">
            <v>(Grants &amp; Subs Exp to Ext (Individuals) for Recurrent Purposes (by PNC/PFC))</v>
          </cell>
        </row>
        <row r="1102">
          <cell r="B1102" t="str">
            <v>561000205</v>
          </cell>
          <cell r="C1102" t="str">
            <v>(Grants &amp; Subs Exp to Ext (Private Orgs) for Recurrent Purposes)</v>
          </cell>
        </row>
        <row r="1103">
          <cell r="B1103" t="str">
            <v>561000206</v>
          </cell>
          <cell r="C1103" t="str">
            <v>(Recurrent Grants Exp - Non-Government Schools)</v>
          </cell>
        </row>
        <row r="1104">
          <cell r="B1104" t="str">
            <v>561000207</v>
          </cell>
          <cell r="C1104" t="str">
            <v>(Recurrent Grants Exp - Local Govt General Purpose Funding)</v>
          </cell>
        </row>
        <row r="1105">
          <cell r="B1105" t="str">
            <v>561000208</v>
          </cell>
          <cell r="C1105" t="str">
            <v>(Recurrent Grants Exp - Local Govt Road Funding)</v>
          </cell>
        </row>
        <row r="1106">
          <cell r="B1106" t="str">
            <v>561000209</v>
          </cell>
          <cell r="C1106" t="str">
            <v>(Capital Grants Exp - Non-Government Schools)</v>
          </cell>
        </row>
        <row r="1107">
          <cell r="B1107" t="str">
            <v>561000211</v>
          </cell>
          <cell r="C1107" t="str">
            <v>(Capital Grants Exp - Local Govt Road Funding)</v>
          </cell>
        </row>
        <row r="1108">
          <cell r="B1108" t="str">
            <v>561000212</v>
          </cell>
          <cell r="C1108" t="str">
            <v>(Grants Exp - Cwlth Grants &amp; Advances a/c)</v>
          </cell>
        </row>
        <row r="1109">
          <cell r="B1109" t="str">
            <v>561000213</v>
          </cell>
          <cell r="C1109" t="str">
            <v>(Grants &amp; Subs Exp - Refunds of Lease Rentals)</v>
          </cell>
        </row>
        <row r="1110">
          <cell r="B1110" t="str">
            <v>562000000</v>
          </cell>
          <cell r="C1110" t="str">
            <v>(Direct grants to TAFE Colleges)</v>
          </cell>
        </row>
        <row r="1111">
          <cell r="B1111" t="str">
            <v>562000001</v>
          </cell>
          <cell r="C1111" t="str">
            <v>(Direct grant to Swan College)</v>
          </cell>
        </row>
        <row r="1112">
          <cell r="B1112" t="str">
            <v>562000002</v>
          </cell>
          <cell r="C1112" t="str">
            <v>(Direct grant to Central TAFE)</v>
          </cell>
        </row>
        <row r="1113">
          <cell r="B1113" t="str">
            <v>562000003</v>
          </cell>
          <cell r="C1113" t="str">
            <v>(Direct grant to CY OConnor College)</v>
          </cell>
        </row>
        <row r="1114">
          <cell r="B1114" t="str">
            <v>562000004</v>
          </cell>
          <cell r="C1114" t="str">
            <v>(Direct grant to Central West College)</v>
          </cell>
        </row>
        <row r="1115">
          <cell r="B1115" t="str">
            <v>562000005</v>
          </cell>
          <cell r="C1115" t="str">
            <v>(Direct grant to Great Southern College)</v>
          </cell>
        </row>
        <row r="1116">
          <cell r="B1116" t="str">
            <v>562000006</v>
          </cell>
          <cell r="C1116" t="str">
            <v>(Direct grant to Kimberley College)</v>
          </cell>
        </row>
        <row r="1117">
          <cell r="B1117" t="str">
            <v>562000007</v>
          </cell>
          <cell r="C1117" t="str">
            <v>(Direct grant to Midland College)</v>
          </cell>
        </row>
        <row r="1118">
          <cell r="B1118" t="str">
            <v>562000008</v>
          </cell>
          <cell r="C1118" t="str">
            <v>(Direct grant to West Coast College)</v>
          </cell>
        </row>
        <row r="1119">
          <cell r="B1119" t="str">
            <v>562000009</v>
          </cell>
          <cell r="C1119" t="str">
            <v>(Direct grant to Challenger TAFE)</v>
          </cell>
        </row>
        <row r="1120">
          <cell r="B1120" t="str">
            <v>562000010</v>
          </cell>
          <cell r="C1120" t="str">
            <v>(Direct grant to S-E Metro College)</v>
          </cell>
        </row>
        <row r="1121">
          <cell r="B1121" t="str">
            <v>562000011</v>
          </cell>
          <cell r="C1121" t="str">
            <v>(Direct grant to S-W Regional College)</v>
          </cell>
        </row>
        <row r="1122">
          <cell r="B1122" t="str">
            <v>562000012</v>
          </cell>
          <cell r="C1122" t="str">
            <v>(Direct grant to Eastern Pilbara College)</v>
          </cell>
        </row>
        <row r="1123">
          <cell r="B1123" t="str">
            <v>562000013</v>
          </cell>
          <cell r="C1123" t="str">
            <v>(Direct grant to Curtin University (Kalgoorlie College))</v>
          </cell>
        </row>
        <row r="1124">
          <cell r="B1124" t="str">
            <v>562000014</v>
          </cell>
          <cell r="C1124" t="str">
            <v>(Direct grant to West Pilbara College of TAFE)</v>
          </cell>
        </row>
        <row r="1125">
          <cell r="B1125" t="str">
            <v>562000015</v>
          </cell>
          <cell r="C1125" t="str">
            <v>(Direct grant to Pundulmurra College)</v>
          </cell>
        </row>
        <row r="1126">
          <cell r="B1126" t="str">
            <v>562000016</v>
          </cell>
          <cell r="C1126" t="str">
            <v>(Direct grant to Edith Cowan (Academy of Perf Arts))</v>
          </cell>
        </row>
        <row r="1127">
          <cell r="B1127" t="str">
            <v>562000017</v>
          </cell>
          <cell r="C1127" t="str">
            <v>(College Capital User Charge Expenses)</v>
          </cell>
        </row>
        <row r="1128">
          <cell r="B1128" t="str">
            <v>562000018</v>
          </cell>
          <cell r="C1128" t="str">
            <v>(College Superannuation Expenses)</v>
          </cell>
        </row>
        <row r="1129">
          <cell r="B1129" t="str">
            <v>562000019</v>
          </cell>
          <cell r="C1129" t="str">
            <v>(Direct grant to Pilbara College)</v>
          </cell>
        </row>
        <row r="1130">
          <cell r="B1130" t="str">
            <v>565000000</v>
          </cell>
          <cell r="C1130" t="str">
            <v>(Consolidated Fund Appropriation Expenditure)</v>
          </cell>
        </row>
        <row r="1131">
          <cell r="B1131" t="str">
            <v>565100000</v>
          </cell>
          <cell r="C1131" t="str">
            <v>(Appropriations for Services - Expense)</v>
          </cell>
        </row>
        <row r="1132">
          <cell r="B1132" t="str">
            <v>565100001</v>
          </cell>
          <cell r="C1132" t="str">
            <v>(Amounts Provided to Fund Services - Exp)</v>
          </cell>
        </row>
        <row r="1133">
          <cell r="B1133" t="str">
            <v>565100002</v>
          </cell>
          <cell r="C1133" t="str">
            <v>(Contribution to Community Sporting and Recreation Facilities Trust Acc - Expense)</v>
          </cell>
        </row>
        <row r="1134">
          <cell r="B1134" t="str">
            <v>565100003</v>
          </cell>
          <cell r="C1134" t="str">
            <v>(Contribution to Hospital Fund - Expense)</v>
          </cell>
        </row>
        <row r="1135">
          <cell r="B1135" t="str">
            <v>565100004</v>
          </cell>
          <cell r="C1135" t="str">
            <v>(Art Gallery of WA - Expense)</v>
          </cell>
        </row>
        <row r="1136">
          <cell r="B1136" t="str">
            <v>565100005</v>
          </cell>
          <cell r="C1136" t="str">
            <v>(Library Board of WA - Expense)</v>
          </cell>
        </row>
        <row r="1137">
          <cell r="B1137" t="str">
            <v>565100006</v>
          </cell>
          <cell r="C1137" t="str">
            <v>(Perth Theatre Trust - Expense)</v>
          </cell>
        </row>
        <row r="1138">
          <cell r="B1138" t="str">
            <v>565100007</v>
          </cell>
          <cell r="C1138" t="str">
            <v>(WA Museum - Expense)</v>
          </cell>
        </row>
        <row r="1139">
          <cell r="B1139" t="str">
            <v>565100008</v>
          </cell>
          <cell r="C1139" t="str">
            <v>(Contribution to Western Australian Family Foundation Trust A/C - Expense)</v>
          </cell>
        </row>
        <row r="1140">
          <cell r="B1140" t="str">
            <v>565200000</v>
          </cell>
          <cell r="C1140" t="str">
            <v>(Capital Services Appropriations - Expense)</v>
          </cell>
        </row>
        <row r="1141">
          <cell r="B1141" t="str">
            <v>565200001</v>
          </cell>
          <cell r="C1141" t="str">
            <v>(Amounts Provided for Capital Approps - Exp)</v>
          </cell>
        </row>
        <row r="1142">
          <cell r="B1142" t="str">
            <v>565200002</v>
          </cell>
          <cell r="C1142" t="str">
            <v>(Capital Approps - RIA)</v>
          </cell>
        </row>
        <row r="1143">
          <cell r="B1143" t="str">
            <v>565200003</v>
          </cell>
          <cell r="C1143" t="str">
            <v>(Capital Approps - Art Gallery of WA)</v>
          </cell>
        </row>
        <row r="1144">
          <cell r="B1144" t="str">
            <v>565200004</v>
          </cell>
          <cell r="C1144" t="str">
            <v>(Capital Approps - Library Board of Western Australia)</v>
          </cell>
        </row>
        <row r="1145">
          <cell r="B1145" t="str">
            <v>565200005</v>
          </cell>
          <cell r="C1145" t="str">
            <v>(Capital Approps - Perth Theatre Trust)</v>
          </cell>
        </row>
        <row r="1146">
          <cell r="B1146" t="str">
            <v>565200006</v>
          </cell>
          <cell r="C1146" t="str">
            <v>(Capital Approps - WA Museum)</v>
          </cell>
        </row>
        <row r="1147">
          <cell r="B1147" t="str">
            <v>565300000</v>
          </cell>
          <cell r="C1147" t="str">
            <v>(Amounts authorised by other Statutes - Expenses)</v>
          </cell>
        </row>
        <row r="1148">
          <cell r="B1148" t="str">
            <v>565300001</v>
          </cell>
          <cell r="C1148" t="str">
            <v>(Salaries and Allowances Act 1975  - Expenses)</v>
          </cell>
        </row>
        <row r="1149">
          <cell r="B1149" t="str">
            <v>565300002</v>
          </cell>
          <cell r="C1149" t="str">
            <v>(Parliamentary Commissioner Act 1971  - Expenses)</v>
          </cell>
        </row>
        <row r="1150">
          <cell r="B1150" t="str">
            <v>565300003</v>
          </cell>
          <cell r="C1150" t="str">
            <v>(Governors Establishment Act 1992  - Expenses)</v>
          </cell>
        </row>
        <row r="1151">
          <cell r="B1151" t="str">
            <v>565300004</v>
          </cell>
          <cell r="C1151" t="str">
            <v>(Financial Admin and Audit Act 1985  - Expenses)</v>
          </cell>
        </row>
        <row r="1152">
          <cell r="B1152" t="str">
            <v>565300005</v>
          </cell>
          <cell r="C1152" t="str">
            <v>(Small Business Guarantees Act 1984 - Expenses)</v>
          </cell>
        </row>
        <row r="1153">
          <cell r="B1153" t="str">
            <v>565300006</v>
          </cell>
          <cell r="C1153" t="str">
            <v>(Agriculture and Related Resources Protection Act 1976 - Expenses)</v>
          </cell>
        </row>
        <row r="1154">
          <cell r="B1154" t="str">
            <v>565300007</v>
          </cell>
          <cell r="C1154" t="str">
            <v>(Petroleum (Submerged Lands) Act 1982 - Expenses)</v>
          </cell>
        </row>
        <row r="1155">
          <cell r="B1155" t="str">
            <v>565300008</v>
          </cell>
          <cell r="C1155" t="str">
            <v>(Lotteries Commission Act 1990 - Expenses)</v>
          </cell>
        </row>
        <row r="1156">
          <cell r="B1156" t="str">
            <v>565300009</v>
          </cell>
          <cell r="C1156" t="str">
            <v>(Liquor Licensing Act 1988 - Expenses)</v>
          </cell>
        </row>
        <row r="1157">
          <cell r="B1157" t="str">
            <v>565300010</v>
          </cell>
          <cell r="C1157" t="str">
            <v>(Road Traffic Act 1974 - Expenses)</v>
          </cell>
        </row>
        <row r="1158">
          <cell r="B1158" t="str">
            <v>565300011</v>
          </cell>
          <cell r="C1158" t="str">
            <v>(Transfer of Land Act 1893 - Expenses)</v>
          </cell>
        </row>
        <row r="1159">
          <cell r="B1159" t="str">
            <v>565300012</v>
          </cell>
          <cell r="C1159" t="str">
            <v>(Electoral Act 1907 - Expenses)</v>
          </cell>
        </row>
        <row r="1160">
          <cell r="B1160" t="str">
            <v>565300013</v>
          </cell>
          <cell r="C1160" t="str">
            <v>(Industrial Relations Act 1979 - Expenses)</v>
          </cell>
        </row>
        <row r="1161">
          <cell r="B1161" t="str">
            <v>565300014</v>
          </cell>
          <cell r="C1161" t="str">
            <v>(Metropolitan Region Improvement Tax Act 1959 - Expenses)</v>
          </cell>
        </row>
        <row r="1162">
          <cell r="B1162" t="str">
            <v>565300015</v>
          </cell>
          <cell r="C1162" t="str">
            <v>(Town Planning and Development Act 1928 - Expenses)</v>
          </cell>
        </row>
        <row r="1163">
          <cell r="B1163" t="str">
            <v>565300016</v>
          </cell>
          <cell r="C1163" t="str">
            <v>(Childrens Court of Western Australia Act 1988 - Expenses)</v>
          </cell>
        </row>
        <row r="1164">
          <cell r="B1164" t="str">
            <v>565300017</v>
          </cell>
          <cell r="C1164" t="str">
            <v>(Criminal Injuries Compensation Act 1985 - Expenses)</v>
          </cell>
        </row>
        <row r="1165">
          <cell r="B1165" t="str">
            <v>565300018</v>
          </cell>
          <cell r="C1165" t="str">
            <v>(District Court of Western Australia Act 1969 - Expenses)</v>
          </cell>
        </row>
        <row r="1166">
          <cell r="B1166" t="str">
            <v>565300019</v>
          </cell>
          <cell r="C1166" t="str">
            <v>(Judges Salaries and Pensions Act 1950 - Expenses)</v>
          </cell>
        </row>
        <row r="1167">
          <cell r="B1167" t="str">
            <v>565300020</v>
          </cell>
          <cell r="C1167" t="str">
            <v>(Solicitor General Act 1969 - Expenses)</v>
          </cell>
        </row>
        <row r="1168">
          <cell r="B1168" t="str">
            <v>565300021</v>
          </cell>
          <cell r="C1168" t="str">
            <v>(Suitors Fund Act 1964 - Expenses)</v>
          </cell>
        </row>
        <row r="1169">
          <cell r="B1169" t="str">
            <v>565300022</v>
          </cell>
          <cell r="C1169" t="str">
            <v>(Freedom of Information Act 1992 - Expenses)</v>
          </cell>
        </row>
        <row r="1170">
          <cell r="B1170" t="str">
            <v>565300029</v>
          </cell>
          <cell r="C1170" t="str">
            <v>(Tobacco Control Act 1990 - Expenses)</v>
          </cell>
        </row>
        <row r="1171">
          <cell r="B1171" t="str">
            <v>565300030</v>
          </cell>
          <cell r="C1171" t="str">
            <v>(Electoral Distribution Act 1947 - Expenses)</v>
          </cell>
        </row>
        <row r="1172">
          <cell r="B1172" t="str">
            <v>565300032</v>
          </cell>
          <cell r="C1172" t="str">
            <v>(Corruption &amp; Crime Commission Act 2003 - Expenses)</v>
          </cell>
        </row>
        <row r="1173">
          <cell r="B1173" t="str">
            <v>565300100</v>
          </cell>
          <cell r="C1173" t="str">
            <v>(Fire Brigades Act 1942 Approp)</v>
          </cell>
        </row>
        <row r="1174">
          <cell r="B1174" t="str">
            <v>565300101</v>
          </cell>
          <cell r="C1174" t="str">
            <v>(Contribution to Permanent Establishment-Expense)</v>
          </cell>
        </row>
        <row r="1175">
          <cell r="B1175" t="str">
            <v>565300102</v>
          </cell>
          <cell r="C1175" t="str">
            <v>(Volunteer Fire Brigades-Expense)</v>
          </cell>
        </row>
        <row r="1176">
          <cell r="B1176" t="str">
            <v>565400000</v>
          </cell>
          <cell r="C1176" t="str">
            <v>(Administered Appropriations - Expenses)</v>
          </cell>
        </row>
        <row r="1177">
          <cell r="B1177" t="str">
            <v>565400001</v>
          </cell>
          <cell r="C1177" t="str">
            <v>(Recurrent approp - Admin grants and transfer expenses)</v>
          </cell>
        </row>
        <row r="1178">
          <cell r="B1178" t="str">
            <v>565400002</v>
          </cell>
          <cell r="C1178" t="str">
            <v>(Admin Capital Grants and Transfer Payments - Expenses)</v>
          </cell>
        </row>
        <row r="1179">
          <cell r="B1179" t="str">
            <v>565400003</v>
          </cell>
          <cell r="C1179" t="str">
            <v>(RIA  - Expenses)</v>
          </cell>
        </row>
        <row r="1180">
          <cell r="B1180" t="str">
            <v>565400005</v>
          </cell>
          <cell r="C1180" t="str">
            <v>(CSC - Expenses)</v>
          </cell>
        </row>
        <row r="1181">
          <cell r="B1181" t="str">
            <v>565400006</v>
          </cell>
          <cell r="C1181" t="str">
            <v>(MRA - Expenses)</v>
          </cell>
        </row>
        <row r="1182">
          <cell r="B1182" t="str">
            <v>565400007</v>
          </cell>
          <cell r="C1182" t="str">
            <v>(OHR - Expenses)</v>
          </cell>
        </row>
        <row r="1183">
          <cell r="B1183" t="str">
            <v>565400013</v>
          </cell>
          <cell r="C1183" t="str">
            <v>(SHC - Essential Services Maintenance Program - Expense)</v>
          </cell>
        </row>
        <row r="1184">
          <cell r="B1184" t="str">
            <v>565400014</v>
          </cell>
          <cell r="C1184" t="str">
            <v>(SHC - Aboriginal Communities Strategic Investment Program - Exp)</v>
          </cell>
        </row>
        <row r="1185">
          <cell r="B1185" t="str">
            <v>565400015</v>
          </cell>
          <cell r="C1185" t="str">
            <v>(SHC - Matching Funding and Pensioner Rentals - Expense)</v>
          </cell>
        </row>
        <row r="1186">
          <cell r="B1186" t="str">
            <v>565400016</v>
          </cell>
          <cell r="C1186" t="str">
            <v>(SHC - Matching Funding - Expenses)</v>
          </cell>
        </row>
        <row r="1187">
          <cell r="B1187" t="str">
            <v>565400017</v>
          </cell>
          <cell r="C1187" t="str">
            <v>(APA - Expenses)</v>
          </cell>
        </row>
        <row r="1188">
          <cell r="B1188" t="str">
            <v>565400021</v>
          </cell>
          <cell r="C1188" t="str">
            <v>(SHC - First Home Buyers Scheme - Expenses)</v>
          </cell>
        </row>
        <row r="1189">
          <cell r="B1189" t="str">
            <v>565400023</v>
          </cell>
          <cell r="C1189" t="str">
            <v>(Approp expense - Refund of Past Years Revenue Collections - Public Corpor)</v>
          </cell>
        </row>
        <row r="1190">
          <cell r="B1190" t="str">
            <v>565400026</v>
          </cell>
          <cell r="C1190" t="str">
            <v>(Approp Expense - HIH)</v>
          </cell>
        </row>
        <row r="1191">
          <cell r="B1191" t="str">
            <v>565400027</v>
          </cell>
          <cell r="C1191" t="str">
            <v>(Approp Expense - Rail Access Regulator)</v>
          </cell>
        </row>
        <row r="1192">
          <cell r="B1192" t="str">
            <v>565400028</v>
          </cell>
          <cell r="C1192" t="str">
            <v>(Approp Expense - W A Building Management Authority - Interest)</v>
          </cell>
        </row>
        <row r="1193">
          <cell r="B1193" t="str">
            <v>565400029</v>
          </cell>
          <cell r="C1193" t="str">
            <v>(Approp Expense - Ord Irrigation Subsidy)</v>
          </cell>
        </row>
        <row r="1194">
          <cell r="B1194" t="str">
            <v>565400030</v>
          </cell>
          <cell r="C1194" t="str">
            <v>(Approp Expense - Armadale Redevelopment Authority)</v>
          </cell>
        </row>
        <row r="1195">
          <cell r="B1195" t="str">
            <v>565400031</v>
          </cell>
          <cell r="C1195" t="str">
            <v>(Approp Expense - SHC - General Housing Funding)</v>
          </cell>
        </row>
        <row r="1196">
          <cell r="B1196" t="str">
            <v>565400032</v>
          </cell>
          <cell r="C1196" t="str">
            <v>(Approp Expense - ESL Subsidy (Homeswest))</v>
          </cell>
        </row>
        <row r="1197">
          <cell r="B1197" t="str">
            <v>565400033</v>
          </cell>
          <cell r="C1197" t="str">
            <v>(Approp Expense - Treasurers Indemnities)</v>
          </cell>
        </row>
        <row r="1198">
          <cell r="B1198" t="str">
            <v>565400034</v>
          </cell>
          <cell r="C1198" t="str">
            <v>(Approp Expense - Unclaimed Money (Super &amp; RSA Providors) Act 2003)</v>
          </cell>
        </row>
        <row r="1199">
          <cell r="B1199" t="str">
            <v>565400035</v>
          </cell>
          <cell r="C1199" t="str">
            <v>(Approp Expense - GDA)</v>
          </cell>
        </row>
        <row r="1200">
          <cell r="B1200" t="str">
            <v>565400036</v>
          </cell>
          <cell r="C1200" t="str">
            <v>(Approp Expense - Other)</v>
          </cell>
        </row>
        <row r="1201">
          <cell r="B1201" t="str">
            <v>565400037</v>
          </cell>
          <cell r="C1201" t="str">
            <v>(Approp Expense - WET Rebate)</v>
          </cell>
        </row>
        <row r="1202">
          <cell r="B1202" t="str">
            <v>565400100</v>
          </cell>
          <cell r="C1202" t="str">
            <v>(Admin Grants and Transfer Payments to Treasury)</v>
          </cell>
        </row>
        <row r="1203">
          <cell r="B1203" t="str">
            <v>565400101</v>
          </cell>
          <cell r="C1203" t="str">
            <v>(Anzac Day Trust.)</v>
          </cell>
        </row>
        <row r="1204">
          <cell r="B1204" t="str">
            <v>565400103</v>
          </cell>
          <cell r="C1204" t="str">
            <v>(North West Shelf Gas Financial Assistance.)</v>
          </cell>
        </row>
        <row r="1205">
          <cell r="B1205" t="str">
            <v>565400104</v>
          </cell>
          <cell r="C1205" t="str">
            <v>(Act of Grace Payments.)</v>
          </cell>
        </row>
        <row r="1206">
          <cell r="B1206" t="str">
            <v>565400106</v>
          </cell>
          <cell r="C1206" t="str">
            <v>(Housing Loan Guarantee Act - Losses on Indemnities.)</v>
          </cell>
        </row>
        <row r="1207">
          <cell r="B1207" t="str">
            <v>565400111</v>
          </cell>
          <cell r="C1207" t="str">
            <v>(Vehicle Fleet Funding Facility - Reimbursement of state duties paid.)</v>
          </cell>
        </row>
        <row r="1208">
          <cell r="B1208" t="str">
            <v>565400113</v>
          </cell>
          <cell r="C1208" t="str">
            <v>(Loan Management Expenses.)</v>
          </cell>
        </row>
        <row r="1209">
          <cell r="B1209" t="str">
            <v>565400115</v>
          </cell>
          <cell r="C1209" t="str">
            <v>(Approp expense - FPC)</v>
          </cell>
        </row>
        <row r="1210">
          <cell r="B1210" t="str">
            <v>565400116</v>
          </cell>
          <cell r="C1210" t="str">
            <v>(Approp expense - Water Corporation)</v>
          </cell>
        </row>
        <row r="1211">
          <cell r="B1211" t="str">
            <v>565400117</v>
          </cell>
          <cell r="C1211" t="str">
            <v>(Approp expense - Aerial Shark Surveillance Program)</v>
          </cell>
        </row>
        <row r="1212">
          <cell r="B1212" t="str">
            <v>565400200</v>
          </cell>
          <cell r="C1212" t="str">
            <v>(State Revenue Admin Grants and Transfer Approp)</v>
          </cell>
        </row>
        <row r="1213">
          <cell r="B1213" t="str">
            <v>565400201</v>
          </cell>
          <cell r="C1213" t="str">
            <v>(Fuel Subsidies-Expense)</v>
          </cell>
        </row>
        <row r="1214">
          <cell r="B1214" t="str">
            <v>565400203</v>
          </cell>
          <cell r="C1214" t="str">
            <v>(Other Admin Transactions-Expense)</v>
          </cell>
        </row>
        <row r="1215">
          <cell r="B1215" t="str">
            <v>565400207</v>
          </cell>
          <cell r="C1215" t="str">
            <v>(Pensioners Concessions - ESL - Expense)</v>
          </cell>
        </row>
        <row r="1216">
          <cell r="B1216" t="str">
            <v>565400208</v>
          </cell>
          <cell r="C1216" t="str">
            <v>(State Property - ESL - Expense)</v>
          </cell>
        </row>
        <row r="1217">
          <cell r="B1217" t="str">
            <v>565410000</v>
          </cell>
          <cell r="C1217" t="str">
            <v>(Other Statutes - Expenses)</v>
          </cell>
        </row>
        <row r="1218">
          <cell r="B1218" t="str">
            <v>565410005</v>
          </cell>
          <cell r="C1218" t="str">
            <v>(Unclaimed Money Act 1990 - Expense)</v>
          </cell>
        </row>
        <row r="1219">
          <cell r="B1219" t="str">
            <v>565500000</v>
          </cell>
          <cell r="C1219" t="str">
            <v>(Other Appropriations - Expenses)</v>
          </cell>
        </row>
        <row r="1220">
          <cell r="B1220" t="str">
            <v>565500001</v>
          </cell>
          <cell r="C1220" t="str">
            <v>(Community Service Obligations revenue from Consolidated Fund - Expense)</v>
          </cell>
        </row>
        <row r="1221">
          <cell r="B1221" t="str">
            <v>569999999</v>
          </cell>
          <cell r="C1221" t="str">
            <v>(Matching Grants Expense Suspense)</v>
          </cell>
        </row>
        <row r="1222">
          <cell r="B1222" t="str">
            <v>570000000</v>
          </cell>
          <cell r="C1222" t="str">
            <v>(Other expenses)</v>
          </cell>
        </row>
        <row r="1223">
          <cell r="B1223" t="str">
            <v>571000000</v>
          </cell>
          <cell r="C1223" t="str">
            <v>(Change in forest asset)</v>
          </cell>
        </row>
        <row r="1224">
          <cell r="B1224" t="str">
            <v>571000001</v>
          </cell>
          <cell r="C1224" t="str">
            <v>(Net decrement in net market value of native forests)</v>
          </cell>
        </row>
        <row r="1225">
          <cell r="B1225" t="str">
            <v>571000002</v>
          </cell>
          <cell r="C1225" t="str">
            <v>(Net decrement in net market value of assets)</v>
          </cell>
        </row>
        <row r="1226">
          <cell r="B1226" t="str">
            <v>572000000</v>
          </cell>
          <cell r="C1226" t="str">
            <v>(Health sector specific expenses)</v>
          </cell>
        </row>
        <row r="1227">
          <cell r="B1227" t="str">
            <v>572000001</v>
          </cell>
          <cell r="C1227" t="str">
            <v>(Direct patient support costs expense)</v>
          </cell>
        </row>
        <row r="1228">
          <cell r="B1228" t="str">
            <v>572000002</v>
          </cell>
          <cell r="C1228" t="str">
            <v>(Indirect patient support costs expense)</v>
          </cell>
        </row>
        <row r="1229">
          <cell r="B1229" t="str">
            <v>572000003</v>
          </cell>
          <cell r="C1229" t="str">
            <v>(Visiting medical practitioners expense)</v>
          </cell>
        </row>
        <row r="1230">
          <cell r="B1230" t="str">
            <v>572000004</v>
          </cell>
          <cell r="C1230" t="str">
            <v>(Private sector contracts expense)</v>
          </cell>
        </row>
        <row r="1231">
          <cell r="B1231" t="str">
            <v>573000000</v>
          </cell>
          <cell r="C1231" t="str">
            <v>(Education sector specific expenses)</v>
          </cell>
        </row>
        <row r="1232">
          <cell r="B1232" t="str">
            <v>573000001</v>
          </cell>
          <cell r="C1232" t="str">
            <v>(Direct schools expenses)</v>
          </cell>
        </row>
        <row r="1233">
          <cell r="B1233" t="str">
            <v>573000002</v>
          </cell>
          <cell r="C1233" t="str">
            <v>(School facilities expenses)</v>
          </cell>
        </row>
        <row r="1234">
          <cell r="B1234" t="str">
            <v>573000003</v>
          </cell>
          <cell r="C1234" t="str">
            <v>(School Support Services Expenses)</v>
          </cell>
        </row>
        <row r="1235">
          <cell r="B1235" t="str">
            <v>574000000</v>
          </cell>
          <cell r="C1235" t="str">
            <v>(Insurance claims expense)</v>
          </cell>
        </row>
        <row r="1236">
          <cell r="B1236" t="str">
            <v>574000001</v>
          </cell>
          <cell r="C1236" t="str">
            <v>(Claims expense)</v>
          </cell>
        </row>
        <row r="1237">
          <cell r="B1237" t="str">
            <v>575000000</v>
          </cell>
          <cell r="C1237" t="str">
            <v>(Other expense)</v>
          </cell>
        </row>
        <row r="1238">
          <cell r="B1238" t="str">
            <v>575100000</v>
          </cell>
          <cell r="C1238" t="str">
            <v>(Loss on disposal of fixed assets)</v>
          </cell>
        </row>
        <row r="1239">
          <cell r="B1239" t="str">
            <v>575100001</v>
          </cell>
          <cell r="C1239" t="str">
            <v>(Loss on disposal of fixed assets (land))</v>
          </cell>
        </row>
        <row r="1240">
          <cell r="B1240" t="str">
            <v>575100002</v>
          </cell>
          <cell r="C1240" t="str">
            <v>(Loss on disposal of fixed assets (all other fixed assets))</v>
          </cell>
        </row>
        <row r="1241">
          <cell r="B1241" t="str">
            <v>575100003</v>
          </cell>
          <cell r="C1241" t="str">
            <v>(Cost of land sold)</v>
          </cell>
        </row>
        <row r="1242">
          <cell r="B1242" t="str">
            <v>575200000</v>
          </cell>
          <cell r="C1242" t="str">
            <v>(Other expenses - Taxation)</v>
          </cell>
        </row>
        <row r="1243">
          <cell r="B1243" t="str">
            <v>575200001</v>
          </cell>
          <cell r="C1243" t="str">
            <v>(State taxes expense (including payroll tax, FID, BAD, stamp duty etc))</v>
          </cell>
        </row>
        <row r="1244">
          <cell r="B1244" t="str">
            <v>575200002</v>
          </cell>
          <cell r="C1244" t="str">
            <v>(Land tax expense)</v>
          </cell>
        </row>
        <row r="1245">
          <cell r="B1245" t="str">
            <v>575200003</v>
          </cell>
          <cell r="C1245" t="str">
            <v>(Race betting tax)</v>
          </cell>
        </row>
        <row r="1246">
          <cell r="B1246" t="str">
            <v>575200004</v>
          </cell>
          <cell r="C1246" t="str">
            <v>(Cwlth mirror tax expense.)</v>
          </cell>
        </row>
        <row r="1247">
          <cell r="B1247" t="str">
            <v>575200005</v>
          </cell>
          <cell r="C1247" t="str">
            <v>(Cwlth mirror tax - retrospective liability.)</v>
          </cell>
        </row>
        <row r="1248">
          <cell r="B1248" t="str">
            <v>575200006</v>
          </cell>
          <cell r="C1248" t="str">
            <v>(Emergency Services Levy expense)</v>
          </cell>
        </row>
        <row r="1249">
          <cell r="B1249" t="str">
            <v>575210000</v>
          </cell>
          <cell r="C1249" t="str">
            <v>(Expenditure under Tax Equivalent Regime)</v>
          </cell>
        </row>
        <row r="1250">
          <cell r="B1250" t="str">
            <v>575210001</v>
          </cell>
          <cell r="C1250" t="str">
            <v>(TER - Wholesale sales tax expense)</v>
          </cell>
        </row>
        <row r="1251">
          <cell r="B1251" t="str">
            <v>575210002</v>
          </cell>
          <cell r="C1251" t="str">
            <v>(TER - Future income tax benefit)</v>
          </cell>
        </row>
        <row r="1252">
          <cell r="B1252" t="str">
            <v>575210003</v>
          </cell>
          <cell r="C1252" t="str">
            <v>(TER - Income tax expense)</v>
          </cell>
        </row>
        <row r="1253">
          <cell r="B1253" t="str">
            <v>575210004</v>
          </cell>
          <cell r="C1253" t="str">
            <v>(TER - Provision for deferred income tax)</v>
          </cell>
        </row>
        <row r="1254">
          <cell r="B1254" t="str">
            <v>575210005</v>
          </cell>
          <cell r="C1254" t="str">
            <v>(IFRS - TER - Current Tax Expense)</v>
          </cell>
        </row>
        <row r="1255">
          <cell r="B1255" t="str">
            <v>575210006</v>
          </cell>
          <cell r="C1255" t="str">
            <v>(IFRS - TER - Deferred Tax Expense)</v>
          </cell>
        </row>
        <row r="1256">
          <cell r="B1256" t="str">
            <v>575220000</v>
          </cell>
          <cell r="C1256" t="str">
            <v>(TERs/Dividends written off)</v>
          </cell>
        </row>
        <row r="1257">
          <cell r="B1257" t="str">
            <v>575220001</v>
          </cell>
          <cell r="C1257" t="str">
            <v>(Dividends written off)</v>
          </cell>
        </row>
        <row r="1258">
          <cell r="B1258" t="str">
            <v>575300000</v>
          </cell>
          <cell r="C1258" t="str">
            <v>(Premises)</v>
          </cell>
        </row>
        <row r="1259">
          <cell r="B1259" t="str">
            <v>575300001</v>
          </cell>
          <cell r="C1259" t="str">
            <v>(Operating lease - accommodation expense)</v>
          </cell>
        </row>
        <row r="1260">
          <cell r="B1260" t="str">
            <v>575300002</v>
          </cell>
          <cell r="C1260" t="str">
            <v>(Operating lease - contingent rentals to external)</v>
          </cell>
        </row>
        <row r="1261">
          <cell r="B1261" t="str">
            <v>575300003</v>
          </cell>
          <cell r="C1261" t="str">
            <v>(Operating lease - sub-lease expense to external)</v>
          </cell>
        </row>
        <row r="1262">
          <cell r="B1262" t="str">
            <v>575300004</v>
          </cell>
          <cell r="C1262" t="str">
            <v>(Operating lease rental to external - minimum lease payments)</v>
          </cell>
        </row>
        <row r="1263">
          <cell r="B1263" t="str">
            <v>575300005</v>
          </cell>
          <cell r="C1263" t="str">
            <v>(Accommodation expense (excluding operating lease expense))</v>
          </cell>
        </row>
        <row r="1264">
          <cell r="B1264" t="str">
            <v>575300006</v>
          </cell>
          <cell r="C1264" t="str">
            <v>(Electricity and water expense)</v>
          </cell>
        </row>
        <row r="1265">
          <cell r="B1265" t="str">
            <v>575300007</v>
          </cell>
          <cell r="C1265" t="str">
            <v>(TER - Local government rates expense)</v>
          </cell>
        </row>
        <row r="1266">
          <cell r="B1266" t="str">
            <v>575300008</v>
          </cell>
          <cell r="C1266" t="str">
            <v>(Building Maintenance expense)</v>
          </cell>
        </row>
        <row r="1267">
          <cell r="B1267" t="str">
            <v>575300009</v>
          </cell>
          <cell r="C1267" t="str">
            <v>(Premises Expenses - Matching a/c)</v>
          </cell>
        </row>
        <row r="1268">
          <cell r="B1268" t="str">
            <v>575400000</v>
          </cell>
          <cell r="C1268" t="str">
            <v>(Equipment)</v>
          </cell>
        </row>
        <row r="1269">
          <cell r="B1269" t="str">
            <v>575400001</v>
          </cell>
          <cell r="C1269" t="str">
            <v>(Operating lease - motor vehicles expense)</v>
          </cell>
        </row>
        <row r="1270">
          <cell r="B1270" t="str">
            <v>575400002</v>
          </cell>
          <cell r="C1270" t="str">
            <v>(Equipment repairs and maintenance expense)</v>
          </cell>
        </row>
        <row r="1271">
          <cell r="B1271" t="str">
            <v>575400003</v>
          </cell>
          <cell r="C1271" t="str">
            <v>(Motor Vehicle Fleet - Expense)</v>
          </cell>
        </row>
        <row r="1272">
          <cell r="B1272" t="str">
            <v>575400004</v>
          </cell>
          <cell r="C1272" t="str">
            <v>(Motor Vehicles Expenses - Matching a/c)</v>
          </cell>
        </row>
        <row r="1273">
          <cell r="B1273" t="str">
            <v>575500000</v>
          </cell>
          <cell r="C1273" t="str">
            <v>(Payments to Consolidated Fund.)</v>
          </cell>
        </row>
        <row r="1274">
          <cell r="B1274" t="str">
            <v>575500001</v>
          </cell>
          <cell r="C1274" t="str">
            <v>(Payments to CF (Consolidated Fund))</v>
          </cell>
        </row>
        <row r="1275">
          <cell r="B1275" t="str">
            <v>575500002</v>
          </cell>
          <cell r="C1275" t="str">
            <v>(Payments to CF by LTC - Arts)</v>
          </cell>
        </row>
        <row r="1276">
          <cell r="B1276" t="str">
            <v>575500003</v>
          </cell>
          <cell r="C1276" t="str">
            <v>(Payments to CF by LTC - Health)</v>
          </cell>
        </row>
        <row r="1277">
          <cell r="B1277" t="str">
            <v>575500004</v>
          </cell>
          <cell r="C1277" t="str">
            <v>(Payments to CF by LTC - Sport and Rec)</v>
          </cell>
        </row>
        <row r="1278">
          <cell r="B1278" t="str">
            <v>575670001</v>
          </cell>
          <cell r="C1278" t="str">
            <v>(Doubtful Debts Expense.)</v>
          </cell>
        </row>
        <row r="1279">
          <cell r="B1279" t="str">
            <v>575700000</v>
          </cell>
          <cell r="C1279" t="str">
            <v>(Dividends/Statutory Contributions)</v>
          </cell>
        </row>
        <row r="1280">
          <cell r="B1280" t="str">
            <v>575700001</v>
          </cell>
          <cell r="C1280" t="str">
            <v>(Dividend expense (by PNC/PFC))</v>
          </cell>
        </row>
        <row r="1281">
          <cell r="B1281" t="str">
            <v>575700002</v>
          </cell>
          <cell r="C1281" t="str">
            <v>(Statutory contribution expense)</v>
          </cell>
        </row>
        <row r="1282">
          <cell r="B1282" t="str">
            <v>575700004</v>
          </cell>
          <cell r="C1282" t="str">
            <v>(Future statutory contribution benefit - expenses)</v>
          </cell>
        </row>
        <row r="1283">
          <cell r="B1283" t="str">
            <v>575800000</v>
          </cell>
          <cell r="C1283" t="str">
            <v>(Transfer of assets/liabilities)</v>
          </cell>
        </row>
        <row r="1284">
          <cell r="B1284" t="str">
            <v>575800001</v>
          </cell>
          <cell r="C1284" t="str">
            <v>(Net assets transferred out - expense)</v>
          </cell>
        </row>
        <row r="1285">
          <cell r="B1285" t="str">
            <v>575800002</v>
          </cell>
          <cell r="C1285" t="str">
            <v>(Net liabilities transferred in - expense)</v>
          </cell>
        </row>
        <row r="1286">
          <cell r="B1286" t="str">
            <v>575800003</v>
          </cell>
          <cell r="C1286" t="str">
            <v>(Net Liability Transferred in - Expense - Superannuation transfer)</v>
          </cell>
        </row>
        <row r="1287">
          <cell r="B1287" t="str">
            <v>575900000</v>
          </cell>
          <cell r="C1287" t="str">
            <v>(Other Operating)</v>
          </cell>
        </row>
        <row r="1288">
          <cell r="B1288" t="str">
            <v>575900001</v>
          </cell>
          <cell r="C1288" t="str">
            <v>(Operating lease rental expense)</v>
          </cell>
        </row>
        <row r="1289">
          <cell r="B1289" t="str">
            <v>575900002</v>
          </cell>
          <cell r="C1289" t="str">
            <v>(Operating lease - other expense)</v>
          </cell>
        </row>
        <row r="1290">
          <cell r="B1290" t="str">
            <v>575900003</v>
          </cell>
          <cell r="C1290" t="str">
            <v>(Communication expenses (Telephones, Computing communications, Couriers etc))</v>
          </cell>
        </row>
        <row r="1291">
          <cell r="B1291" t="str">
            <v>575900004</v>
          </cell>
          <cell r="C1291" t="str">
            <v>(Services and contracts expenses (professional services not elsewhere classified))</v>
          </cell>
        </row>
        <row r="1292">
          <cell r="B1292" t="str">
            <v>575900005</v>
          </cell>
          <cell r="C1292" t="str">
            <v>(Consumable expenses)</v>
          </cell>
        </row>
        <row r="1293">
          <cell r="B1293" t="str">
            <v>575900006</v>
          </cell>
          <cell r="C1293" t="str">
            <v>(Advertising and promotion expense)</v>
          </cell>
        </row>
        <row r="1294">
          <cell r="B1294" t="str">
            <v>575900007</v>
          </cell>
          <cell r="C1294" t="str">
            <v>(Administration expense)</v>
          </cell>
        </row>
        <row r="1295">
          <cell r="B1295" t="str">
            <v>575900009</v>
          </cell>
          <cell r="C1295" t="str">
            <v>(Amortisation of goodwill)</v>
          </cell>
        </row>
        <row r="1296">
          <cell r="B1296" t="str">
            <v>575900010</v>
          </cell>
          <cell r="C1296" t="str">
            <v>(Capital User Charge expense)</v>
          </cell>
        </row>
        <row r="1297">
          <cell r="B1297" t="str">
            <v>575900011</v>
          </cell>
          <cell r="C1297" t="str">
            <v>(Witness expenses)</v>
          </cell>
        </row>
        <row r="1298">
          <cell r="B1298" t="str">
            <v>575900012</v>
          </cell>
          <cell r="C1298" t="str">
            <v>(Legal Briefing expenses)</v>
          </cell>
        </row>
        <row r="1299">
          <cell r="B1299" t="str">
            <v>575900013</v>
          </cell>
          <cell r="C1299" t="str">
            <v>(All other expenses)</v>
          </cell>
        </row>
        <row r="1300">
          <cell r="B1300" t="str">
            <v>575900015</v>
          </cell>
          <cell r="C1300" t="str">
            <v>(Other Operating Expenses - Matching a/c)</v>
          </cell>
        </row>
        <row r="1301">
          <cell r="B1301" t="str">
            <v>575900016</v>
          </cell>
          <cell r="C1301" t="str">
            <v>(Loan Guarantee Fees Expense - Loan (Financial Agreement) Act 1991)</v>
          </cell>
        </row>
        <row r="1302">
          <cell r="B1302" t="str">
            <v>575900017</v>
          </cell>
          <cell r="C1302" t="str">
            <v>(Loan Guarantee Fees Expense - Western Australian Treasury Corporation Act 1986)</v>
          </cell>
        </row>
        <row r="1303">
          <cell r="B1303" t="str">
            <v>575900018</v>
          </cell>
          <cell r="C1303" t="str">
            <v>(All other expenses - Consolidated Fund)</v>
          </cell>
        </row>
        <row r="1304">
          <cell r="B1304" t="str">
            <v>575900019</v>
          </cell>
          <cell r="C1304" t="str">
            <v>(All other expenses - Public Bank Account Interest Earned Account)</v>
          </cell>
        </row>
        <row r="1305">
          <cell r="B1305" t="str">
            <v>575900020</v>
          </cell>
          <cell r="C1305" t="str">
            <v>(All other expenses - Other trusts held at Treasury)</v>
          </cell>
        </row>
        <row r="1306">
          <cell r="B1306" t="str">
            <v>575900021</v>
          </cell>
          <cell r="C1306" t="str">
            <v>(Loan Guarantee Fees Expenses - Matching a/c)</v>
          </cell>
        </row>
        <row r="1307">
          <cell r="B1307" t="str">
            <v>575900022</v>
          </cell>
          <cell r="C1307" t="str">
            <v>(Assets Written Off &lt;5k)</v>
          </cell>
        </row>
        <row r="1308">
          <cell r="B1308" t="str">
            <v>575900023</v>
          </cell>
          <cell r="C1308" t="str">
            <v>(Audit Fees)</v>
          </cell>
        </row>
        <row r="1309">
          <cell r="B1309" t="str">
            <v>575900024</v>
          </cell>
          <cell r="C1309" t="str">
            <v>(Other Expenses Recoups)</v>
          </cell>
        </row>
        <row r="1310">
          <cell r="B1310" t="str">
            <v>576000001</v>
          </cell>
          <cell r="C1310" t="str">
            <v>(WATC - Buy backs surplus/deficit)</v>
          </cell>
        </row>
        <row r="1311">
          <cell r="B1311" t="str">
            <v>576100001</v>
          </cell>
          <cell r="C1311" t="str">
            <v>(WATC - Notional amortisation)</v>
          </cell>
        </row>
        <row r="1312">
          <cell r="B1312" t="str">
            <v>576200001</v>
          </cell>
          <cell r="C1312" t="str">
            <v>(Right of indemnity expense)</v>
          </cell>
        </row>
        <row r="1313">
          <cell r="B1313" t="str">
            <v>576200002</v>
          </cell>
          <cell r="C1313" t="str">
            <v>(Right of Indemnity Expense - Consolidated Fund)</v>
          </cell>
        </row>
        <row r="1314">
          <cell r="B1314" t="str">
            <v>576400001</v>
          </cell>
          <cell r="C1314" t="str">
            <v>(GST admin expense)</v>
          </cell>
        </row>
        <row r="1315">
          <cell r="B1315" t="str">
            <v>576500001</v>
          </cell>
          <cell r="C1315" t="str">
            <v>(Fisheries adjustment scheme buy-backs)</v>
          </cell>
        </row>
        <row r="1316">
          <cell r="B1316" t="str">
            <v>576500101</v>
          </cell>
          <cell r="C1316" t="str">
            <v>(Service Delivery Agreement - Expense)</v>
          </cell>
        </row>
        <row r="1317">
          <cell r="B1317" t="str">
            <v>576500201</v>
          </cell>
          <cell r="C1317" t="str">
            <v>(Harvesting expense)</v>
          </cell>
        </row>
        <row r="1318">
          <cell r="B1318" t="str">
            <v>576500301</v>
          </cell>
          <cell r="C1318" t="str">
            <v>(Asset Revaluation Decrement)</v>
          </cell>
        </row>
        <row r="1319">
          <cell r="B1319" t="str">
            <v>576500401</v>
          </cell>
          <cell r="C1319" t="str">
            <v>(Retired Non-Current Fixed Assets)</v>
          </cell>
        </row>
        <row r="1320">
          <cell r="B1320" t="str">
            <v>576600001</v>
          </cell>
          <cell r="C1320" t="str">
            <v>(Loss on Extinguished Debt)</v>
          </cell>
        </row>
        <row r="1321">
          <cell r="B1321" t="str">
            <v>576700001</v>
          </cell>
          <cell r="C1321" t="str">
            <v>(Incidentals Expense)</v>
          </cell>
        </row>
        <row r="1322">
          <cell r="B1322" t="str">
            <v>576700002</v>
          </cell>
          <cell r="C1322" t="str">
            <v>(National rail network funding expense- Consolidated Fund)</v>
          </cell>
        </row>
        <row r="1323">
          <cell r="B1323" t="str">
            <v>576700003</v>
          </cell>
          <cell r="C1323" t="str">
            <v>(Other Expense - Refund of Past Years Payroll Tax)</v>
          </cell>
        </row>
        <row r="1324">
          <cell r="B1324" t="str">
            <v>576700004</v>
          </cell>
          <cell r="C1324" t="str">
            <v>(Other expense - Rebates to Community Banks.)</v>
          </cell>
        </row>
        <row r="1325">
          <cell r="B1325" t="str">
            <v>576700005</v>
          </cell>
          <cell r="C1325" t="str">
            <v>(Other expense - Act of Grace Payments.)</v>
          </cell>
        </row>
        <row r="1326">
          <cell r="B1326" t="str">
            <v>576700006</v>
          </cell>
          <cell r="C1326" t="str">
            <v>(Carrying Amount of Non-Current Fixed Assets Disposed Of)</v>
          </cell>
        </row>
        <row r="1327">
          <cell r="B1327" t="str">
            <v>576700007</v>
          </cell>
          <cell r="C1327" t="str">
            <v>(Prior Period Adjustment - Net Expense)</v>
          </cell>
        </row>
        <row r="1328">
          <cell r="B1328" t="str">
            <v>576700008</v>
          </cell>
          <cell r="C1328" t="str">
            <v>(Other Expense - Refund of Past Years Conveyance Duty)</v>
          </cell>
        </row>
        <row r="1329">
          <cell r="B1329" t="str">
            <v>576700009</v>
          </cell>
          <cell r="C1329" t="str">
            <v>(Other Expense - Refund of Past Years Land Tax)</v>
          </cell>
        </row>
        <row r="1330">
          <cell r="B1330" t="str">
            <v>576700010</v>
          </cell>
          <cell r="C1330" t="str">
            <v>(Other Expense - Refund of Past Years Mortgage Duty)</v>
          </cell>
        </row>
        <row r="1331">
          <cell r="B1331" t="str">
            <v>576700011</v>
          </cell>
          <cell r="C1331" t="str">
            <v>(Other Expense - Refund of Past Years Rental Duty)</v>
          </cell>
        </row>
        <row r="1332">
          <cell r="B1332" t="str">
            <v>576700012</v>
          </cell>
          <cell r="C1332" t="str">
            <v>(Other Expense - Refund of Past Years Insurance Duty)</v>
          </cell>
        </row>
        <row r="1333">
          <cell r="B1333" t="str">
            <v>576700013</v>
          </cell>
          <cell r="C1333" t="str">
            <v>(Other Expense - Refund of Past Years Other Duties)</v>
          </cell>
        </row>
        <row r="1334">
          <cell r="B1334" t="str">
            <v>576800001</v>
          </cell>
          <cell r="C1334" t="str">
            <v>(Bad Debts Written Off)</v>
          </cell>
        </row>
        <row r="1335">
          <cell r="B1335" t="str">
            <v>577000000</v>
          </cell>
          <cell r="C1335" t="str">
            <v>(IFRS - Held-for-Trading Financial Instruments Fair Value Losses.)</v>
          </cell>
        </row>
        <row r="1336">
          <cell r="B1336" t="str">
            <v>577000001</v>
          </cell>
          <cell r="C1336" t="str">
            <v>(IFRS - Held-for-Trading Financial Instruments Fair Value Losses)</v>
          </cell>
        </row>
        <row r="1337">
          <cell r="B1337" t="str">
            <v>579999999</v>
          </cell>
          <cell r="C1337" t="str">
            <v>(Matching Expense Suspense)</v>
          </cell>
        </row>
        <row r="1338">
          <cell r="B1338" t="str">
            <v>580000000</v>
          </cell>
          <cell r="C1338" t="str">
            <v>(Abnormal Items)</v>
          </cell>
        </row>
        <row r="1339">
          <cell r="B1339" t="str">
            <v>581000000</v>
          </cell>
          <cell r="C1339" t="str">
            <v>(Abnormal revenue)</v>
          </cell>
        </row>
        <row r="1340">
          <cell r="B1340" t="str">
            <v>581000001</v>
          </cell>
          <cell r="C1340" t="str">
            <v>(Abnormal revenue (please provide details if amount exceeds $5 million))</v>
          </cell>
        </row>
        <row r="1341">
          <cell r="B1341" t="str">
            <v>581000002</v>
          </cell>
          <cell r="C1341" t="str">
            <v>(Roadworks expenditure capitalised to infrastructure)</v>
          </cell>
        </row>
        <row r="1342">
          <cell r="B1342" t="str">
            <v>582000000</v>
          </cell>
          <cell r="C1342" t="str">
            <v>(Abnormal expense)</v>
          </cell>
        </row>
        <row r="1343">
          <cell r="B1343" t="str">
            <v>582000001</v>
          </cell>
          <cell r="C1343" t="str">
            <v>(Abnormal expenses (please provide details if amount exceeds $5 million))</v>
          </cell>
        </row>
        <row r="1344">
          <cell r="B1344" t="str">
            <v>590000000</v>
          </cell>
          <cell r="C1344" t="str">
            <v>(Extraordinary Items)</v>
          </cell>
        </row>
        <row r="1345">
          <cell r="B1345" t="str">
            <v>591000000</v>
          </cell>
          <cell r="C1345" t="str">
            <v>(Extraordinary revenue)</v>
          </cell>
        </row>
        <row r="1346">
          <cell r="B1346" t="str">
            <v>591000001</v>
          </cell>
          <cell r="C1346" t="str">
            <v>(Extraordinary revenue (please provide details if amount exceeds $5 million))</v>
          </cell>
        </row>
        <row r="1347">
          <cell r="B1347" t="str">
            <v>592000000</v>
          </cell>
          <cell r="C1347" t="str">
            <v>(Extraordinary expense)</v>
          </cell>
        </row>
        <row r="1348">
          <cell r="B1348" t="str">
            <v>592000001</v>
          </cell>
          <cell r="C1348" t="str">
            <v>(Extraordinary expenses (please provide details if amount exceeds $5 million))</v>
          </cell>
        </row>
        <row r="1349">
          <cell r="B1349" t="str">
            <v>598888880</v>
          </cell>
          <cell r="C1349" t="str">
            <v>(Summary and Adjustments)</v>
          </cell>
        </row>
        <row r="1350">
          <cell r="B1350" t="str">
            <v>598888883</v>
          </cell>
          <cell r="C1350" t="str">
            <v>(Adjustments to prior period.)</v>
          </cell>
        </row>
        <row r="1351">
          <cell r="B1351" t="str">
            <v>598888884</v>
          </cell>
          <cell r="C1351" t="str">
            <v>(Transfers to reserves)</v>
          </cell>
        </row>
        <row r="1352">
          <cell r="B1352" t="str">
            <v>598888885</v>
          </cell>
          <cell r="C1352" t="str">
            <v>(Net change in WATC debt transferred from Debt Retirement Reserve)</v>
          </cell>
        </row>
        <row r="1353">
          <cell r="B1353" t="str">
            <v>598888886</v>
          </cell>
          <cell r="C1353" t="str">
            <v>(Transfer to the Consolidated Fund from other trusts held by Treasury - Other)</v>
          </cell>
        </row>
        <row r="1354">
          <cell r="B1354" t="str">
            <v>598888887</v>
          </cell>
          <cell r="C1354" t="str">
            <v>(Net change in Cwlth Debt Transferred to the Consolidated Fund.)</v>
          </cell>
        </row>
        <row r="1355">
          <cell r="B1355" t="str">
            <v>598888889</v>
          </cell>
          <cell r="C1355" t="str">
            <v>(Other net assets transferred to the Debt Retirement Reserve)</v>
          </cell>
        </row>
        <row r="1356">
          <cell r="B1356" t="str">
            <v>598888892</v>
          </cell>
          <cell r="C1356" t="str">
            <v>(Adjustments to prior period - Consolidated Fund)</v>
          </cell>
        </row>
        <row r="1357">
          <cell r="B1357" t="str">
            <v>598888893</v>
          </cell>
          <cell r="C1357" t="str">
            <v>(Transfers to the Consolidated Fund from the Public Bank Account.)</v>
          </cell>
        </row>
        <row r="1358">
          <cell r="B1358" t="str">
            <v>598888894</v>
          </cell>
          <cell r="C1358" t="str">
            <v>(Trfr of cash to holding acct to fund payment of accrued approp payable)</v>
          </cell>
        </row>
        <row r="1359">
          <cell r="B1359" t="str">
            <v>598888895</v>
          </cell>
          <cell r="C1359" t="str">
            <v>(Liability transferred from Consolidated Fund accrued approp not yet paid)</v>
          </cell>
        </row>
        <row r="1360">
          <cell r="B1360" t="str">
            <v>598888896</v>
          </cell>
          <cell r="C1360" t="str">
            <v>(Transfer to Con Fund from other trusts held by Treasury-Bankwest Pension Trust)</v>
          </cell>
        </row>
        <row r="1361">
          <cell r="B1361" t="str">
            <v>598888897</v>
          </cell>
          <cell r="C1361" t="str">
            <v>(Adjustment Following Adoption of Initial Accounting Standard)</v>
          </cell>
        </row>
        <row r="1362">
          <cell r="B1362" t="str">
            <v>598888899</v>
          </cell>
          <cell r="C1362" t="str">
            <v>(Transfers from reserves)</v>
          </cell>
        </row>
        <row r="1363">
          <cell r="B1363" t="str">
            <v>599999991</v>
          </cell>
          <cell r="C1363" t="str">
            <v>(Surplus/Deficit for the period)</v>
          </cell>
        </row>
        <row r="1364">
          <cell r="B1364" t="str">
            <v>600000000</v>
          </cell>
          <cell r="C1364" t="str">
            <v>(Operating Activities)</v>
          </cell>
        </row>
        <row r="1365">
          <cell r="B1365" t="str">
            <v>610000000</v>
          </cell>
          <cell r="C1365" t="str">
            <v>(Receipts)</v>
          </cell>
        </row>
        <row r="1366">
          <cell r="B1366" t="str">
            <v>610000001</v>
          </cell>
          <cell r="C1366" t="str">
            <v>(Operating Receipts Clearing Account)</v>
          </cell>
        </row>
        <row r="1367">
          <cell r="B1367" t="str">
            <v>611000000</v>
          </cell>
          <cell r="C1367" t="str">
            <v>(Taxation receipts)</v>
          </cell>
        </row>
        <row r="1368">
          <cell r="B1368" t="str">
            <v>611000001</v>
          </cell>
          <cell r="C1368" t="str">
            <v>(Receipts from taxation (by GG))</v>
          </cell>
        </row>
        <row r="1369">
          <cell r="B1369" t="str">
            <v>611000002</v>
          </cell>
          <cell r="C1369" t="str">
            <v>(Receipts from taxation (by PNC/PFC))</v>
          </cell>
        </row>
        <row r="1370">
          <cell r="B1370" t="str">
            <v>611000003</v>
          </cell>
          <cell r="C1370" t="str">
            <v>(Receipts from drivers licences)</v>
          </cell>
        </row>
        <row r="1371">
          <cell r="B1371" t="str">
            <v>611000004</v>
          </cell>
          <cell r="C1371" t="str">
            <v>(Receipts from tax - financial institutions duty.)</v>
          </cell>
        </row>
        <row r="1372">
          <cell r="B1372" t="str">
            <v>611000005</v>
          </cell>
          <cell r="C1372" t="str">
            <v>(Receipts from tax - debits tax.)</v>
          </cell>
        </row>
        <row r="1373">
          <cell r="B1373" t="str">
            <v>611000006</v>
          </cell>
          <cell r="C1373" t="str">
            <v>(Receipts from tax - betting tax.)</v>
          </cell>
        </row>
        <row r="1374">
          <cell r="B1374" t="str">
            <v>611000007</v>
          </cell>
          <cell r="C1374" t="str">
            <v>(Receipts from tax - other.)</v>
          </cell>
        </row>
        <row r="1375">
          <cell r="B1375" t="str">
            <v>611000008</v>
          </cell>
          <cell r="C1375" t="str">
            <v>(Receipts from tax - Metropolitan Regional  Improvement Tax.)</v>
          </cell>
        </row>
        <row r="1376">
          <cell r="B1376" t="str">
            <v>611100000</v>
          </cell>
          <cell r="C1376" t="str">
            <v>(Stamp Duty Receipts)</v>
          </cell>
        </row>
        <row r="1377">
          <cell r="B1377" t="str">
            <v>611100101</v>
          </cell>
          <cell r="C1377" t="str">
            <v>(Receipts from Stamp Duty - Conveyance and Transfers)</v>
          </cell>
        </row>
        <row r="1378">
          <cell r="B1378" t="str">
            <v>611100102</v>
          </cell>
          <cell r="C1378" t="str">
            <v>(Receipts from Stamp Duty - Motor Vehicles)</v>
          </cell>
        </row>
        <row r="1379">
          <cell r="B1379" t="str">
            <v>611100103</v>
          </cell>
          <cell r="C1379" t="str">
            <v>(Receipts from Stamp Duty - Insurance)</v>
          </cell>
        </row>
        <row r="1380">
          <cell r="B1380" t="str">
            <v>611100104</v>
          </cell>
          <cell r="C1380" t="str">
            <v>(Receipts from stamp duty-mortgage.)</v>
          </cell>
        </row>
        <row r="1381">
          <cell r="B1381" t="str">
            <v>611100105</v>
          </cell>
          <cell r="C1381" t="str">
            <v>(Receipts from stamp duty-shares and marketable securities.)</v>
          </cell>
        </row>
        <row r="1382">
          <cell r="B1382" t="str">
            <v>611100106</v>
          </cell>
          <cell r="C1382" t="str">
            <v>(Receipts from stamp duty-other financial and capital transactions.)</v>
          </cell>
        </row>
        <row r="1383">
          <cell r="B1383" t="str">
            <v>611100107</v>
          </cell>
          <cell r="C1383" t="str">
            <v>(Receipts from stamp duty-rental business.)</v>
          </cell>
        </row>
        <row r="1384">
          <cell r="B1384" t="str">
            <v>611100108</v>
          </cell>
          <cell r="C1384" t="str">
            <v>(Receipts from stamp duty-other.)</v>
          </cell>
        </row>
        <row r="1385">
          <cell r="B1385" t="str">
            <v>611200000</v>
          </cell>
          <cell r="C1385" t="str">
            <v>(Payroll Tax Receipts.)</v>
          </cell>
        </row>
        <row r="1386">
          <cell r="B1386" t="str">
            <v>611200101</v>
          </cell>
          <cell r="C1386" t="str">
            <v>(Payroll Tax Receipts)</v>
          </cell>
        </row>
        <row r="1387">
          <cell r="B1387" t="str">
            <v>611200102</v>
          </cell>
          <cell r="C1387" t="str">
            <v>(Payroll Tax Receipts - Matching a/c)</v>
          </cell>
        </row>
        <row r="1388">
          <cell r="B1388" t="str">
            <v>611600000</v>
          </cell>
          <cell r="C1388" t="str">
            <v>(Receipts from Land Tax)</v>
          </cell>
        </row>
        <row r="1389">
          <cell r="B1389" t="str">
            <v>611600101</v>
          </cell>
          <cell r="C1389" t="str">
            <v>(Land Tax Receipts)</v>
          </cell>
        </row>
        <row r="1390">
          <cell r="B1390" t="str">
            <v>611600102</v>
          </cell>
          <cell r="C1390" t="str">
            <v>(Land Tax Receipts - Matching a/c)</v>
          </cell>
        </row>
        <row r="1391">
          <cell r="B1391" t="str">
            <v>612000000</v>
          </cell>
          <cell r="C1391" t="str">
            <v>(Territorial receipts)</v>
          </cell>
        </row>
        <row r="1392">
          <cell r="B1392" t="str">
            <v>612000001</v>
          </cell>
          <cell r="C1392" t="str">
            <v>(Receipts from territorial - mining royalties-petroleum-Cwlth component)</v>
          </cell>
        </row>
        <row r="1393">
          <cell r="B1393" t="str">
            <v>612000002</v>
          </cell>
          <cell r="C1393" t="str">
            <v>(Receipts from territorial - mining royalties-petroleum-State component)</v>
          </cell>
        </row>
        <row r="1394">
          <cell r="B1394" t="str">
            <v>612000003</v>
          </cell>
          <cell r="C1394" t="str">
            <v>(Receipts from territorial - mining royalties-iron ore)</v>
          </cell>
        </row>
        <row r="1395">
          <cell r="B1395" t="str">
            <v>612000004</v>
          </cell>
          <cell r="C1395" t="str">
            <v>(Receipts from territorial - mining royalties-alumina)</v>
          </cell>
        </row>
        <row r="1396">
          <cell r="B1396" t="str">
            <v>612000005</v>
          </cell>
          <cell r="C1396" t="str">
            <v>(Receipts from territorial - mining royalties-diamonds)</v>
          </cell>
        </row>
        <row r="1397">
          <cell r="B1397" t="str">
            <v>612000006</v>
          </cell>
          <cell r="C1397" t="str">
            <v>(Receipts from territorial - mining royalties-mineral sands)</v>
          </cell>
        </row>
        <row r="1398">
          <cell r="B1398" t="str">
            <v>612000007</v>
          </cell>
          <cell r="C1398" t="str">
            <v>(Receipts from territorial - mining royalties-nickel)</v>
          </cell>
        </row>
        <row r="1399">
          <cell r="B1399" t="str">
            <v>612000008</v>
          </cell>
          <cell r="C1399" t="str">
            <v>(Receipts from territorial - mining royalties-gold)</v>
          </cell>
        </row>
        <row r="1400">
          <cell r="B1400" t="str">
            <v>612000009</v>
          </cell>
          <cell r="C1400" t="str">
            <v>(Receipts from territorial - mining royalties-other)</v>
          </cell>
        </row>
        <row r="1401">
          <cell r="B1401" t="str">
            <v>612000010</v>
          </cell>
          <cell r="C1401" t="str">
            <v>(Receipts from territorial - mining royalties-lease and other rentals)</v>
          </cell>
        </row>
        <row r="1402">
          <cell r="B1402" t="str">
            <v>612000011</v>
          </cell>
          <cell r="C1402" t="str">
            <v>(Receipts from territorial - lease rentals)</v>
          </cell>
        </row>
        <row r="1403">
          <cell r="B1403" t="str">
            <v>612000012</v>
          </cell>
          <cell r="C1403" t="str">
            <v>(Receipts from territorial - land leases)</v>
          </cell>
        </row>
        <row r="1404">
          <cell r="B1404" t="str">
            <v>613000000</v>
          </cell>
          <cell r="C1404" t="str">
            <v>(Regulatory Fees &amp; Fines - Receipts)</v>
          </cell>
        </row>
        <row r="1405">
          <cell r="B1405" t="str">
            <v>613000001</v>
          </cell>
          <cell r="C1405" t="str">
            <v>(Regulatory Fees - Receipts)</v>
          </cell>
        </row>
        <row r="1406">
          <cell r="B1406" t="str">
            <v>613000002</v>
          </cell>
          <cell r="C1406" t="str">
            <v>(Regulatory Fines - Receipts)</v>
          </cell>
        </row>
        <row r="1407">
          <cell r="B1407" t="str">
            <v>613000003</v>
          </cell>
          <cell r="C1407" t="str">
            <v>(Motor Vehicle Recording Fee - Receipts)</v>
          </cell>
        </row>
        <row r="1408">
          <cell r="B1408" t="str">
            <v>613000004</v>
          </cell>
          <cell r="C1408" t="str">
            <v>(Oversized Vehicle Permits - Receipts)</v>
          </cell>
        </row>
        <row r="1409">
          <cell r="B1409" t="str">
            <v>613000005</v>
          </cell>
          <cell r="C1409" t="str">
            <v>(Fauna Licences - Receipts)</v>
          </cell>
        </row>
        <row r="1410">
          <cell r="B1410" t="str">
            <v>613000006</v>
          </cell>
          <cell r="C1410" t="str">
            <v>(Fire Brigades Contribution - Receipts)</v>
          </cell>
        </row>
        <row r="1411">
          <cell r="B1411" t="str">
            <v>613000007</v>
          </cell>
          <cell r="C1411" t="str">
            <v>(Emergency Services Levy - Receipts)</v>
          </cell>
        </row>
        <row r="1412">
          <cell r="B1412" t="str">
            <v>613000008</v>
          </cell>
          <cell r="C1412" t="str">
            <v>(Workers Compensation Levy - Receipts)</v>
          </cell>
        </row>
        <row r="1413">
          <cell r="B1413" t="str">
            <v>613000010</v>
          </cell>
          <cell r="C1413" t="str">
            <v>(Fisheries License Fees - Receipts)</v>
          </cell>
        </row>
        <row r="1414">
          <cell r="B1414" t="str">
            <v>613000011</v>
          </cell>
          <cell r="C1414" t="str">
            <v>(Commercial License Fees - Receipts)</v>
          </cell>
        </row>
        <row r="1415">
          <cell r="B1415" t="str">
            <v>613000012</v>
          </cell>
          <cell r="C1415" t="str">
            <v>(Recreational Licence Fees - Receipts)</v>
          </cell>
        </row>
        <row r="1416">
          <cell r="B1416" t="str">
            <v>614000000</v>
          </cell>
          <cell r="C1416" t="str">
            <v>(Sale of goods and services receipts)</v>
          </cell>
        </row>
        <row r="1417">
          <cell r="B1417" t="str">
            <v>614000001</v>
          </cell>
          <cell r="C1417" t="str">
            <v>(Receipts from sale of goods and services)</v>
          </cell>
        </row>
        <row r="1418">
          <cell r="B1418" t="str">
            <v>614000002</v>
          </cell>
          <cell r="C1418" t="str">
            <v>(Sales of Goods &amp; Services Receipts - Electricity &amp; Water - Matching a/c)</v>
          </cell>
        </row>
        <row r="1419">
          <cell r="B1419" t="str">
            <v>614000003</v>
          </cell>
          <cell r="C1419" t="str">
            <v>(Sale of Goods &amp; Services Receipts - Matching a/c)</v>
          </cell>
        </row>
        <row r="1420">
          <cell r="B1420" t="str">
            <v>614000004</v>
          </cell>
          <cell r="C1420" t="str">
            <v>(Receipts from sale of goods and services - land)</v>
          </cell>
        </row>
        <row r="1421">
          <cell r="B1421" t="str">
            <v>615000000</v>
          </cell>
          <cell r="C1421" t="str">
            <v>(Grants and subsidies receipts)</v>
          </cell>
        </row>
        <row r="1422">
          <cell r="B1422" t="str">
            <v>615100000</v>
          </cell>
          <cell r="C1422" t="str">
            <v>(Direct grants and subsidies received)</v>
          </cell>
        </row>
        <row r="1423">
          <cell r="B1423" t="str">
            <v>615100001</v>
          </cell>
          <cell r="C1423" t="str">
            <v>(Direct grants and subsidies receipts - recurrent)</v>
          </cell>
        </row>
        <row r="1424">
          <cell r="B1424" t="str">
            <v>615100002</v>
          </cell>
          <cell r="C1424" t="str">
            <v>(Direct grants and subsidies receipts - capital)</v>
          </cell>
        </row>
        <row r="1425">
          <cell r="B1425" t="str">
            <v>615100003</v>
          </cell>
          <cell r="C1425" t="str">
            <v>(Direct grants from Department of Training)</v>
          </cell>
        </row>
        <row r="1426">
          <cell r="B1426" t="str">
            <v>615100004</v>
          </cell>
          <cell r="C1426" t="str">
            <v>(Grants receipts - gambling tax rebates)</v>
          </cell>
        </row>
        <row r="1427">
          <cell r="B1427" t="str">
            <v>615100005</v>
          </cell>
          <cell r="C1427" t="str">
            <v>(Grants receipts - gambling tax rebates - race betting)</v>
          </cell>
        </row>
        <row r="1428">
          <cell r="B1428" t="str">
            <v>615200000</v>
          </cell>
          <cell r="C1428" t="str">
            <v>(Direct grants and subsidies received from Commonwealth)</v>
          </cell>
        </row>
        <row r="1429">
          <cell r="B1429" t="str">
            <v>615200001</v>
          </cell>
          <cell r="C1429" t="str">
            <v>(Direct Grants &amp; Subs Received from Cwlth - Capital - Capital Works Program)</v>
          </cell>
        </row>
        <row r="1430">
          <cell r="B1430" t="str">
            <v>615200002</v>
          </cell>
          <cell r="C1430" t="str">
            <v>(Direct grants and subsidies received from the Cwlth - recurrent)</v>
          </cell>
        </row>
        <row r="1431">
          <cell r="B1431" t="str">
            <v>615200003</v>
          </cell>
          <cell r="C1431" t="str">
            <v>(Cwlth Financial Assistance Grant)</v>
          </cell>
        </row>
        <row r="1432">
          <cell r="B1432" t="str">
            <v>615200004</v>
          </cell>
          <cell r="C1432" t="str">
            <v>(Safety Net Arrangements)</v>
          </cell>
        </row>
        <row r="1433">
          <cell r="B1433" t="str">
            <v>615200005</v>
          </cell>
          <cell r="C1433" t="str">
            <v>(Goods and services grants - grant component)</v>
          </cell>
        </row>
        <row r="1434">
          <cell r="B1434" t="str">
            <v>615200006</v>
          </cell>
          <cell r="C1434" t="str">
            <v>(Goods and services grants - loan component)</v>
          </cell>
        </row>
        <row r="1435">
          <cell r="B1435" t="str">
            <v>615200007</v>
          </cell>
          <cell r="C1435" t="str">
            <v>(Competition reform)</v>
          </cell>
        </row>
        <row r="1436">
          <cell r="B1436" t="str">
            <v>615200008</v>
          </cell>
          <cell r="C1436" t="str">
            <v>(Debt redemption assistance)</v>
          </cell>
        </row>
        <row r="1437">
          <cell r="B1437" t="str">
            <v>615200009</v>
          </cell>
          <cell r="C1437" t="str">
            <v>(Pensioner concession assistance)</v>
          </cell>
        </row>
        <row r="1438">
          <cell r="B1438" t="str">
            <v>615200010</v>
          </cell>
          <cell r="C1438" t="str">
            <v>(Gas project assistance)</v>
          </cell>
        </row>
        <row r="1439">
          <cell r="B1439" t="str">
            <v>615200011</v>
          </cell>
          <cell r="C1439" t="str">
            <v>(Companies regulation)</v>
          </cell>
        </row>
        <row r="1440">
          <cell r="B1440" t="str">
            <v>615200012</v>
          </cell>
          <cell r="C1440" t="str">
            <v>(Regional Forests Agreement - Forrest Industry Structual Adjustment Program)</v>
          </cell>
        </row>
        <row r="1441">
          <cell r="B1441" t="str">
            <v>615200013</v>
          </cell>
          <cell r="C1441" t="str">
            <v>(Direct grants &amp; subs recd from the Cwlth-rec-Cwlth Grants &amp; Advances a/c)</v>
          </cell>
        </row>
        <row r="1442">
          <cell r="B1442" t="str">
            <v>615200014</v>
          </cell>
          <cell r="C1442" t="str">
            <v>(Direct grants &amp; subs recd from Cwlth - recurrent - Debt Retirement Reserve)</v>
          </cell>
        </row>
        <row r="1443">
          <cell r="B1443" t="str">
            <v>615200015</v>
          </cell>
          <cell r="C1443" t="str">
            <v>(Direct grants &amp; subs recd from Cwlth-capital-Cwealth Grants &amp; Advances a/c)</v>
          </cell>
        </row>
        <row r="1444">
          <cell r="B1444" t="str">
            <v>615200016</v>
          </cell>
          <cell r="C1444" t="str">
            <v>(Cwlth franchise fees safety net arrangements receipts - petroleum.)</v>
          </cell>
        </row>
        <row r="1445">
          <cell r="B1445" t="str">
            <v>615200017</v>
          </cell>
          <cell r="C1445" t="str">
            <v>(Cwlth franchise fees safety net arrangements receipts - tobacco.)</v>
          </cell>
        </row>
        <row r="1446">
          <cell r="B1446" t="str">
            <v>615200018</v>
          </cell>
          <cell r="C1446" t="str">
            <v>(Cwlth franchise fees safety net arrangements receipts - liquor.)</v>
          </cell>
        </row>
        <row r="1447">
          <cell r="B1447" t="str">
            <v>615200019</v>
          </cell>
          <cell r="C1447" t="str">
            <v>(Grants receipts  - First Home Owner Grant Scheme)</v>
          </cell>
        </row>
        <row r="1448">
          <cell r="B1448" t="str">
            <v>615200020</v>
          </cell>
          <cell r="C1448" t="str">
            <v>(Grants reciepts -  national rail network funding grant)</v>
          </cell>
        </row>
        <row r="1449">
          <cell r="B1449" t="str">
            <v>615200023</v>
          </cell>
          <cell r="C1449" t="str">
            <v>(Cwlth mirror tax receipts - stamp duty (motor vehicles))</v>
          </cell>
        </row>
        <row r="1450">
          <cell r="B1450" t="str">
            <v>615200024</v>
          </cell>
          <cell r="C1450" t="str">
            <v>(Cwlth mirror tax receipts - stamp duty (conveyancing and transfers))</v>
          </cell>
        </row>
        <row r="1451">
          <cell r="B1451" t="str">
            <v>615200027</v>
          </cell>
          <cell r="C1451" t="str">
            <v>(Cwlth mirror tax receipts - stamp duty (rental business))</v>
          </cell>
        </row>
        <row r="1452">
          <cell r="B1452" t="str">
            <v>615200028</v>
          </cell>
          <cell r="C1452" t="str">
            <v>(Cwlth mirror tax receipts - stamp duty (other))</v>
          </cell>
        </row>
        <row r="1453">
          <cell r="B1453" t="str">
            <v>615200029</v>
          </cell>
          <cell r="C1453" t="str">
            <v>(Cwlth mirror tax receipts - payroll tax)</v>
          </cell>
        </row>
        <row r="1454">
          <cell r="B1454" t="str">
            <v>615200031</v>
          </cell>
          <cell r="C1454" t="str">
            <v>(Cwlth mirror tax receipts - debits tax)</v>
          </cell>
        </row>
        <row r="1455">
          <cell r="B1455" t="str">
            <v>615200032</v>
          </cell>
          <cell r="C1455" t="str">
            <v>(Cwlth mirror tax receipts - land tax)</v>
          </cell>
        </row>
        <row r="1456">
          <cell r="B1456" t="str">
            <v>615200033</v>
          </cell>
          <cell r="C1456" t="str">
            <v>(Cwlth mirror tax receipts - Metropolitan Regional Improvement Tax)</v>
          </cell>
        </row>
        <row r="1457">
          <cell r="B1457" t="str">
            <v>615200034</v>
          </cell>
          <cell r="C1457" t="str">
            <v>(Direct grants and subs revenue received from the Cwlth - Capital - ANTA)</v>
          </cell>
        </row>
        <row r="1458">
          <cell r="B1458" t="str">
            <v>615200035</v>
          </cell>
          <cell r="C1458" t="str">
            <v>(Direct grants and subs revenue received from the Cwlth - Recurrent - ANTA)</v>
          </cell>
        </row>
        <row r="1459">
          <cell r="B1459" t="str">
            <v>615200036</v>
          </cell>
          <cell r="C1459" t="str">
            <v>(Direct Grants &amp; Subs Received from Cwlth - Capital - All Other)</v>
          </cell>
        </row>
        <row r="1460">
          <cell r="B1460" t="str">
            <v>616000000</v>
          </cell>
          <cell r="C1460" t="str">
            <v>(Interest receipts)</v>
          </cell>
        </row>
        <row r="1461">
          <cell r="B1461" t="str">
            <v>616000001</v>
          </cell>
          <cell r="C1461" t="str">
            <v>(Interest received)</v>
          </cell>
        </row>
        <row r="1462">
          <cell r="B1462" t="str">
            <v>616000002</v>
          </cell>
          <cell r="C1462" t="str">
            <v>(WATC - interest received)</v>
          </cell>
        </row>
        <row r="1463">
          <cell r="B1463" t="str">
            <v>616000003</v>
          </cell>
          <cell r="C1463" t="str">
            <v>(Interest received - Consolidated Fund)</v>
          </cell>
        </row>
        <row r="1464">
          <cell r="B1464" t="str">
            <v>616000004</v>
          </cell>
          <cell r="C1464" t="str">
            <v>(Interest received - Public Bank Account Interest Earned account)</v>
          </cell>
        </row>
        <row r="1465">
          <cell r="B1465" t="str">
            <v>616000005</v>
          </cell>
          <cell r="C1465" t="str">
            <v>(Interest received - Debt Retirement Reserve)</v>
          </cell>
        </row>
        <row r="1466">
          <cell r="B1466" t="str">
            <v>616000006</v>
          </cell>
          <cell r="C1466" t="str">
            <v>(Interest received - other trusts held at Treasury)</v>
          </cell>
        </row>
        <row r="1467">
          <cell r="B1467" t="str">
            <v>616000007</v>
          </cell>
          <cell r="C1467" t="str">
            <v>(Interest received - Monies held in participating trust funds)</v>
          </cell>
        </row>
        <row r="1468">
          <cell r="B1468" t="str">
            <v>616000008</v>
          </cell>
          <cell r="C1468" t="str">
            <v>(WATC - interest received - Matching a/c)</v>
          </cell>
        </row>
        <row r="1469">
          <cell r="B1469" t="str">
            <v>617000000</v>
          </cell>
          <cell r="C1469" t="str">
            <v>(Cashflows from Government)</v>
          </cell>
        </row>
        <row r="1470">
          <cell r="B1470" t="str">
            <v>617100000</v>
          </cell>
          <cell r="C1470" t="str">
            <v>(Appropriations for Services - Receipts)</v>
          </cell>
        </row>
        <row r="1471">
          <cell r="B1471" t="str">
            <v>617100001</v>
          </cell>
          <cell r="C1471" t="str">
            <v>(Amounts Received to Fund Services - Receipts All Other)</v>
          </cell>
        </row>
        <row r="1472">
          <cell r="B1472" t="str">
            <v>617100002</v>
          </cell>
          <cell r="C1472" t="str">
            <v>(Contribution to Community Sporting and Recreation Facilities Trust Acc - receipt)</v>
          </cell>
        </row>
        <row r="1473">
          <cell r="B1473" t="str">
            <v>617100003</v>
          </cell>
          <cell r="C1473" t="str">
            <v>(Contribution to Hospital Fund - receipts)</v>
          </cell>
        </row>
        <row r="1474">
          <cell r="B1474" t="str">
            <v>617100004</v>
          </cell>
          <cell r="C1474" t="str">
            <v>(Art Gallery of WA - Receipts)</v>
          </cell>
        </row>
        <row r="1475">
          <cell r="B1475" t="str">
            <v>617100005</v>
          </cell>
          <cell r="C1475" t="str">
            <v>(Library Board of WA - Receipts)</v>
          </cell>
        </row>
        <row r="1476">
          <cell r="B1476" t="str">
            <v>617100006</v>
          </cell>
          <cell r="C1476" t="str">
            <v>(Perth Theatre Trust - receipts)</v>
          </cell>
        </row>
        <row r="1477">
          <cell r="B1477" t="str">
            <v>617100007</v>
          </cell>
          <cell r="C1477" t="str">
            <v>(WA Museum - Receipts)</v>
          </cell>
        </row>
        <row r="1478">
          <cell r="B1478" t="str">
            <v>617100008</v>
          </cell>
          <cell r="C1478" t="str">
            <v>(Contribution to Western Australian Family Foundation Trust Account - receipts)</v>
          </cell>
        </row>
        <row r="1479">
          <cell r="B1479" t="str">
            <v>617100009</v>
          </cell>
          <cell r="C1479" t="str">
            <v>(Amounts Received to Fund Services - Receipts - Capital Works Program)</v>
          </cell>
        </row>
        <row r="1480">
          <cell r="B1480" t="str">
            <v>617200000</v>
          </cell>
          <cell r="C1480" t="str">
            <v>(Capital Services Appropriations - Receipts)</v>
          </cell>
        </row>
        <row r="1481">
          <cell r="B1481" t="str">
            <v>617200001</v>
          </cell>
          <cell r="C1481" t="str">
            <v>(Amounts Received for Capital Services - Receipts)</v>
          </cell>
        </row>
        <row r="1482">
          <cell r="B1482" t="str">
            <v>617200002</v>
          </cell>
          <cell r="C1482" t="str">
            <v>(RIA - Capital Services Receipts)</v>
          </cell>
        </row>
        <row r="1483">
          <cell r="B1483" t="str">
            <v>617200003</v>
          </cell>
          <cell r="C1483" t="str">
            <v>(Art Gallery of WA - Capital Services Receipts)</v>
          </cell>
        </row>
        <row r="1484">
          <cell r="B1484" t="str">
            <v>617200004</v>
          </cell>
          <cell r="C1484" t="str">
            <v>(Library Board of WA - Capital Services Receipts)</v>
          </cell>
        </row>
        <row r="1485">
          <cell r="B1485" t="str">
            <v>617200005</v>
          </cell>
          <cell r="C1485" t="str">
            <v>(Perth Theatre Trust - Capital Services Receipts)</v>
          </cell>
        </row>
        <row r="1486">
          <cell r="B1486" t="str">
            <v>617200006</v>
          </cell>
          <cell r="C1486" t="str">
            <v>(WA Museum - Capital Services Receipts)</v>
          </cell>
        </row>
        <row r="1487">
          <cell r="B1487" t="str">
            <v>617200007</v>
          </cell>
          <cell r="C1487" t="str">
            <v>(Road Traffic Act -  Capital Services Receipts)</v>
          </cell>
        </row>
        <row r="1488">
          <cell r="B1488" t="str">
            <v>617300000</v>
          </cell>
          <cell r="C1488" t="str">
            <v>(Amounts authorised by other Statutes - Receipts)</v>
          </cell>
        </row>
        <row r="1489">
          <cell r="B1489" t="str">
            <v>617300001</v>
          </cell>
          <cell r="C1489" t="str">
            <v>(Salaries and Allowances Act 1975 - Receipts)</v>
          </cell>
        </row>
        <row r="1490">
          <cell r="B1490" t="str">
            <v>617300002</v>
          </cell>
          <cell r="C1490" t="str">
            <v>(Parliamentary Commissioner Act 1971  - Receipts)</v>
          </cell>
        </row>
        <row r="1491">
          <cell r="B1491" t="str">
            <v>617300003</v>
          </cell>
          <cell r="C1491" t="str">
            <v>(Governors Establishment Act 1992  - Receipts)</v>
          </cell>
        </row>
        <row r="1492">
          <cell r="B1492" t="str">
            <v>617300004</v>
          </cell>
          <cell r="C1492" t="str">
            <v>(Financial Admin and Audit Act 1985  - Receipts)</v>
          </cell>
        </row>
        <row r="1493">
          <cell r="B1493" t="str">
            <v>617300005</v>
          </cell>
          <cell r="C1493" t="str">
            <v>(Small Business Guarantees Act 1984 - Receipts)</v>
          </cell>
        </row>
        <row r="1494">
          <cell r="B1494" t="str">
            <v>617300006</v>
          </cell>
          <cell r="C1494" t="str">
            <v>(Agriculture and Related Resources Protection Act 1976 - Receipts)</v>
          </cell>
        </row>
        <row r="1495">
          <cell r="B1495" t="str">
            <v>617300007</v>
          </cell>
          <cell r="C1495" t="str">
            <v>(Petroleum (Submerged Lands) Act 1982 - Receipts)</v>
          </cell>
        </row>
        <row r="1496">
          <cell r="B1496" t="str">
            <v>617300008</v>
          </cell>
          <cell r="C1496" t="str">
            <v>(Lotteries Commission Act 1990 - Receipts)</v>
          </cell>
        </row>
        <row r="1497">
          <cell r="B1497" t="str">
            <v>617300009</v>
          </cell>
          <cell r="C1497" t="str">
            <v>(Liquor Licensing Act 1988 - Receipts)</v>
          </cell>
        </row>
        <row r="1498">
          <cell r="B1498" t="str">
            <v>617300010</v>
          </cell>
          <cell r="C1498" t="str">
            <v>(Road Traffic Act 1974 - Receipts)</v>
          </cell>
        </row>
        <row r="1499">
          <cell r="B1499" t="str">
            <v>617300011</v>
          </cell>
          <cell r="C1499" t="str">
            <v>(Transfer of Land Act 1893 - Receipts)</v>
          </cell>
        </row>
        <row r="1500">
          <cell r="B1500" t="str">
            <v>617300012</v>
          </cell>
          <cell r="C1500" t="str">
            <v>(Electoral Act 1907 - Receipts)</v>
          </cell>
        </row>
        <row r="1501">
          <cell r="B1501" t="str">
            <v>617300013</v>
          </cell>
          <cell r="C1501" t="str">
            <v>(Industrial Relations Act 1979 - Receipts)</v>
          </cell>
        </row>
        <row r="1502">
          <cell r="B1502" t="str">
            <v>617300014</v>
          </cell>
          <cell r="C1502" t="str">
            <v>(Metropolitan Region Improvement Tax Act 1959 - Receipts)</v>
          </cell>
        </row>
        <row r="1503">
          <cell r="B1503" t="str">
            <v>617300015</v>
          </cell>
          <cell r="C1503" t="str">
            <v>(Town Planning and Development Act 1928 - Receipts)</v>
          </cell>
        </row>
        <row r="1504">
          <cell r="B1504" t="str">
            <v>617300016</v>
          </cell>
          <cell r="C1504" t="str">
            <v>(Childrens Court of Western Australia Act 1988 - Receipts)</v>
          </cell>
        </row>
        <row r="1505">
          <cell r="B1505" t="str">
            <v>617300017</v>
          </cell>
          <cell r="C1505" t="str">
            <v>(Criminal Injuries Compensation Act 1985 - Receipts)</v>
          </cell>
        </row>
        <row r="1506">
          <cell r="B1506" t="str">
            <v>617300018</v>
          </cell>
          <cell r="C1506" t="str">
            <v>(District Court of Western Australia Act 1969 - Receipts)</v>
          </cell>
        </row>
        <row r="1507">
          <cell r="B1507" t="str">
            <v>617300019</v>
          </cell>
          <cell r="C1507" t="str">
            <v>(Judges Salaries and Pensions Act 1950 - Receipts)</v>
          </cell>
        </row>
        <row r="1508">
          <cell r="B1508" t="str">
            <v>617300020</v>
          </cell>
          <cell r="C1508" t="str">
            <v>(Solicitor General Act 1969 - Receipts)</v>
          </cell>
        </row>
        <row r="1509">
          <cell r="B1509" t="str">
            <v>617300021</v>
          </cell>
          <cell r="C1509" t="str">
            <v>(Suitors Fund Act 1964 - Receipts)</v>
          </cell>
        </row>
        <row r="1510">
          <cell r="B1510" t="str">
            <v>617300022</v>
          </cell>
          <cell r="C1510" t="str">
            <v>(Freedom of Information Act 1992 - Receipts)</v>
          </cell>
        </row>
        <row r="1511">
          <cell r="B1511" t="str">
            <v>617300028</v>
          </cell>
          <cell r="C1511" t="str">
            <v>(Tobacco Control Act 1990 - Receipts)</v>
          </cell>
        </row>
        <row r="1512">
          <cell r="B1512" t="str">
            <v>617300030</v>
          </cell>
          <cell r="C1512" t="str">
            <v>(Electoral Distribution Act 1947 - Receipts)</v>
          </cell>
        </row>
        <row r="1513">
          <cell r="B1513" t="str">
            <v>617300031</v>
          </cell>
          <cell r="C1513" t="str">
            <v>(Corruption &amp; Crime Commission Act 2003 - Receipts)</v>
          </cell>
        </row>
        <row r="1514">
          <cell r="B1514" t="str">
            <v>617300100</v>
          </cell>
          <cell r="C1514" t="str">
            <v>(Fire Brigades Act 1942.)</v>
          </cell>
        </row>
        <row r="1515">
          <cell r="B1515" t="str">
            <v>617300101</v>
          </cell>
          <cell r="C1515" t="str">
            <v>(Contribution to Permanent Establishment.)</v>
          </cell>
        </row>
        <row r="1516">
          <cell r="B1516" t="str">
            <v>617300102</v>
          </cell>
          <cell r="C1516" t="str">
            <v>(Volunteer Fire Brigades.)</v>
          </cell>
        </row>
        <row r="1517">
          <cell r="B1517" t="str">
            <v>617400000</v>
          </cell>
          <cell r="C1517" t="str">
            <v>(Administered Appropriations - Receipts)</v>
          </cell>
        </row>
        <row r="1518">
          <cell r="B1518" t="str">
            <v>617400001</v>
          </cell>
          <cell r="C1518" t="str">
            <v>(Admin Grants and Transfer Payments - Receipts)</v>
          </cell>
        </row>
        <row r="1519">
          <cell r="B1519" t="str">
            <v>617400002</v>
          </cell>
          <cell r="C1519" t="str">
            <v>(Admin Capital Grants and Transfer Payments - Receipts)</v>
          </cell>
        </row>
        <row r="1520">
          <cell r="B1520" t="str">
            <v>617400003</v>
          </cell>
          <cell r="C1520" t="str">
            <v>(RIA  - Admin  Approp (Receipts))</v>
          </cell>
        </row>
        <row r="1521">
          <cell r="B1521" t="str">
            <v>617400004</v>
          </cell>
          <cell r="C1521" t="str">
            <v>(Office of Rail Access Regulator - Receipts)</v>
          </cell>
        </row>
        <row r="1522">
          <cell r="B1522" t="str">
            <v>617400005</v>
          </cell>
          <cell r="C1522" t="str">
            <v>(Western Australian Coastal Shipping Commission - Receipts)</v>
          </cell>
        </row>
        <row r="1523">
          <cell r="B1523" t="str">
            <v>617400006</v>
          </cell>
          <cell r="C1523" t="str">
            <v>(Midland Redevelopment Authority - Receipts)</v>
          </cell>
        </row>
        <row r="1524">
          <cell r="B1524" t="str">
            <v>617400007</v>
          </cell>
          <cell r="C1524" t="str">
            <v>(Office of Health Review - Receipts)</v>
          </cell>
        </row>
        <row r="1525">
          <cell r="B1525" t="str">
            <v>617400008</v>
          </cell>
          <cell r="C1525" t="str">
            <v>(Electricity Corporation - Receipts)</v>
          </cell>
        </row>
        <row r="1526">
          <cell r="B1526" t="str">
            <v>617400013</v>
          </cell>
          <cell r="C1526" t="str">
            <v>(SHC - Essential Services Maintenance Program - Receipts)</v>
          </cell>
        </row>
        <row r="1527">
          <cell r="B1527" t="str">
            <v>617400014</v>
          </cell>
          <cell r="C1527" t="str">
            <v>(SHC - Aboriginal Communities Strategic Investment Program - Receipts)</v>
          </cell>
        </row>
        <row r="1528">
          <cell r="B1528" t="str">
            <v>617400015</v>
          </cell>
          <cell r="C1528" t="str">
            <v>(SHC - Indigenous Housing - Receipts)</v>
          </cell>
        </row>
        <row r="1529">
          <cell r="B1529" t="str">
            <v>617400016</v>
          </cell>
          <cell r="C1529" t="str">
            <v>(SHC - Matching Funding - Receipts)</v>
          </cell>
        </row>
        <row r="1530">
          <cell r="B1530" t="str">
            <v>617400017</v>
          </cell>
          <cell r="C1530" t="str">
            <v>(Albany Port Authority - Receipts)</v>
          </cell>
        </row>
        <row r="1531">
          <cell r="B1531" t="str">
            <v>617400023</v>
          </cell>
          <cell r="C1531" t="str">
            <v>(Refund of Past Years Revenue Collections - Public Corporations.)</v>
          </cell>
        </row>
        <row r="1532">
          <cell r="B1532" t="str">
            <v>617400026</v>
          </cell>
          <cell r="C1532" t="str">
            <v>(HIH - Admin Approp - Receipts)</v>
          </cell>
        </row>
        <row r="1533">
          <cell r="B1533" t="str">
            <v>617400028</v>
          </cell>
          <cell r="C1533" t="str">
            <v>(Ord Irrigation Subsidy - Receipts)</v>
          </cell>
        </row>
        <row r="1534">
          <cell r="B1534" t="str">
            <v>617400029</v>
          </cell>
          <cell r="C1534" t="str">
            <v>(Admin Approp Receipts - Building Man. Authority - Interest)</v>
          </cell>
        </row>
        <row r="1535">
          <cell r="B1535" t="str">
            <v>617400030</v>
          </cell>
          <cell r="C1535" t="str">
            <v>(Armadale Redevelopment Authority - Receipts)</v>
          </cell>
        </row>
        <row r="1536">
          <cell r="B1536" t="str">
            <v>617400031</v>
          </cell>
          <cell r="C1536" t="str">
            <v>(SHC - General Housing Funding - Receipts)</v>
          </cell>
        </row>
        <row r="1537">
          <cell r="B1537" t="str">
            <v>617400032</v>
          </cell>
          <cell r="C1537" t="str">
            <v>(SHC - ESL Subsidy - Receipts)</v>
          </cell>
        </row>
        <row r="1538">
          <cell r="B1538" t="str">
            <v>617400033</v>
          </cell>
          <cell r="C1538" t="str">
            <v>(Treasurers Indemnities - Receipts)</v>
          </cell>
        </row>
        <row r="1539">
          <cell r="B1539" t="str">
            <v>617400035</v>
          </cell>
          <cell r="C1539" t="str">
            <v>(Approp Receipts - GDA)</v>
          </cell>
        </row>
        <row r="1540">
          <cell r="B1540" t="str">
            <v>617400036</v>
          </cell>
          <cell r="C1540" t="str">
            <v>(Approp Receipts - Other)</v>
          </cell>
        </row>
        <row r="1541">
          <cell r="B1541" t="str">
            <v>617410000</v>
          </cell>
          <cell r="C1541" t="str">
            <v>(Treasury Admin Grants &amp; Transfer Payments - Receipts)</v>
          </cell>
        </row>
        <row r="1542">
          <cell r="B1542" t="str">
            <v>617410001</v>
          </cell>
          <cell r="C1542" t="str">
            <v>(Approp Receipts - ADT)</v>
          </cell>
        </row>
        <row r="1543">
          <cell r="B1543" t="str">
            <v>617410014</v>
          </cell>
          <cell r="C1543" t="str">
            <v>(Approp Receipts - FPC)</v>
          </cell>
        </row>
        <row r="1544">
          <cell r="B1544" t="str">
            <v>617410015</v>
          </cell>
          <cell r="C1544" t="str">
            <v>(Approp Receipts - WTC)</v>
          </cell>
        </row>
        <row r="1545">
          <cell r="B1545" t="str">
            <v>617430000</v>
          </cell>
          <cell r="C1545" t="str">
            <v>(State Revenue Admin Grants and Transfer Payments - Receipts)</v>
          </cell>
        </row>
        <row r="1546">
          <cell r="B1546" t="str">
            <v>617430006</v>
          </cell>
          <cell r="C1546" t="str">
            <v>(Pensioners Assistance - ESL - Receipts)</v>
          </cell>
        </row>
        <row r="1547">
          <cell r="B1547" t="str">
            <v>617430007</v>
          </cell>
          <cell r="C1547" t="str">
            <v>(State Property - ESL - Receipts)</v>
          </cell>
        </row>
        <row r="1548">
          <cell r="B1548" t="str">
            <v>617500000</v>
          </cell>
          <cell r="C1548" t="str">
            <v>(Other Appropriations - Receipts)</v>
          </cell>
        </row>
        <row r="1549">
          <cell r="B1549" t="str">
            <v>617500001</v>
          </cell>
          <cell r="C1549" t="str">
            <v>(Community Service Obligations revenue from Consolidated Fund - Receipts)</v>
          </cell>
        </row>
        <row r="1550">
          <cell r="B1550" t="str">
            <v>619000000</v>
          </cell>
          <cell r="C1550" t="str">
            <v>(Other Receipts)</v>
          </cell>
        </row>
        <row r="1551">
          <cell r="B1551" t="str">
            <v>619100101</v>
          </cell>
          <cell r="C1551" t="str">
            <v>(Receipt of donations)</v>
          </cell>
        </row>
        <row r="1552">
          <cell r="B1552" t="str">
            <v>619100102</v>
          </cell>
          <cell r="C1552" t="str">
            <v>(Right of indemnity receipts - Consolidated Fund)</v>
          </cell>
        </row>
        <row r="1553">
          <cell r="B1553" t="str">
            <v>619100103</v>
          </cell>
          <cell r="C1553" t="str">
            <v>(Right of indemnity receipts)</v>
          </cell>
        </row>
        <row r="1554">
          <cell r="B1554" t="str">
            <v>619100110</v>
          </cell>
          <cell r="C1554" t="str">
            <v>(GST receipts)</v>
          </cell>
        </row>
        <row r="1555">
          <cell r="B1555" t="str">
            <v>619100111</v>
          </cell>
          <cell r="C1555" t="str">
            <v>(GST receipts on sales)</v>
          </cell>
        </row>
        <row r="1556">
          <cell r="B1556" t="str">
            <v>619100112</v>
          </cell>
          <cell r="C1556" t="str">
            <v>(GST receipts from Australian Taxation Office)</v>
          </cell>
        </row>
        <row r="1557">
          <cell r="B1557" t="str">
            <v>619100121</v>
          </cell>
          <cell r="C1557" t="str">
            <v>(Receipt of premiums)</v>
          </cell>
        </row>
        <row r="1558">
          <cell r="B1558" t="str">
            <v>619100131</v>
          </cell>
          <cell r="C1558" t="str">
            <v>(Other - receipts)</v>
          </cell>
        </row>
        <row r="1559">
          <cell r="B1559" t="str">
            <v>619100132</v>
          </cell>
          <cell r="C1559" t="str">
            <v>(Other Receipts - Matching a/c)</v>
          </cell>
        </row>
        <row r="1560">
          <cell r="B1560" t="str">
            <v>619100133</v>
          </cell>
          <cell r="C1560" t="str">
            <v>(Office lease receipts)</v>
          </cell>
        </row>
        <row r="1561">
          <cell r="B1561" t="str">
            <v>619100134</v>
          </cell>
          <cell r="C1561" t="str">
            <v>(Motor vehicle fleet receipts)</v>
          </cell>
        </row>
        <row r="1562">
          <cell r="B1562" t="str">
            <v>619100135</v>
          </cell>
          <cell r="C1562" t="str">
            <v>(Receipt of rent)</v>
          </cell>
        </row>
        <row r="1563">
          <cell r="B1563" t="str">
            <v>619100136</v>
          </cell>
          <cell r="C1563" t="str">
            <v>(Rent Receipts - Matching a/c)</v>
          </cell>
        </row>
        <row r="1564">
          <cell r="B1564" t="str">
            <v>619100140</v>
          </cell>
          <cell r="C1564" t="str">
            <v>(Other receipts - other trusts held at Treasury)</v>
          </cell>
        </row>
        <row r="1565">
          <cell r="B1565" t="str">
            <v>619100141</v>
          </cell>
          <cell r="C1565" t="str">
            <v>(Other receipts from the Cwlth)</v>
          </cell>
        </row>
        <row r="1566">
          <cell r="B1566" t="str">
            <v>619100142</v>
          </cell>
          <cell r="C1566" t="str">
            <v>(Consolidated Fund - other receipts)</v>
          </cell>
        </row>
        <row r="1567">
          <cell r="B1567" t="str">
            <v>619100143</v>
          </cell>
          <cell r="C1567" t="str">
            <v>(Consolidated Fund - other receipts (superannuation reimbursement))</v>
          </cell>
        </row>
        <row r="1568">
          <cell r="B1568" t="str">
            <v>619100151</v>
          </cell>
          <cell r="C1568" t="str">
            <v>(Receipt of pension recoups)</v>
          </cell>
        </row>
        <row r="1569">
          <cell r="B1569" t="str">
            <v>619100161</v>
          </cell>
          <cell r="C1569" t="str">
            <v>(Receipt of loan guarantee fees)</v>
          </cell>
        </row>
        <row r="1570">
          <cell r="B1570" t="str">
            <v>619100170</v>
          </cell>
          <cell r="C1570" t="str">
            <v>(Dividend Receipts)</v>
          </cell>
        </row>
        <row r="1571">
          <cell r="B1571" t="str">
            <v>619100171</v>
          </cell>
          <cell r="C1571" t="str">
            <v>(Dividend/Statutory contributions received)</v>
          </cell>
        </row>
        <row r="1572">
          <cell r="B1572" t="str">
            <v>619100173</v>
          </cell>
          <cell r="C1572" t="str">
            <v>(Dividend received)</v>
          </cell>
        </row>
        <row r="1573">
          <cell r="B1573" t="str">
            <v>619100180</v>
          </cell>
          <cell r="C1573" t="str">
            <v>(Receipts Paid to Consolidated Fund)</v>
          </cell>
        </row>
        <row r="1574">
          <cell r="B1574" t="str">
            <v>619100181</v>
          </cell>
          <cell r="C1574" t="str">
            <v>(Receipts paid to Consolidated Fund by agencies)</v>
          </cell>
        </row>
        <row r="1575">
          <cell r="B1575" t="str">
            <v>619100182</v>
          </cell>
          <cell r="C1575" t="str">
            <v>(Capital User Charge receipts)</v>
          </cell>
        </row>
        <row r="1576">
          <cell r="B1576" t="str">
            <v>619100183</v>
          </cell>
          <cell r="C1576" t="str">
            <v>(Consolidated Fund receipts from lotteries - Sport and Recreation)</v>
          </cell>
        </row>
        <row r="1577">
          <cell r="B1577" t="str">
            <v>619100184</v>
          </cell>
          <cell r="C1577" t="str">
            <v>(Consolidated Fund receipts from lotteries - Arts)</v>
          </cell>
        </row>
        <row r="1578">
          <cell r="B1578" t="str">
            <v>619100185</v>
          </cell>
          <cell r="C1578" t="str">
            <v>(Consolidated Fund receipts from lotteries - Health)</v>
          </cell>
        </row>
        <row r="1579">
          <cell r="B1579" t="str">
            <v>619100186</v>
          </cell>
          <cell r="C1579" t="str">
            <v>(Capital user charge receipts from asset revaluations)</v>
          </cell>
        </row>
        <row r="1580">
          <cell r="B1580" t="str">
            <v>619100191</v>
          </cell>
          <cell r="C1580" t="str">
            <v>(Receipts from GST Guarantee.)</v>
          </cell>
        </row>
        <row r="1581">
          <cell r="B1581" t="str">
            <v>619100200</v>
          </cell>
          <cell r="C1581" t="str">
            <v>(Tax Equivalent Receipts)</v>
          </cell>
        </row>
        <row r="1582">
          <cell r="B1582" t="str">
            <v>619100201</v>
          </cell>
          <cell r="C1582" t="str">
            <v>(TER Sales Tax receipts)</v>
          </cell>
        </row>
        <row r="1583">
          <cell r="B1583" t="str">
            <v>619100202</v>
          </cell>
          <cell r="C1583" t="str">
            <v>(TER Local Government Rates receipts)</v>
          </cell>
        </row>
        <row r="1584">
          <cell r="B1584" t="str">
            <v>619100203</v>
          </cell>
          <cell r="C1584" t="str">
            <v>(TER Income Tax receipts)</v>
          </cell>
        </row>
        <row r="1585">
          <cell r="B1585" t="str">
            <v>619100400</v>
          </cell>
          <cell r="C1585" t="str">
            <v>(Commonwealth franchise fees safety net arrangements receipts)</v>
          </cell>
        </row>
        <row r="1586">
          <cell r="B1586" t="str">
            <v>619100401</v>
          </cell>
          <cell r="C1586" t="str">
            <v>(Cwlth franchise fees safety net arrangements receipts - petroleum)</v>
          </cell>
        </row>
        <row r="1587">
          <cell r="B1587" t="str">
            <v>619100402</v>
          </cell>
          <cell r="C1587" t="str">
            <v>(Cwlth franchise fees safety net arrangements receipts - tobacco)</v>
          </cell>
        </row>
        <row r="1588">
          <cell r="B1588" t="str">
            <v>619100403</v>
          </cell>
          <cell r="C1588" t="str">
            <v>(Cwlth franchise fees safety net arrangements receipts - liquor)</v>
          </cell>
        </row>
        <row r="1589">
          <cell r="B1589" t="str">
            <v>619100500</v>
          </cell>
          <cell r="C1589" t="str">
            <v>(Health Sector Receipts)</v>
          </cell>
        </row>
        <row r="1590">
          <cell r="B1590" t="str">
            <v>619100501</v>
          </cell>
          <cell r="C1590" t="str">
            <v>(Receipts from recoveries)</v>
          </cell>
        </row>
        <row r="1591">
          <cell r="B1591" t="str">
            <v>619100502</v>
          </cell>
          <cell r="C1591" t="str">
            <v>(Receipts from use of facilities)</v>
          </cell>
        </row>
        <row r="1592">
          <cell r="B1592" t="str">
            <v>619100600</v>
          </cell>
          <cell r="C1592" t="str">
            <v>(Education Sector Receipts)</v>
          </cell>
        </row>
        <row r="1593">
          <cell r="B1593" t="str">
            <v>619100601</v>
          </cell>
          <cell r="C1593" t="str">
            <v>(Receipts from school charges and fees)</v>
          </cell>
        </row>
        <row r="1594">
          <cell r="B1594" t="str">
            <v>619100611</v>
          </cell>
          <cell r="C1594" t="str">
            <v>(Schools - other receipts)</v>
          </cell>
        </row>
        <row r="1595">
          <cell r="B1595" t="str">
            <v>619100700</v>
          </cell>
          <cell r="C1595" t="str">
            <v>(Receipts from Service Delivery Agreement)</v>
          </cell>
        </row>
        <row r="1596">
          <cell r="B1596" t="str">
            <v>619100800</v>
          </cell>
          <cell r="C1596" t="str">
            <v>(Other receipts - State Revenue.)</v>
          </cell>
        </row>
        <row r="1597">
          <cell r="B1597" t="str">
            <v>619199999</v>
          </cell>
          <cell r="C1597" t="str">
            <v>(Matching Receipts Suspense)</v>
          </cell>
        </row>
        <row r="1598">
          <cell r="B1598" t="str">
            <v>620000000</v>
          </cell>
          <cell r="C1598" t="str">
            <v>(Payments)</v>
          </cell>
        </row>
        <row r="1599">
          <cell r="B1599" t="str">
            <v>621000000</v>
          </cell>
          <cell r="C1599" t="str">
            <v>(Payments for Salaries, wages and other entitlements)</v>
          </cell>
        </row>
        <row r="1600">
          <cell r="B1600" t="str">
            <v>621000001</v>
          </cell>
          <cell r="C1600" t="str">
            <v>(Payments for salaries, wages, allowances and leave entitlements)</v>
          </cell>
        </row>
        <row r="1601">
          <cell r="B1601" t="str">
            <v>621000002</v>
          </cell>
          <cell r="C1601" t="str">
            <v>(Payments for other staffing costs)</v>
          </cell>
        </row>
        <row r="1602">
          <cell r="B1602" t="str">
            <v>621000003</v>
          </cell>
          <cell r="C1602" t="str">
            <v>(Payments for Staff travel)</v>
          </cell>
        </row>
        <row r="1603">
          <cell r="B1603" t="str">
            <v>621000004</v>
          </cell>
          <cell r="C1603" t="str">
            <v>(GEHA Rental payment)</v>
          </cell>
        </row>
        <row r="1604">
          <cell r="B1604" t="str">
            <v>622000000</v>
          </cell>
          <cell r="C1604" t="str">
            <v>(Superannuation payments)</v>
          </cell>
        </row>
        <row r="1605">
          <cell r="B1605" t="str">
            <v>622000100</v>
          </cell>
          <cell r="C1605" t="str">
            <v>(Superannuation and Family Benefits Act payments)</v>
          </cell>
        </row>
        <row r="1606">
          <cell r="B1606" t="str">
            <v>622000101</v>
          </cell>
          <cell r="C1606" t="str">
            <v>(Superannuation payments from Special Acts)</v>
          </cell>
        </row>
        <row r="1607">
          <cell r="B1607" t="str">
            <v>622000102</v>
          </cell>
          <cell r="C1607" t="str">
            <v>(Superannuation payments to GESB - Lump sum on transfer)</v>
          </cell>
        </row>
        <row r="1608">
          <cell r="B1608" t="str">
            <v>622000103</v>
          </cell>
          <cell r="C1608" t="str">
            <v>(Superannuation payments to WA Treasury - pension recoups)</v>
          </cell>
        </row>
        <row r="1609">
          <cell r="B1609" t="str">
            <v>622000200</v>
          </cell>
          <cell r="C1609" t="str">
            <v>(Government Employees Superannuation Act payments)</v>
          </cell>
        </row>
        <row r="1610">
          <cell r="B1610" t="str">
            <v>622000201</v>
          </cell>
          <cell r="C1610" t="str">
            <v>(Superannuation payments to GESB - Concurrent contributions.)</v>
          </cell>
        </row>
        <row r="1611">
          <cell r="B1611" t="str">
            <v>622000202</v>
          </cell>
          <cell r="C1611" t="str">
            <v>(GESB for West State Super.)</v>
          </cell>
        </row>
        <row r="1612">
          <cell r="B1612" t="str">
            <v>622000203</v>
          </cell>
          <cell r="C1612" t="str">
            <v>(Superannuation payments from Special Acts.)</v>
          </cell>
        </row>
        <row r="1613">
          <cell r="B1613" t="str">
            <v>622000204</v>
          </cell>
          <cell r="C1613" t="str">
            <v>(Superannuation payments to GESB - Lump sum on transfer.)</v>
          </cell>
        </row>
        <row r="1614">
          <cell r="B1614" t="str">
            <v>622000205</v>
          </cell>
          <cell r="C1614" t="str">
            <v>(Superannuation payments to WA Treasury - pension recoups.)</v>
          </cell>
        </row>
        <row r="1615">
          <cell r="B1615" t="str">
            <v>622000400</v>
          </cell>
          <cell r="C1615" t="str">
            <v>(Parliamentary Superannuation Act payments)</v>
          </cell>
        </row>
        <row r="1616">
          <cell r="B1616" t="str">
            <v>622000401</v>
          </cell>
          <cell r="C1616" t="str">
            <v>(Superannuation payments - Parliamentary)</v>
          </cell>
        </row>
        <row r="1617">
          <cell r="B1617" t="str">
            <v>622000500</v>
          </cell>
          <cell r="C1617" t="str">
            <v>(Superannuation - other scheme payments)</v>
          </cell>
        </row>
        <row r="1618">
          <cell r="B1618" t="str">
            <v>622000501</v>
          </cell>
          <cell r="C1618" t="str">
            <v>(Superannuation payments to External schemes)</v>
          </cell>
        </row>
        <row r="1619">
          <cell r="B1619" t="str">
            <v>623000000</v>
          </cell>
          <cell r="C1619" t="str">
            <v>(Borrowing Costs Paid)</v>
          </cell>
        </row>
        <row r="1620">
          <cell r="B1620" t="str">
            <v>623000001</v>
          </cell>
          <cell r="C1620" t="str">
            <v>(Payment of interest (exclude WATC))</v>
          </cell>
        </row>
        <row r="1621">
          <cell r="B1621" t="str">
            <v>623000002</v>
          </cell>
          <cell r="C1621" t="str">
            <v>(Payment of interest to WA Treasury Corporation)</v>
          </cell>
        </row>
        <row r="1622">
          <cell r="B1622" t="str">
            <v>623000003</v>
          </cell>
          <cell r="C1622" t="str">
            <v>(Payment of interest - Consolidated Fund)</v>
          </cell>
        </row>
        <row r="1623">
          <cell r="B1623" t="str">
            <v>623000004</v>
          </cell>
          <cell r="C1623" t="str">
            <v>(Payment of interest - Public Bank Account Interest Earned account)</v>
          </cell>
        </row>
        <row r="1624">
          <cell r="B1624" t="str">
            <v>623000005</v>
          </cell>
          <cell r="C1624" t="str">
            <v>(Payment of interest - other trusts held at Treasury)</v>
          </cell>
        </row>
        <row r="1625">
          <cell r="B1625" t="str">
            <v>623000006</v>
          </cell>
          <cell r="C1625" t="str">
            <v>(Payment of interest - Financial Agreement Act 1995)</v>
          </cell>
        </row>
        <row r="1626">
          <cell r="B1626" t="str">
            <v>623000007</v>
          </cell>
          <cell r="C1626" t="str">
            <v>(Payment of interest - Loan (Financial Agreement) Act 1991)</v>
          </cell>
        </row>
        <row r="1627">
          <cell r="B1627" t="str">
            <v>623000008</v>
          </cell>
          <cell r="C1627" t="str">
            <v>(Payment of interest - Western Australian Treasury Corporation Act 1986)</v>
          </cell>
        </row>
        <row r="1628">
          <cell r="B1628" t="str">
            <v>623000009</v>
          </cell>
          <cell r="C1628" t="str">
            <v>(Payment of interest - Monies held in participating trust funds)</v>
          </cell>
        </row>
        <row r="1629">
          <cell r="B1629" t="str">
            <v>623200000</v>
          </cell>
          <cell r="C1629" t="str">
            <v>(Finance Lease Charges Paid)</v>
          </cell>
        </row>
        <row r="1630">
          <cell r="B1630" t="str">
            <v>623200001</v>
          </cell>
          <cell r="C1630" t="str">
            <v>(Finance Lease Charges - Payment)</v>
          </cell>
        </row>
        <row r="1631">
          <cell r="B1631" t="str">
            <v>623999999</v>
          </cell>
          <cell r="C1631" t="str">
            <v>(Matching Interest Payments Suspense)</v>
          </cell>
        </row>
        <row r="1632">
          <cell r="B1632" t="str">
            <v>624000000</v>
          </cell>
          <cell r="C1632" t="str">
            <v>(Grants &amp; Subsidies Paid)</v>
          </cell>
        </row>
        <row r="1633">
          <cell r="B1633" t="str">
            <v>624000101</v>
          </cell>
          <cell r="C1633" t="str">
            <v>(Direct Grants &amp; Subs Paid (by GG))</v>
          </cell>
        </row>
        <row r="1634">
          <cell r="B1634" t="str">
            <v>624000102</v>
          </cell>
          <cell r="C1634" t="str">
            <v>(Grants &amp; Subs Paid - Refunds of Previous Years Revenues)</v>
          </cell>
        </row>
        <row r="1635">
          <cell r="B1635" t="str">
            <v>624000103</v>
          </cell>
          <cell r="C1635" t="str">
            <v>(Grants &amp; Subs Paid - Transport of School Children)</v>
          </cell>
        </row>
        <row r="1636">
          <cell r="B1636" t="str">
            <v>624000105</v>
          </cell>
          <cell r="C1636" t="str">
            <v>(Grants &amp; Subs Paid - First Home Owners Scheme)</v>
          </cell>
        </row>
        <row r="1637">
          <cell r="B1637" t="str">
            <v>624000106</v>
          </cell>
          <cell r="C1637" t="str">
            <v>(Grants &amp; Subs Paid - Pensioner Concession Assistance)</v>
          </cell>
        </row>
        <row r="1638">
          <cell r="B1638" t="str">
            <v>624000107</v>
          </cell>
          <cell r="C1638" t="str">
            <v>(Grants &amp; Subs Paid - Gambling Tax Rebates-Lotteries)</v>
          </cell>
        </row>
        <row r="1639">
          <cell r="B1639" t="str">
            <v>624000109</v>
          </cell>
          <cell r="C1639" t="str">
            <v>(Grants &amp; Subs Paid - Gambling Tax Rebates-Casino)</v>
          </cell>
        </row>
        <row r="1640">
          <cell r="B1640" t="str">
            <v>624000110</v>
          </cell>
          <cell r="C1640" t="str">
            <v>(Grants &amp; Subs Paid - Gambling Tax Rebates-Race Betting)</v>
          </cell>
        </row>
        <row r="1641">
          <cell r="B1641" t="str">
            <v>624000112</v>
          </cell>
          <cell r="C1641" t="str">
            <v>(Grants &amp; Subs Paid - Safety Net Rebates-Tobacco)</v>
          </cell>
        </row>
        <row r="1642">
          <cell r="B1642" t="str">
            <v>624000114</v>
          </cell>
          <cell r="C1642" t="str">
            <v>(Grants &amp; Subs Paid - Safety Net Rebates-Liquor)</v>
          </cell>
        </row>
        <row r="1643">
          <cell r="B1643" t="str">
            <v>624000115</v>
          </cell>
          <cell r="C1643" t="str">
            <v>(Direct Grants &amp; Subsidies Paid (by PNC/PFC))</v>
          </cell>
        </row>
        <row r="1644">
          <cell r="B1644" t="str">
            <v>624000116</v>
          </cell>
          <cell r="C1644" t="str">
            <v>(Grants &amp; Subs Paid - Capital Purposes)</v>
          </cell>
        </row>
        <row r="1645">
          <cell r="B1645" t="str">
            <v>624000117</v>
          </cell>
          <cell r="C1645" t="str">
            <v>(Grants &amp; Subs Paid to Ext (Individuals) for Recurrent Purposes (by GG))</v>
          </cell>
        </row>
        <row r="1646">
          <cell r="B1646" t="str">
            <v>624000118</v>
          </cell>
          <cell r="C1646" t="str">
            <v>(Grants &amp; Subs Paid to Ext (Individuals) for Recurrent Purposes (by PNC/PFC))</v>
          </cell>
        </row>
        <row r="1647">
          <cell r="B1647" t="str">
            <v>624000119</v>
          </cell>
          <cell r="C1647" t="str">
            <v>(Grants &amp; Subs Paid to External (Private Orgs) for Recurrent Purposes)</v>
          </cell>
        </row>
        <row r="1648">
          <cell r="B1648" t="str">
            <v>624000120</v>
          </cell>
          <cell r="C1648" t="str">
            <v>(Recurrent Grants Paid - Non-Government Schools)</v>
          </cell>
        </row>
        <row r="1649">
          <cell r="B1649" t="str">
            <v>624000121</v>
          </cell>
          <cell r="C1649" t="str">
            <v>(Recurrent Grants Paid - Local Govt General Purpose Funding)</v>
          </cell>
        </row>
        <row r="1650">
          <cell r="B1650" t="str">
            <v>624000122</v>
          </cell>
          <cell r="C1650" t="str">
            <v>(Recurrent Grants Paid - Local Govt  Road Funding)</v>
          </cell>
        </row>
        <row r="1651">
          <cell r="B1651" t="str">
            <v>624000123</v>
          </cell>
          <cell r="C1651" t="str">
            <v>(Capital Grants Paid - Non-Government Schools)</v>
          </cell>
        </row>
        <row r="1652">
          <cell r="B1652" t="str">
            <v>624000125</v>
          </cell>
          <cell r="C1652" t="str">
            <v>(Capital Grants Paid - Local Govt  Road Funding)</v>
          </cell>
        </row>
        <row r="1653">
          <cell r="B1653" t="str">
            <v>624000126</v>
          </cell>
          <cell r="C1653" t="str">
            <v>(Grants Paid - Cwlth Grants &amp; Advances a/c)</v>
          </cell>
        </row>
        <row r="1654">
          <cell r="B1654" t="str">
            <v>624000127</v>
          </cell>
          <cell r="C1654" t="str">
            <v>(Grants &amp; Subs Paid - Petroleum (Submerged Lands) Act 1982)</v>
          </cell>
        </row>
        <row r="1655">
          <cell r="B1655" t="str">
            <v>624000129</v>
          </cell>
          <cell r="C1655" t="str">
            <v>(Grants &amp; Subs Paid - Public Swimming Pools - Operating Costs Subsidy)</v>
          </cell>
        </row>
        <row r="1656">
          <cell r="B1656" t="str">
            <v>624000130</v>
          </cell>
          <cell r="C1656" t="str">
            <v>(Grants &amp; Subs Paid - Seniors Rebates)</v>
          </cell>
        </row>
        <row r="1657">
          <cell r="B1657" t="str">
            <v>624000131</v>
          </cell>
          <cell r="C1657" t="str">
            <v>(Grants &amp; Subs Paid - Stamp Duty Concessions on Farming Properties)</v>
          </cell>
        </row>
        <row r="1658">
          <cell r="B1658" t="str">
            <v>624000132</v>
          </cell>
          <cell r="C1658" t="str">
            <v>(Grants &amp; Subs Paid - Inner City Living Rebate Scheme)</v>
          </cell>
        </row>
        <row r="1659">
          <cell r="B1659" t="str">
            <v>624000133</v>
          </cell>
          <cell r="C1659" t="str">
            <v>(Grants &amp; Subs Paid - On Road Diesel Subsidies)</v>
          </cell>
        </row>
        <row r="1660">
          <cell r="B1660" t="str">
            <v>624000134</v>
          </cell>
          <cell r="C1660" t="str">
            <v>(Grants &amp; Subs Paid - Extended Payroll Tax Amnesty)</v>
          </cell>
        </row>
        <row r="1661">
          <cell r="B1661" t="str">
            <v>624000135</v>
          </cell>
          <cell r="C1661" t="str">
            <v>(Grants &amp; Subs Paid - Refunds of Lease Rentals)</v>
          </cell>
        </row>
        <row r="1662">
          <cell r="B1662" t="str">
            <v>624001000</v>
          </cell>
          <cell r="C1662" t="str">
            <v>(Direct grant to TAFE Colleges)</v>
          </cell>
        </row>
        <row r="1663">
          <cell r="B1663" t="str">
            <v>624001001</v>
          </cell>
          <cell r="C1663" t="str">
            <v>(Direct grant paid to Swan College)</v>
          </cell>
        </row>
        <row r="1664">
          <cell r="B1664" t="str">
            <v>624001002</v>
          </cell>
          <cell r="C1664" t="str">
            <v>(Direct grant paid to Central TAFE)</v>
          </cell>
        </row>
        <row r="1665">
          <cell r="B1665" t="str">
            <v>624001003</v>
          </cell>
          <cell r="C1665" t="str">
            <v>(Direct grant paid to CY OConnor College)</v>
          </cell>
        </row>
        <row r="1666">
          <cell r="B1666" t="str">
            <v>624001004</v>
          </cell>
          <cell r="C1666" t="str">
            <v>(Direct grant paid to Central West College)</v>
          </cell>
        </row>
        <row r="1667">
          <cell r="B1667" t="str">
            <v>624001005</v>
          </cell>
          <cell r="C1667" t="str">
            <v>(Direct grant paid to Great Southern College)</v>
          </cell>
        </row>
        <row r="1668">
          <cell r="B1668" t="str">
            <v>624001006</v>
          </cell>
          <cell r="C1668" t="str">
            <v>(Direct grant paid to Kimberley College)</v>
          </cell>
        </row>
        <row r="1669">
          <cell r="B1669" t="str">
            <v>624001007</v>
          </cell>
          <cell r="C1669" t="str">
            <v>(Direct grant paid to Midland College)</v>
          </cell>
        </row>
        <row r="1670">
          <cell r="B1670" t="str">
            <v>624001008</v>
          </cell>
          <cell r="C1670" t="str">
            <v>(Direct grant paid to West Coast College)</v>
          </cell>
        </row>
        <row r="1671">
          <cell r="B1671" t="str">
            <v>624001009</v>
          </cell>
          <cell r="C1671" t="str">
            <v>(Direct grant paid to Challenger TAFE)</v>
          </cell>
        </row>
        <row r="1672">
          <cell r="B1672" t="str">
            <v>624001010</v>
          </cell>
          <cell r="C1672" t="str">
            <v>(Direct grant paid to S-E Metro College)</v>
          </cell>
        </row>
        <row r="1673">
          <cell r="B1673" t="str">
            <v>624001011</v>
          </cell>
          <cell r="C1673" t="str">
            <v>(Direct grant paid to S-W Regional College)</v>
          </cell>
        </row>
        <row r="1674">
          <cell r="B1674" t="str">
            <v>624001012</v>
          </cell>
          <cell r="C1674" t="str">
            <v>(Direct grant paid to Eastern Pilbara College)</v>
          </cell>
        </row>
        <row r="1675">
          <cell r="B1675" t="str">
            <v>624001013</v>
          </cell>
          <cell r="C1675" t="str">
            <v>(Direct grant paid to Curtin University (Kalgoorlie College))</v>
          </cell>
        </row>
        <row r="1676">
          <cell r="B1676" t="str">
            <v>624001014</v>
          </cell>
          <cell r="C1676" t="str">
            <v>(Direct grant paid to West Pilbara College of TAFE)</v>
          </cell>
        </row>
        <row r="1677">
          <cell r="B1677" t="str">
            <v>624001015</v>
          </cell>
          <cell r="C1677" t="str">
            <v>(Direct grant paid to Pundulmurra College)</v>
          </cell>
        </row>
        <row r="1678">
          <cell r="B1678" t="str">
            <v>624001016</v>
          </cell>
          <cell r="C1678" t="str">
            <v>(Direct grant paid to Edith Cowan (Academy of Perf Arts))</v>
          </cell>
        </row>
        <row r="1679">
          <cell r="B1679" t="str">
            <v>624001017</v>
          </cell>
          <cell r="C1679" t="str">
            <v>(College Capital User Charge Payments)</v>
          </cell>
        </row>
        <row r="1680">
          <cell r="B1680" t="str">
            <v>624001018</v>
          </cell>
          <cell r="C1680" t="str">
            <v>(College Superannuation Payments)</v>
          </cell>
        </row>
        <row r="1681">
          <cell r="B1681" t="str">
            <v>624001019</v>
          </cell>
          <cell r="C1681" t="str">
            <v>(Direct grant paid to Pilbara College)</v>
          </cell>
        </row>
        <row r="1682">
          <cell r="B1682" t="str">
            <v>624099999</v>
          </cell>
          <cell r="C1682" t="str">
            <v>(Matching Grants Payments Suspense)</v>
          </cell>
        </row>
        <row r="1683">
          <cell r="B1683" t="str">
            <v>624100000</v>
          </cell>
          <cell r="C1683" t="str">
            <v>(Consolidated Fund Appropriation Payments)</v>
          </cell>
        </row>
        <row r="1684">
          <cell r="B1684" t="str">
            <v>624110000</v>
          </cell>
          <cell r="C1684" t="str">
            <v>(Appropriations for Services - Payment)</v>
          </cell>
        </row>
        <row r="1685">
          <cell r="B1685" t="str">
            <v>624110001</v>
          </cell>
          <cell r="C1685" t="str">
            <v>(Amounts Provided to Fund Services - Payt)</v>
          </cell>
        </row>
        <row r="1686">
          <cell r="B1686" t="str">
            <v>624110002</v>
          </cell>
          <cell r="C1686" t="str">
            <v>(Contribution to Community Sporting and Recreation Facilities Trust Account.)</v>
          </cell>
        </row>
        <row r="1687">
          <cell r="B1687" t="str">
            <v>624110003</v>
          </cell>
          <cell r="C1687" t="str">
            <v>(Contribution to Hospital Fund.)</v>
          </cell>
        </row>
        <row r="1688">
          <cell r="B1688" t="str">
            <v>624110004</v>
          </cell>
          <cell r="C1688" t="str">
            <v>(Art Gallery of Western Australia.)</v>
          </cell>
        </row>
        <row r="1689">
          <cell r="B1689" t="str">
            <v>624110005</v>
          </cell>
          <cell r="C1689" t="str">
            <v>(Library Board of Western Australia.)</v>
          </cell>
        </row>
        <row r="1690">
          <cell r="B1690" t="str">
            <v>624110006</v>
          </cell>
          <cell r="C1690" t="str">
            <v>(Perth Theatre Trust.)</v>
          </cell>
        </row>
        <row r="1691">
          <cell r="B1691" t="str">
            <v>624110007</v>
          </cell>
          <cell r="C1691" t="str">
            <v>(Western Australian Museum.)</v>
          </cell>
        </row>
        <row r="1692">
          <cell r="B1692" t="str">
            <v>624110008</v>
          </cell>
          <cell r="C1692" t="str">
            <v>(Contribution to Western Australian Family Foundation Trust Account.)</v>
          </cell>
        </row>
        <row r="1693">
          <cell r="B1693" t="str">
            <v>624120000</v>
          </cell>
          <cell r="C1693" t="str">
            <v>(Capital Services Appropriations.)</v>
          </cell>
        </row>
        <row r="1694">
          <cell r="B1694" t="str">
            <v>624120001</v>
          </cell>
          <cell r="C1694" t="str">
            <v>(Amounts Provided for Capital Services Appropriations)</v>
          </cell>
        </row>
        <row r="1695">
          <cell r="B1695" t="str">
            <v>624120002</v>
          </cell>
          <cell r="C1695" t="str">
            <v>(Capital Services Approp - RIA.)</v>
          </cell>
        </row>
        <row r="1696">
          <cell r="B1696" t="str">
            <v>624120003</v>
          </cell>
          <cell r="C1696" t="str">
            <v>(Capital Services Appropriations - Art Gallery of Western Australia.)</v>
          </cell>
        </row>
        <row r="1697">
          <cell r="B1697" t="str">
            <v>624120004</v>
          </cell>
          <cell r="C1697" t="str">
            <v>(Capital Services Appropriations - Library Board of Western Australia.)</v>
          </cell>
        </row>
        <row r="1698">
          <cell r="B1698" t="str">
            <v>624120005</v>
          </cell>
          <cell r="C1698" t="str">
            <v>(Capital Services Appropriations - Perth Theatre Trust.)</v>
          </cell>
        </row>
        <row r="1699">
          <cell r="B1699" t="str">
            <v>624120006</v>
          </cell>
          <cell r="C1699" t="str">
            <v>(Capital Services Appropriations - Western Australian Museum.)</v>
          </cell>
        </row>
        <row r="1700">
          <cell r="B1700" t="str">
            <v>624130000</v>
          </cell>
          <cell r="C1700" t="str">
            <v>(Amounts authorised by other Statutes.)</v>
          </cell>
        </row>
        <row r="1701">
          <cell r="B1701" t="str">
            <v>624130001</v>
          </cell>
          <cell r="C1701" t="str">
            <v>(Salaries and Allowances Act 1975 .)</v>
          </cell>
        </row>
        <row r="1702">
          <cell r="B1702" t="str">
            <v>624130002</v>
          </cell>
          <cell r="C1702" t="str">
            <v>(Parliamentary Commissioner Act 1971 .)</v>
          </cell>
        </row>
        <row r="1703">
          <cell r="B1703" t="str">
            <v>624130003</v>
          </cell>
          <cell r="C1703" t="str">
            <v>(Governors Establishment Act 1992 .)</v>
          </cell>
        </row>
        <row r="1704">
          <cell r="B1704" t="str">
            <v>624130004</v>
          </cell>
          <cell r="C1704" t="str">
            <v>(Financial Admin and Audit Act 1985 .)</v>
          </cell>
        </row>
        <row r="1705">
          <cell r="B1705" t="str">
            <v>624130005</v>
          </cell>
          <cell r="C1705" t="str">
            <v>(Small Business Guarantees Act 1984.)</v>
          </cell>
        </row>
        <row r="1706">
          <cell r="B1706" t="str">
            <v>624130006</v>
          </cell>
          <cell r="C1706" t="str">
            <v>(Agriculture and Related Resources Protection Act 1976.)</v>
          </cell>
        </row>
        <row r="1707">
          <cell r="B1707" t="str">
            <v>624130007</v>
          </cell>
          <cell r="C1707" t="str">
            <v>(Petroleum (Submerged Lands) Act 1982.)</v>
          </cell>
        </row>
        <row r="1708">
          <cell r="B1708" t="str">
            <v>624130008</v>
          </cell>
          <cell r="C1708" t="str">
            <v>(Lotteries Commission Act 1990.)</v>
          </cell>
        </row>
        <row r="1709">
          <cell r="B1709" t="str">
            <v>624130009</v>
          </cell>
          <cell r="C1709" t="str">
            <v>(Liquor Licensing Act 1988.)</v>
          </cell>
        </row>
        <row r="1710">
          <cell r="B1710" t="str">
            <v>624130010</v>
          </cell>
          <cell r="C1710" t="str">
            <v>(Road Traffic Act 1974.)</v>
          </cell>
        </row>
        <row r="1711">
          <cell r="B1711" t="str">
            <v>624130011</v>
          </cell>
          <cell r="C1711" t="str">
            <v>(Transfer of Land Act 1893.)</v>
          </cell>
        </row>
        <row r="1712">
          <cell r="B1712" t="str">
            <v>624130012</v>
          </cell>
          <cell r="C1712" t="str">
            <v>(Electoral Act 1907.)</v>
          </cell>
        </row>
        <row r="1713">
          <cell r="B1713" t="str">
            <v>624130013</v>
          </cell>
          <cell r="C1713" t="str">
            <v>(Industrial Relations Act 1979.)</v>
          </cell>
        </row>
        <row r="1714">
          <cell r="B1714" t="str">
            <v>624130014</v>
          </cell>
          <cell r="C1714" t="str">
            <v>(Metropolitan Region Improvement Tax Act 1959.)</v>
          </cell>
        </row>
        <row r="1715">
          <cell r="B1715" t="str">
            <v>624130015</v>
          </cell>
          <cell r="C1715" t="str">
            <v>(Town Planning and Development Act 1928.)</v>
          </cell>
        </row>
        <row r="1716">
          <cell r="B1716" t="str">
            <v>624130016</v>
          </cell>
          <cell r="C1716" t="str">
            <v>(Childrens Court of Western Australia Act 1988.)</v>
          </cell>
        </row>
        <row r="1717">
          <cell r="B1717" t="str">
            <v>624130017</v>
          </cell>
          <cell r="C1717" t="str">
            <v>(Criminal Injuries Compensation Act 1985.)</v>
          </cell>
        </row>
        <row r="1718">
          <cell r="B1718" t="str">
            <v>624130018</v>
          </cell>
          <cell r="C1718" t="str">
            <v>(District Court of Western Australia Act 1969.)</v>
          </cell>
        </row>
        <row r="1719">
          <cell r="B1719" t="str">
            <v>624130019</v>
          </cell>
          <cell r="C1719" t="str">
            <v>(Judges Salaries and Pensions Act 1950.)</v>
          </cell>
        </row>
        <row r="1720">
          <cell r="B1720" t="str">
            <v>624130020</v>
          </cell>
          <cell r="C1720" t="str">
            <v>(Solicitor General Act 1969.)</v>
          </cell>
        </row>
        <row r="1721">
          <cell r="B1721" t="str">
            <v>624130021</v>
          </cell>
          <cell r="C1721" t="str">
            <v>(Suitors Fund Act 1964.)</v>
          </cell>
        </row>
        <row r="1722">
          <cell r="B1722" t="str">
            <v>624130022</v>
          </cell>
          <cell r="C1722" t="str">
            <v>(Freedom of Information Act 1992.)</v>
          </cell>
        </row>
        <row r="1723">
          <cell r="B1723" t="str">
            <v>624130028</v>
          </cell>
          <cell r="C1723" t="str">
            <v>(Tobacco Control Act 1990.)</v>
          </cell>
        </row>
        <row r="1724">
          <cell r="B1724" t="str">
            <v>624130030</v>
          </cell>
          <cell r="C1724" t="str">
            <v>(Electoral Distribution Act 1947.)</v>
          </cell>
        </row>
        <row r="1725">
          <cell r="B1725" t="str">
            <v>624130032</v>
          </cell>
          <cell r="C1725" t="str">
            <v>(Corruption &amp; Crime Commission Act 2003)</v>
          </cell>
        </row>
        <row r="1726">
          <cell r="B1726" t="str">
            <v>624130100</v>
          </cell>
          <cell r="C1726" t="str">
            <v>(Fire Brigades Act 1942 - Payments)</v>
          </cell>
        </row>
        <row r="1727">
          <cell r="B1727" t="str">
            <v>624130101</v>
          </cell>
          <cell r="C1727" t="str">
            <v>(Payments for Permanent Establishment)</v>
          </cell>
        </row>
        <row r="1728">
          <cell r="B1728" t="str">
            <v>624130102</v>
          </cell>
          <cell r="C1728" t="str">
            <v>(Volunteer Fire Brigades Payment)</v>
          </cell>
        </row>
        <row r="1729">
          <cell r="B1729" t="str">
            <v>624140000</v>
          </cell>
          <cell r="C1729" t="str">
            <v>(Administered Appropriations.)</v>
          </cell>
        </row>
        <row r="1730">
          <cell r="B1730" t="str">
            <v>624140001</v>
          </cell>
          <cell r="C1730" t="str">
            <v>(Admin Grants &amp; Transfer Payments.)</v>
          </cell>
        </row>
        <row r="1731">
          <cell r="B1731" t="str">
            <v>624140002</v>
          </cell>
          <cell r="C1731" t="str">
            <v>(Admin Capital Grants &amp; Transfer Payments.)</v>
          </cell>
        </row>
        <row r="1732">
          <cell r="B1732" t="str">
            <v>624140003</v>
          </cell>
          <cell r="C1732" t="str">
            <v>(RIA.)</v>
          </cell>
        </row>
        <row r="1733">
          <cell r="B1733" t="str">
            <v>624140005</v>
          </cell>
          <cell r="C1733" t="str">
            <v>(Western Australian Coastal Shipping Commission.)</v>
          </cell>
        </row>
        <row r="1734">
          <cell r="B1734" t="str">
            <v>624140006</v>
          </cell>
          <cell r="C1734" t="str">
            <v>(Midland Redevelopment Authority.)</v>
          </cell>
        </row>
        <row r="1735">
          <cell r="B1735" t="str">
            <v>624140007</v>
          </cell>
          <cell r="C1735" t="str">
            <v>(Office of Health Review.)</v>
          </cell>
        </row>
        <row r="1736">
          <cell r="B1736" t="str">
            <v>624140013</v>
          </cell>
          <cell r="C1736" t="str">
            <v>(SHC - Essential Services Maintenance Program.)</v>
          </cell>
        </row>
        <row r="1737">
          <cell r="B1737" t="str">
            <v>624140014</v>
          </cell>
          <cell r="C1737" t="str">
            <v>(SHC - Aboriginal Communities Strategic Investment Program.)</v>
          </cell>
        </row>
        <row r="1738">
          <cell r="B1738" t="str">
            <v>624140015</v>
          </cell>
          <cell r="C1738" t="str">
            <v>(SHC - Matching Funding and Pensioner Rentals.)</v>
          </cell>
        </row>
        <row r="1739">
          <cell r="B1739" t="str">
            <v>624140016</v>
          </cell>
          <cell r="C1739" t="str">
            <v>(SHC - Matching Funding.)</v>
          </cell>
        </row>
        <row r="1740">
          <cell r="B1740" t="str">
            <v>624140017</v>
          </cell>
          <cell r="C1740" t="str">
            <v>(Albany Port Authority.)</v>
          </cell>
        </row>
        <row r="1741">
          <cell r="B1741" t="str">
            <v>624140021</v>
          </cell>
          <cell r="C1741" t="str">
            <v>(SHC - First Home Buyers Scheme.)</v>
          </cell>
        </row>
        <row r="1742">
          <cell r="B1742" t="str">
            <v>624140023</v>
          </cell>
          <cell r="C1742" t="str">
            <v>(Appropriation payment - Refund of Past Years Revenue Collections - Public Corpor)</v>
          </cell>
        </row>
        <row r="1743">
          <cell r="B1743" t="str">
            <v>624140026</v>
          </cell>
          <cell r="C1743" t="str">
            <v>(Appropriation payment - HIH)</v>
          </cell>
        </row>
        <row r="1744">
          <cell r="B1744" t="str">
            <v>624140027</v>
          </cell>
          <cell r="C1744" t="str">
            <v>(Appropriation payment - Rail Access Regulator)</v>
          </cell>
        </row>
        <row r="1745">
          <cell r="B1745" t="str">
            <v>624140028</v>
          </cell>
          <cell r="C1745" t="str">
            <v>(Appropriation payment - Ord Irrigation Subsidy)</v>
          </cell>
        </row>
        <row r="1746">
          <cell r="B1746" t="str">
            <v>624140030</v>
          </cell>
          <cell r="C1746" t="str">
            <v>(Appropriation payment - Armadale Redevelopment Authority)</v>
          </cell>
        </row>
        <row r="1747">
          <cell r="B1747" t="str">
            <v>624140031</v>
          </cell>
          <cell r="C1747" t="str">
            <v>(Approp Payment - SHC - General Housing Funding)</v>
          </cell>
        </row>
        <row r="1748">
          <cell r="B1748" t="str">
            <v>624140032</v>
          </cell>
          <cell r="C1748" t="str">
            <v>(Approp Payment - ESL Subsidy (Homeswest))</v>
          </cell>
        </row>
        <row r="1749">
          <cell r="B1749" t="str">
            <v>624140033</v>
          </cell>
          <cell r="C1749" t="str">
            <v>(Approp Payment - Treasurers Indemnities)</v>
          </cell>
        </row>
        <row r="1750">
          <cell r="B1750" t="str">
            <v>624140034</v>
          </cell>
          <cell r="C1750" t="str">
            <v>(Approp Payment - Unclaimed Money (Super &amp; RSA Providors) Act 2003)</v>
          </cell>
        </row>
        <row r="1751">
          <cell r="B1751" t="str">
            <v>624140035</v>
          </cell>
          <cell r="C1751" t="str">
            <v>(Approp Payment - GDA)</v>
          </cell>
        </row>
        <row r="1752">
          <cell r="B1752" t="str">
            <v>624140036</v>
          </cell>
          <cell r="C1752" t="str">
            <v>(Approp Payment - Other)</v>
          </cell>
        </row>
        <row r="1753">
          <cell r="B1753" t="str">
            <v>624140037</v>
          </cell>
          <cell r="C1753" t="str">
            <v>(Approp Payment - WET Rebate)</v>
          </cell>
        </row>
        <row r="1754">
          <cell r="B1754" t="str">
            <v>624140100</v>
          </cell>
          <cell r="C1754" t="str">
            <v>(Treasury Admin Grants and Transfer Payments.)</v>
          </cell>
        </row>
        <row r="1755">
          <cell r="B1755" t="str">
            <v>624140101</v>
          </cell>
          <cell r="C1755" t="str">
            <v>(Payments to Anzac Day Trust)</v>
          </cell>
        </row>
        <row r="1756">
          <cell r="B1756" t="str">
            <v>624140102</v>
          </cell>
          <cell r="C1756" t="str">
            <v>(Payments for North West Shelf Gas Financial Assistance)</v>
          </cell>
        </row>
        <row r="1757">
          <cell r="B1757" t="str">
            <v>624140103</v>
          </cell>
          <cell r="C1757" t="str">
            <v>(Appropriation for Act of Grace Payments)</v>
          </cell>
        </row>
        <row r="1758">
          <cell r="B1758" t="str">
            <v>624140104</v>
          </cell>
          <cell r="C1758" t="str">
            <v>(Appropriation under Housing Loan Guarantee Act - Losses on Indemnities)</v>
          </cell>
        </row>
        <row r="1759">
          <cell r="B1759" t="str">
            <v>624140107</v>
          </cell>
          <cell r="C1759" t="str">
            <v>(Payments for Vehicle Fleet Funding Facility - Reimbursement of state duties paid)</v>
          </cell>
        </row>
        <row r="1760">
          <cell r="B1760" t="str">
            <v>624140109</v>
          </cell>
          <cell r="C1760" t="str">
            <v>(Payments for Loan Management Expenses)</v>
          </cell>
        </row>
        <row r="1761">
          <cell r="B1761" t="str">
            <v>624140115</v>
          </cell>
          <cell r="C1761" t="str">
            <v>(Appropriation Payment - WA Building Management Authority - Interest)</v>
          </cell>
        </row>
        <row r="1762">
          <cell r="B1762" t="str">
            <v>624140117</v>
          </cell>
          <cell r="C1762" t="str">
            <v>(Appropriation Payment - Aerial Shark Surveillance Program)</v>
          </cell>
        </row>
        <row r="1763">
          <cell r="B1763" t="str">
            <v>624140200</v>
          </cell>
          <cell r="C1763" t="str">
            <v>(State Revenue Admin Grants and Transfer Payments - Payments)</v>
          </cell>
        </row>
        <row r="1764">
          <cell r="B1764" t="str">
            <v>624140201</v>
          </cell>
          <cell r="C1764" t="str">
            <v>(Fuel Subsidies - Payments)</v>
          </cell>
        </row>
        <row r="1765">
          <cell r="B1765" t="str">
            <v>624140204</v>
          </cell>
          <cell r="C1765" t="str">
            <v>(Appropriation Payment - Forest Products Commission)</v>
          </cell>
        </row>
        <row r="1766">
          <cell r="B1766" t="str">
            <v>624140205</v>
          </cell>
          <cell r="C1766" t="str">
            <v>(Appropriation Payment - Water Corporation)</v>
          </cell>
        </row>
        <row r="1767">
          <cell r="B1767" t="str">
            <v>624140207</v>
          </cell>
          <cell r="C1767" t="str">
            <v>(Approp Payment - Pensioners Concessions - ESL)</v>
          </cell>
        </row>
        <row r="1768">
          <cell r="B1768" t="str">
            <v>624140208</v>
          </cell>
          <cell r="C1768" t="str">
            <v>(State Property - ESL - Payments)</v>
          </cell>
        </row>
        <row r="1769">
          <cell r="B1769" t="str">
            <v>624141000</v>
          </cell>
          <cell r="C1769" t="str">
            <v>(Other Statutes.)</v>
          </cell>
        </row>
        <row r="1770">
          <cell r="B1770" t="str">
            <v>624141002</v>
          </cell>
          <cell r="C1770" t="str">
            <v>(Superannuation payments (GESA) - pension scheme)</v>
          </cell>
        </row>
        <row r="1771">
          <cell r="B1771" t="str">
            <v>624141003</v>
          </cell>
          <cell r="C1771" t="str">
            <v>(Superannuation payments for Parliamentarians - Consolidated Fund)</v>
          </cell>
        </row>
        <row r="1772">
          <cell r="B1772" t="str">
            <v>624141004</v>
          </cell>
          <cell r="C1772" t="str">
            <v>(Superannuation payments (SFBA) - pension scheme)</v>
          </cell>
        </row>
        <row r="1773">
          <cell r="B1773" t="str">
            <v>624141005</v>
          </cell>
          <cell r="C1773" t="str">
            <v>(Unclaimed Money Act 1990.)</v>
          </cell>
        </row>
        <row r="1774">
          <cell r="B1774" t="str">
            <v>624141006</v>
          </cell>
          <cell r="C1774" t="str">
            <v>(Superannuation payments (SSA) - pension scheme)</v>
          </cell>
        </row>
        <row r="1775">
          <cell r="B1775" t="str">
            <v>624141008</v>
          </cell>
          <cell r="C1775" t="str">
            <v>(Superannuation payments (GESA) - GSS scheme)</v>
          </cell>
        </row>
        <row r="1776">
          <cell r="B1776" t="str">
            <v>624141009</v>
          </cell>
          <cell r="C1776" t="str">
            <v>(Superannuation payments (SSA) - GSS scheme)</v>
          </cell>
        </row>
        <row r="1777">
          <cell r="B1777" t="str">
            <v>624141010</v>
          </cell>
          <cell r="C1777" t="str">
            <v>(Superannuation payments (SFBA) - WSS scheme)</v>
          </cell>
        </row>
        <row r="1778">
          <cell r="B1778" t="str">
            <v>624141011</v>
          </cell>
          <cell r="C1778" t="str">
            <v>(Superannuation payments (GESA) - WSS scheme)</v>
          </cell>
        </row>
        <row r="1779">
          <cell r="B1779" t="str">
            <v>624141012</v>
          </cell>
          <cell r="C1779" t="str">
            <v>(Superannuation payments (SSA) - WSS scheme)</v>
          </cell>
        </row>
        <row r="1780">
          <cell r="B1780" t="str">
            <v>624141013</v>
          </cell>
          <cell r="C1780" t="str">
            <v>(Superannuation payments for Judges - Consolidated Fund)</v>
          </cell>
        </row>
        <row r="1781">
          <cell r="B1781" t="str">
            <v>624150000</v>
          </cell>
          <cell r="C1781" t="str">
            <v>(Other Appropriations.)</v>
          </cell>
        </row>
        <row r="1782">
          <cell r="B1782" t="str">
            <v>624150001</v>
          </cell>
          <cell r="C1782" t="str">
            <v>(Community Service Obligations revenue from Consolidated Fund.)</v>
          </cell>
        </row>
        <row r="1783">
          <cell r="B1783" t="str">
            <v>624200000</v>
          </cell>
          <cell r="C1783" t="str">
            <v>(Payments to Government)</v>
          </cell>
        </row>
        <row r="1784">
          <cell r="B1784" t="str">
            <v>624200100</v>
          </cell>
          <cell r="C1784" t="str">
            <v>(Payments under Tax Equivalent Regime)</v>
          </cell>
        </row>
        <row r="1785">
          <cell r="B1785" t="str">
            <v>624200101</v>
          </cell>
          <cell r="C1785" t="str">
            <v>(Payment of TER - Income tax)</v>
          </cell>
        </row>
        <row r="1786">
          <cell r="B1786" t="str">
            <v>624200102</v>
          </cell>
          <cell r="C1786" t="str">
            <v>(Payment of TER - Local government rates)</v>
          </cell>
        </row>
        <row r="1787">
          <cell r="B1787" t="str">
            <v>624200103</v>
          </cell>
          <cell r="C1787" t="str">
            <v>(Payment of TER - Sales Tax)</v>
          </cell>
        </row>
        <row r="1788">
          <cell r="B1788" t="str">
            <v>624200200</v>
          </cell>
          <cell r="C1788" t="str">
            <v>(Dividends/contribution payments)</v>
          </cell>
        </row>
        <row r="1789">
          <cell r="B1789" t="str">
            <v>624200201</v>
          </cell>
          <cell r="C1789" t="str">
            <v>(Dividend contribution payment (by PNC/PFC))</v>
          </cell>
        </row>
        <row r="1790">
          <cell r="B1790" t="str">
            <v>624200202</v>
          </cell>
          <cell r="C1790" t="str">
            <v>(Statutory contribution payments)</v>
          </cell>
        </row>
        <row r="1791">
          <cell r="B1791" t="str">
            <v>625000000</v>
          </cell>
          <cell r="C1791" t="str">
            <v>(Other payments)</v>
          </cell>
        </row>
        <row r="1792">
          <cell r="B1792" t="str">
            <v>625100001</v>
          </cell>
          <cell r="C1792" t="str">
            <v>(Communication payments (Telephones, Computing communications, Couriers etc))</v>
          </cell>
        </row>
        <row r="1793">
          <cell r="B1793" t="str">
            <v>625200001</v>
          </cell>
          <cell r="C1793" t="str">
            <v>(Services and contracts payments (prof services not elsewhere classified))</v>
          </cell>
        </row>
        <row r="1794">
          <cell r="B1794" t="str">
            <v>625200051</v>
          </cell>
          <cell r="C1794" t="str">
            <v>(Payments for consultancies)</v>
          </cell>
        </row>
        <row r="1795">
          <cell r="B1795" t="str">
            <v>625200101</v>
          </cell>
          <cell r="C1795" t="str">
            <v>(Payments for Ministerial Travel Costs)</v>
          </cell>
        </row>
        <row r="1796">
          <cell r="B1796" t="str">
            <v>625200151</v>
          </cell>
          <cell r="C1796" t="str">
            <v>(Payments for services purchased from non-government agencies)</v>
          </cell>
        </row>
        <row r="1797">
          <cell r="B1797" t="str">
            <v>625300001</v>
          </cell>
          <cell r="C1797" t="str">
            <v>(Consumable payments)</v>
          </cell>
        </row>
        <row r="1798">
          <cell r="B1798" t="str">
            <v>625400001</v>
          </cell>
          <cell r="C1798" t="str">
            <v>(State taxes paid (including payroll tax, FID, BAD, stamp duty etc))</v>
          </cell>
        </row>
        <row r="1799">
          <cell r="B1799" t="str">
            <v>625400002</v>
          </cell>
          <cell r="C1799" t="str">
            <v>(Emergency Services Levy paid)</v>
          </cell>
        </row>
        <row r="1800">
          <cell r="B1800" t="str">
            <v>625600001</v>
          </cell>
          <cell r="C1800" t="str">
            <v>(Land tax paid)</v>
          </cell>
        </row>
        <row r="1801">
          <cell r="B1801" t="str">
            <v>625700001</v>
          </cell>
          <cell r="C1801" t="str">
            <v>(All other payments)</v>
          </cell>
        </row>
        <row r="1802">
          <cell r="B1802" t="str">
            <v>625700002</v>
          </cell>
          <cell r="C1802" t="str">
            <v>(All other payments - Matching a/c)</v>
          </cell>
        </row>
        <row r="1803">
          <cell r="B1803" t="str">
            <v>625700003</v>
          </cell>
          <cell r="C1803" t="str">
            <v>(All other payments - Consolidated Fund)</v>
          </cell>
        </row>
        <row r="1804">
          <cell r="B1804" t="str">
            <v>625700004</v>
          </cell>
          <cell r="C1804" t="str">
            <v>(All other payments - Public Bank Account Interest Earned account)</v>
          </cell>
        </row>
        <row r="1805">
          <cell r="B1805" t="str">
            <v>625700005</v>
          </cell>
          <cell r="C1805" t="str">
            <v>(All other payments - other trusts held at Treasury)</v>
          </cell>
        </row>
        <row r="1806">
          <cell r="B1806" t="str">
            <v>625700006</v>
          </cell>
          <cell r="C1806" t="str">
            <v>(Loan Guarantee fees paid - Loan (Financial Agreement) Act 1991)</v>
          </cell>
        </row>
        <row r="1807">
          <cell r="B1807" t="str">
            <v>625700007</v>
          </cell>
          <cell r="C1807" t="str">
            <v>(Loan Guarantee fees paid - Western Australian Corporation Act 1986)</v>
          </cell>
        </row>
        <row r="1808">
          <cell r="B1808" t="str">
            <v>625700008</v>
          </cell>
          <cell r="C1808" t="str">
            <v>(Right of Indemnity payments - Consolidated Fund)</v>
          </cell>
        </row>
        <row r="1809">
          <cell r="B1809" t="str">
            <v>625700009</v>
          </cell>
          <cell r="C1809" t="str">
            <v>(Right of Indemnity payments)</v>
          </cell>
        </row>
        <row r="1810">
          <cell r="B1810" t="str">
            <v>625700010</v>
          </cell>
          <cell r="C1810" t="str">
            <v>(Motor vehicle fleet payments)</v>
          </cell>
        </row>
        <row r="1811">
          <cell r="B1811" t="str">
            <v>625700011</v>
          </cell>
          <cell r="C1811" t="str">
            <v>(Other payments - Refund of Past Years revenue Collection.)</v>
          </cell>
        </row>
        <row r="1812">
          <cell r="B1812" t="str">
            <v>625700012</v>
          </cell>
          <cell r="C1812" t="str">
            <v>(Other payments - Rebates to Community Banks.)</v>
          </cell>
        </row>
        <row r="1813">
          <cell r="B1813" t="str">
            <v>625700013</v>
          </cell>
          <cell r="C1813" t="str">
            <v>(Other payments - Act of Grace Payments.)</v>
          </cell>
        </row>
        <row r="1814">
          <cell r="B1814" t="str">
            <v>625700014</v>
          </cell>
          <cell r="C1814" t="str">
            <v>(Other payments - State Revenue)</v>
          </cell>
        </row>
        <row r="1815">
          <cell r="B1815" t="str">
            <v>625700015</v>
          </cell>
          <cell r="C1815" t="str">
            <v>(Payment - Audit Fees)</v>
          </cell>
        </row>
        <row r="1816">
          <cell r="B1816" t="str">
            <v>625700021</v>
          </cell>
          <cell r="C1816" t="str">
            <v>(Loan Guarantee Fees payment - Matching a/c)</v>
          </cell>
        </row>
        <row r="1817">
          <cell r="B1817" t="str">
            <v>625800001</v>
          </cell>
          <cell r="C1817" t="str">
            <v>(Payments for electricity and water)</v>
          </cell>
        </row>
        <row r="1818">
          <cell r="B1818" t="str">
            <v>625800002</v>
          </cell>
          <cell r="C1818" t="str">
            <v>(Race betting tax - payment)</v>
          </cell>
        </row>
        <row r="1819">
          <cell r="B1819" t="str">
            <v>625900001</v>
          </cell>
          <cell r="C1819" t="str">
            <v>(Payment for service delivery agreement)</v>
          </cell>
        </row>
        <row r="1820">
          <cell r="B1820" t="str">
            <v>626000001</v>
          </cell>
          <cell r="C1820" t="str">
            <v>(Payments for direct patient support costs)</v>
          </cell>
        </row>
        <row r="1821">
          <cell r="B1821" t="str">
            <v>626100001</v>
          </cell>
          <cell r="C1821" t="str">
            <v>(Payments for indirect patient support costs)</v>
          </cell>
        </row>
        <row r="1822">
          <cell r="B1822" t="str">
            <v>626200001</v>
          </cell>
          <cell r="C1822" t="str">
            <v>(Payments for visiting medical practitioners)</v>
          </cell>
        </row>
        <row r="1823">
          <cell r="B1823" t="str">
            <v>626300001</v>
          </cell>
          <cell r="C1823" t="str">
            <v>(Payments for accommodation (excluding operating lease expense))</v>
          </cell>
        </row>
        <row r="1824">
          <cell r="B1824" t="str">
            <v>626300002</v>
          </cell>
          <cell r="C1824" t="str">
            <v>(Payments for  Building Maintenance)</v>
          </cell>
        </row>
        <row r="1825">
          <cell r="B1825" t="str">
            <v>626400001</v>
          </cell>
          <cell r="C1825" t="str">
            <v>(Payments for advertising and promotion)</v>
          </cell>
        </row>
        <row r="1826">
          <cell r="B1826" t="str">
            <v>626500001</v>
          </cell>
          <cell r="C1826" t="str">
            <v>(Operating lease rental payments)</v>
          </cell>
        </row>
        <row r="1827">
          <cell r="B1827" t="str">
            <v>626600001</v>
          </cell>
          <cell r="C1827" t="str">
            <v>(Payments for equipment repairs and maintenance)</v>
          </cell>
        </row>
        <row r="1828">
          <cell r="B1828" t="str">
            <v>626700001</v>
          </cell>
          <cell r="C1828" t="str">
            <v>(Payments for administration)</v>
          </cell>
        </row>
        <row r="1829">
          <cell r="B1829" t="str">
            <v>626800001</v>
          </cell>
          <cell r="C1829" t="str">
            <v>(Direct schools payments)</v>
          </cell>
        </row>
        <row r="1830">
          <cell r="B1830" t="str">
            <v>626800101</v>
          </cell>
          <cell r="C1830" t="str">
            <v>(Payments for School Support Services)</v>
          </cell>
        </row>
        <row r="1831">
          <cell r="B1831" t="str">
            <v>626900001</v>
          </cell>
          <cell r="C1831" t="str">
            <v>(Payments for school facilities)</v>
          </cell>
        </row>
        <row r="1832">
          <cell r="B1832" t="str">
            <v>627000001</v>
          </cell>
          <cell r="C1832" t="str">
            <v>(Payments for private sector contracts)</v>
          </cell>
        </row>
        <row r="1833">
          <cell r="B1833" t="str">
            <v>627100001</v>
          </cell>
          <cell r="C1833" t="str">
            <v>(Payments for witness expenses)</v>
          </cell>
        </row>
        <row r="1834">
          <cell r="B1834" t="str">
            <v>627200001</v>
          </cell>
          <cell r="C1834" t="str">
            <v>(Payments for legal briefing expenses)</v>
          </cell>
        </row>
        <row r="1835">
          <cell r="B1835" t="str">
            <v>627300000</v>
          </cell>
          <cell r="C1835" t="str">
            <v>(GST payments)</v>
          </cell>
        </row>
        <row r="1836">
          <cell r="B1836" t="str">
            <v>627300001</v>
          </cell>
          <cell r="C1836" t="str">
            <v>(GST payments on purchases)</v>
          </cell>
        </row>
        <row r="1837">
          <cell r="B1837" t="str">
            <v>627300002</v>
          </cell>
          <cell r="C1837" t="str">
            <v>(GST payments to Australian Taxation Office)</v>
          </cell>
        </row>
        <row r="1838">
          <cell r="B1838" t="str">
            <v>627400001</v>
          </cell>
          <cell r="C1838" t="str">
            <v>(Operating lease - payments for accommodation)</v>
          </cell>
        </row>
        <row r="1839">
          <cell r="B1839" t="str">
            <v>627500001</v>
          </cell>
          <cell r="C1839" t="str">
            <v>(Operating lease - payments for motor vehicles)</v>
          </cell>
        </row>
        <row r="1840">
          <cell r="B1840" t="str">
            <v>627600000</v>
          </cell>
          <cell r="C1840" t="str">
            <v>(Operating leases - other payments)</v>
          </cell>
        </row>
        <row r="1841">
          <cell r="B1841" t="str">
            <v>627600001</v>
          </cell>
          <cell r="C1841" t="str">
            <v>(Operating lease - contingent rentals payments to external)</v>
          </cell>
        </row>
        <row r="1842">
          <cell r="B1842" t="str">
            <v>627600003</v>
          </cell>
          <cell r="C1842" t="str">
            <v>(Operating lease - payments for other)</v>
          </cell>
        </row>
        <row r="1843">
          <cell r="B1843" t="str">
            <v>627600004</v>
          </cell>
          <cell r="C1843" t="str">
            <v>(Operating Lease - payments - Matching a/c)</v>
          </cell>
        </row>
        <row r="1844">
          <cell r="B1844" t="str">
            <v>627700001</v>
          </cell>
          <cell r="C1844" t="str">
            <v>(Payments for fisheries adjustment scheme buy backs)</v>
          </cell>
        </row>
        <row r="1845">
          <cell r="B1845" t="str">
            <v>627700101</v>
          </cell>
          <cell r="C1845" t="str">
            <v>(Harvesting payments)</v>
          </cell>
        </row>
        <row r="1846">
          <cell r="B1846" t="str">
            <v>627800001</v>
          </cell>
          <cell r="C1846" t="str">
            <v>(Payment for the purchase of inventories)</v>
          </cell>
        </row>
        <row r="1847">
          <cell r="B1847" t="str">
            <v>627800002</v>
          </cell>
          <cell r="C1847" t="str">
            <v>(Payment for the purchase of inventories - land)</v>
          </cell>
        </row>
        <row r="1848">
          <cell r="B1848" t="str">
            <v>627900001</v>
          </cell>
          <cell r="C1848" t="str">
            <v>(Claims paid)</v>
          </cell>
        </row>
        <row r="1849">
          <cell r="B1849" t="str">
            <v>627900051</v>
          </cell>
          <cell r="C1849" t="str">
            <v>(Right of Indemnity Payment)</v>
          </cell>
        </row>
        <row r="1850">
          <cell r="B1850" t="str">
            <v>628100001</v>
          </cell>
          <cell r="C1850" t="str">
            <v>(Payments for GST Admin)</v>
          </cell>
        </row>
        <row r="1851">
          <cell r="B1851" t="str">
            <v>628100002</v>
          </cell>
          <cell r="C1851" t="str">
            <v>(Payments for Incidentals.)</v>
          </cell>
        </row>
        <row r="1852">
          <cell r="B1852" t="str">
            <v>628100003</v>
          </cell>
          <cell r="C1852" t="str">
            <v>(National rail network funding payment - Consolidated Fund)</v>
          </cell>
        </row>
        <row r="1853">
          <cell r="B1853" t="str">
            <v>628200000</v>
          </cell>
          <cell r="C1853" t="str">
            <v>(Cash Flow Transfers)</v>
          </cell>
        </row>
        <row r="1854">
          <cell r="B1854" t="str">
            <v>628200001</v>
          </cell>
          <cell r="C1854" t="str">
            <v>(Transfers from the Public Bank Account Interest Earned account.)</v>
          </cell>
        </row>
        <row r="1855">
          <cell r="B1855" t="str">
            <v>628200002</v>
          </cell>
          <cell r="C1855" t="str">
            <v>(Transfers from Debt Retirement Reserve)</v>
          </cell>
        </row>
        <row r="1856">
          <cell r="B1856" t="str">
            <v>628200003</v>
          </cell>
          <cell r="C1856" t="str">
            <v>(Transfers from other trusts held at Treasury)</v>
          </cell>
        </row>
        <row r="1857">
          <cell r="B1857" t="str">
            <v>628200006</v>
          </cell>
          <cell r="C1857" t="str">
            <v>(Transfers to Debt Retirement Reserve)</v>
          </cell>
        </row>
        <row r="1858">
          <cell r="B1858" t="str">
            <v>628200007</v>
          </cell>
          <cell r="C1858" t="str">
            <v>(Other cash transfers from agencies)</v>
          </cell>
        </row>
        <row r="1859">
          <cell r="B1859" t="str">
            <v>628200016</v>
          </cell>
          <cell r="C1859" t="str">
            <v>(Transfers to Cwlth grants and advances balances)</v>
          </cell>
        </row>
        <row r="1860">
          <cell r="B1860" t="str">
            <v>628200022</v>
          </cell>
          <cell r="C1860" t="str">
            <v>(Transfer from Consolidated Fund to the Debt Retirement Reserve)</v>
          </cell>
        </row>
        <row r="1861">
          <cell r="B1861" t="str">
            <v>628200024</v>
          </cell>
          <cell r="C1861" t="str">
            <v>(Transfer to the Con Fund from the Public Bank A/C Interest Earned account)</v>
          </cell>
        </row>
        <row r="1862">
          <cell r="B1862" t="str">
            <v>628200027</v>
          </cell>
          <cell r="C1862" t="str">
            <v>(Transfer to Consolidated Fund from other trusts held at Treasury - Other)</v>
          </cell>
        </row>
        <row r="1863">
          <cell r="B1863" t="str">
            <v>628200032</v>
          </cell>
          <cell r="C1863" t="str">
            <v>(Transfers from agencies to the Consolidated Fund)</v>
          </cell>
        </row>
        <row r="1864">
          <cell r="B1864" t="str">
            <v>628200033</v>
          </cell>
          <cell r="C1864" t="str">
            <v>(Net transfers from External into trusts in the Public Bank Account)</v>
          </cell>
        </row>
        <row r="1865">
          <cell r="B1865" t="str">
            <v>628200034</v>
          </cell>
          <cell r="C1865" t="str">
            <v>(Transfer to Con Fund from other trusts held at Treasury-Bankwest Pension Trust)</v>
          </cell>
        </row>
        <row r="1866">
          <cell r="B1866" t="str">
            <v>628999999</v>
          </cell>
          <cell r="C1866" t="str">
            <v>(Matching Payments Suspense)</v>
          </cell>
        </row>
        <row r="1867">
          <cell r="B1867" t="str">
            <v>629300000</v>
          </cell>
          <cell r="C1867" t="str">
            <v>(Receipts paid into Consolidated Fund.)</v>
          </cell>
        </row>
        <row r="1868">
          <cell r="B1868" t="str">
            <v>629300001</v>
          </cell>
          <cell r="C1868" t="str">
            <v>(Receipts paid into Consolidated Fund)</v>
          </cell>
        </row>
        <row r="1869">
          <cell r="B1869" t="str">
            <v>629300002</v>
          </cell>
          <cell r="C1869" t="str">
            <v>(Consolidated Fund receipts paid in by Lotteries - Arts)</v>
          </cell>
        </row>
        <row r="1870">
          <cell r="B1870" t="str">
            <v>629300003</v>
          </cell>
          <cell r="C1870" t="str">
            <v>(Consolidated Fund receipts paid in by Lotteries - Health)</v>
          </cell>
        </row>
        <row r="1871">
          <cell r="B1871" t="str">
            <v>629300004</v>
          </cell>
          <cell r="C1871" t="str">
            <v>(Consolidated Fund receipts paid in by Lotteries - Sport and Recreation)</v>
          </cell>
        </row>
        <row r="1872">
          <cell r="B1872" t="str">
            <v>629400001</v>
          </cell>
          <cell r="C1872" t="str">
            <v>(Capital User Charge payment)</v>
          </cell>
        </row>
        <row r="1873">
          <cell r="B1873" t="str">
            <v>700000000</v>
          </cell>
          <cell r="C1873" t="str">
            <v>(Investing Activities)</v>
          </cell>
        </row>
        <row r="1874">
          <cell r="B1874" t="str">
            <v>710000000</v>
          </cell>
          <cell r="C1874" t="str">
            <v>(Receipts.)</v>
          </cell>
        </row>
        <row r="1875">
          <cell r="B1875" t="str">
            <v>711100000</v>
          </cell>
          <cell r="C1875" t="str">
            <v>(Proceeds from sale of fixed assets)</v>
          </cell>
        </row>
        <row r="1876">
          <cell r="B1876" t="str">
            <v>711100001</v>
          </cell>
          <cell r="C1876" t="str">
            <v>(Proceeds - Sale of Land - Capital Works Program)</v>
          </cell>
        </row>
        <row r="1877">
          <cell r="B1877" t="str">
            <v>711100002</v>
          </cell>
          <cell r="C1877" t="str">
            <v>(Proceeds - Sale of Other Fixed Assets - Capital Works Program)</v>
          </cell>
        </row>
        <row r="1878">
          <cell r="B1878" t="str">
            <v>711100003</v>
          </cell>
          <cell r="C1878" t="str">
            <v>(Proceeds - Sale of Computer Equipment - Capital Works Program)</v>
          </cell>
        </row>
        <row r="1879">
          <cell r="B1879" t="str">
            <v>711100004</v>
          </cell>
          <cell r="C1879" t="str">
            <v>(Proceeds - Sale of Computer Software - Capital Works Program)</v>
          </cell>
        </row>
        <row r="1880">
          <cell r="B1880" t="str">
            <v>711100005</v>
          </cell>
          <cell r="C1880" t="str">
            <v>(Proceeds - Sale of Dwellings - Capital Works Program)</v>
          </cell>
        </row>
        <row r="1881">
          <cell r="B1881" t="str">
            <v>711100006</v>
          </cell>
          <cell r="C1881" t="str">
            <v>(Proceeds - Sale of Buildings - Capital Works Program)</v>
          </cell>
        </row>
        <row r="1882">
          <cell r="B1882" t="str">
            <v>711100007</v>
          </cell>
          <cell r="C1882" t="str">
            <v>(Proceeds - Sale of Construction/Infrastructure - Capital Works Program)</v>
          </cell>
        </row>
        <row r="1883">
          <cell r="B1883" t="str">
            <v>711100008</v>
          </cell>
          <cell r="C1883" t="str">
            <v>(Proceeds - Sale of Equipment - Capital Works Program)</v>
          </cell>
        </row>
        <row r="1884">
          <cell r="B1884" t="str">
            <v>711100009</v>
          </cell>
          <cell r="C1884" t="str">
            <v>(Proceeds - Sale of Transport Equipment - Capital Works Program)</v>
          </cell>
        </row>
        <row r="1885">
          <cell r="B1885" t="str">
            <v>711100010</v>
          </cell>
          <cell r="C1885" t="str">
            <v>(Proceeds - Sale of Land - All Other)</v>
          </cell>
        </row>
        <row r="1886">
          <cell r="B1886" t="str">
            <v>711100011</v>
          </cell>
          <cell r="C1886" t="str">
            <v>(Proceeds - Sale of Other Fixed Assets - All Other)</v>
          </cell>
        </row>
        <row r="1887">
          <cell r="B1887" t="str">
            <v>711100012</v>
          </cell>
          <cell r="C1887" t="str">
            <v>(Proceeds - Sale of Computer Equipment - All Other)</v>
          </cell>
        </row>
        <row r="1888">
          <cell r="B1888" t="str">
            <v>711100013</v>
          </cell>
          <cell r="C1888" t="str">
            <v>(Proceeds - Sale of Computer Software - All Other)</v>
          </cell>
        </row>
        <row r="1889">
          <cell r="B1889" t="str">
            <v>711100014</v>
          </cell>
          <cell r="C1889" t="str">
            <v>(Proceeds - Sale of Dwellings - All Other)</v>
          </cell>
        </row>
        <row r="1890">
          <cell r="B1890" t="str">
            <v>711100015</v>
          </cell>
          <cell r="C1890" t="str">
            <v>(Proceeds - Sale of Buildings - All Other)</v>
          </cell>
        </row>
        <row r="1891">
          <cell r="B1891" t="str">
            <v>711100016</v>
          </cell>
          <cell r="C1891" t="str">
            <v>(Proceeds - Sale of Construction/Infrastructure - All Other)</v>
          </cell>
        </row>
        <row r="1892">
          <cell r="B1892" t="str">
            <v>711100017</v>
          </cell>
          <cell r="C1892" t="str">
            <v>(Proceeds - Sale of Equipment - All Other)</v>
          </cell>
        </row>
        <row r="1893">
          <cell r="B1893" t="str">
            <v>711100018</v>
          </cell>
          <cell r="C1893" t="str">
            <v>(Proceeds - Sale of Transport Equipment - All Other)</v>
          </cell>
        </row>
        <row r="1894">
          <cell r="B1894" t="str">
            <v>712000000</v>
          </cell>
          <cell r="C1894" t="str">
            <v>(Proceeds from sale of entity)</v>
          </cell>
        </row>
        <row r="1895">
          <cell r="B1895" t="str">
            <v>712100001</v>
          </cell>
          <cell r="C1895" t="str">
            <v>(Net proceeds from sale of entity)</v>
          </cell>
        </row>
        <row r="1896">
          <cell r="B1896" t="str">
            <v>713000000</v>
          </cell>
          <cell r="C1896" t="str">
            <v>(Proceeds from sale of investments)</v>
          </cell>
        </row>
        <row r="1897">
          <cell r="B1897" t="str">
            <v>713100001</v>
          </cell>
          <cell r="C1897" t="str">
            <v>(Proceeds of sale of investments)</v>
          </cell>
        </row>
        <row r="1898">
          <cell r="B1898" t="str">
            <v>713100002</v>
          </cell>
          <cell r="C1898" t="str">
            <v>(Proceeds from investment in securities - WATC)</v>
          </cell>
        </row>
        <row r="1899">
          <cell r="B1899" t="str">
            <v>713100003</v>
          </cell>
          <cell r="C1899" t="str">
            <v>(Proceeds from investment in other securities)</v>
          </cell>
        </row>
        <row r="1900">
          <cell r="B1900" t="str">
            <v>713100004</v>
          </cell>
          <cell r="C1900" t="str">
            <v>(Proceeds of sale of cash investments)</v>
          </cell>
        </row>
        <row r="1901">
          <cell r="B1901" t="str">
            <v>714000000</v>
          </cell>
          <cell r="C1901" t="str">
            <v>(Other Investing Activities - Receipts)</v>
          </cell>
        </row>
        <row r="1902">
          <cell r="B1902" t="str">
            <v>714100001</v>
          </cell>
          <cell r="C1902" t="str">
            <v>(Other Receipts from Investing Activities)</v>
          </cell>
        </row>
        <row r="1903">
          <cell r="B1903" t="str">
            <v>714100002</v>
          </cell>
          <cell r="C1903" t="str">
            <v>(Receipt of Equity Cont from Con Fund - Capital Works Program)</v>
          </cell>
        </row>
        <row r="1904">
          <cell r="B1904" t="str">
            <v>714100003</v>
          </cell>
          <cell r="C1904" t="str">
            <v>(Other Receipts from Investing Activities - Matching a/c)</v>
          </cell>
        </row>
        <row r="1905">
          <cell r="B1905" t="str">
            <v>714100004</v>
          </cell>
          <cell r="C1905" t="str">
            <v>(Receipt of Capital Cont from Con Fund)</v>
          </cell>
        </row>
        <row r="1906">
          <cell r="B1906" t="str">
            <v>714100005</v>
          </cell>
          <cell r="C1906" t="str">
            <v>(Receipt of Capital Cont from Con Fund - Volunteer Fire Brigade)</v>
          </cell>
        </row>
        <row r="1907">
          <cell r="B1907" t="str">
            <v>714100006</v>
          </cell>
          <cell r="C1907" t="str">
            <v>(Receipt of Capital Cont from Con Fund - Road Traffic Act)</v>
          </cell>
        </row>
        <row r="1908">
          <cell r="B1908" t="str">
            <v>714100007</v>
          </cell>
          <cell r="C1908" t="str">
            <v>(Receipt of Capital Cont from Con Fund - WA Museum)</v>
          </cell>
        </row>
        <row r="1909">
          <cell r="B1909" t="str">
            <v>714100008</v>
          </cell>
          <cell r="C1909" t="str">
            <v>(Receipt of Capital Cont from Con Fund - PTT)</v>
          </cell>
        </row>
        <row r="1910">
          <cell r="B1910" t="str">
            <v>714100009</v>
          </cell>
          <cell r="C1910" t="str">
            <v>(Receipt of Capital Cont from Con Fund - Art Gallery of WA)</v>
          </cell>
        </row>
        <row r="1911">
          <cell r="B1911" t="str">
            <v>714100010</v>
          </cell>
          <cell r="C1911" t="str">
            <v>(Receipt of Capital Cont from Con Fund - Library Board of WA)</v>
          </cell>
        </row>
        <row r="1912">
          <cell r="B1912" t="str">
            <v>714100011</v>
          </cell>
          <cell r="C1912" t="str">
            <v>(Receipt of Equity Cont from Con Fund - All Other)</v>
          </cell>
        </row>
        <row r="1913">
          <cell r="B1913" t="str">
            <v>721000000</v>
          </cell>
          <cell r="C1913" t="str">
            <v>(Payments.)</v>
          </cell>
        </row>
        <row r="1914">
          <cell r="B1914" t="str">
            <v>721100000</v>
          </cell>
          <cell r="C1914" t="str">
            <v>(Payment for fixed assets)</v>
          </cell>
        </row>
        <row r="1915">
          <cell r="B1915" t="str">
            <v>721100001</v>
          </cell>
          <cell r="C1915" t="str">
            <v>(Payment for fixed assets (land))</v>
          </cell>
        </row>
        <row r="1916">
          <cell r="B1916" t="str">
            <v>721100002</v>
          </cell>
          <cell r="C1916" t="str">
            <v>(Payment for fixed assets (all other fixed assets))</v>
          </cell>
        </row>
        <row r="1917">
          <cell r="B1917" t="str">
            <v>721100003</v>
          </cell>
          <cell r="C1917" t="str">
            <v>(Payment for fixed assets (computer equipment))</v>
          </cell>
        </row>
        <row r="1918">
          <cell r="B1918" t="str">
            <v>721100004</v>
          </cell>
          <cell r="C1918" t="str">
            <v>(Payment for fixed assets (computer software))</v>
          </cell>
        </row>
        <row r="1919">
          <cell r="B1919" t="str">
            <v>721100005</v>
          </cell>
          <cell r="C1919" t="str">
            <v>(Payment for fixed assets (dwellings))</v>
          </cell>
        </row>
        <row r="1920">
          <cell r="B1920" t="str">
            <v>721100006</v>
          </cell>
          <cell r="C1920" t="str">
            <v>(Payment for fixed assets (other buildings))</v>
          </cell>
        </row>
        <row r="1921">
          <cell r="B1921" t="str">
            <v>721100007</v>
          </cell>
          <cell r="C1921" t="str">
            <v>(Payment for fixed assets (other construction/infrastructure))</v>
          </cell>
        </row>
        <row r="1922">
          <cell r="B1922" t="str">
            <v>721100008</v>
          </cell>
          <cell r="C1922" t="str">
            <v>(Payment for fixed assets (other equipment))</v>
          </cell>
        </row>
        <row r="1923">
          <cell r="B1923" t="str">
            <v>721100009</v>
          </cell>
          <cell r="C1923" t="str">
            <v>(Payment for fixed assets (transport equipment))</v>
          </cell>
        </row>
        <row r="1924">
          <cell r="B1924" t="str">
            <v>721100011</v>
          </cell>
          <cell r="C1924" t="str">
            <v>(Borrowing costs capitalised - fixed assets under construction.)</v>
          </cell>
        </row>
        <row r="1925">
          <cell r="B1925" t="str">
            <v>722100000</v>
          </cell>
          <cell r="C1925" t="str">
            <v>(Purchase of investments)</v>
          </cell>
        </row>
        <row r="1926">
          <cell r="B1926" t="str">
            <v>722100001</v>
          </cell>
          <cell r="C1926" t="str">
            <v>(Payments for purchase of investments)</v>
          </cell>
        </row>
        <row r="1927">
          <cell r="B1927" t="str">
            <v>722100002</v>
          </cell>
          <cell r="C1927" t="str">
            <v>(Purchase of investment in securities - WATC)</v>
          </cell>
        </row>
        <row r="1928">
          <cell r="B1928" t="str">
            <v>722100003</v>
          </cell>
          <cell r="C1928" t="str">
            <v>(Purchase of investment in other securities)</v>
          </cell>
        </row>
        <row r="1929">
          <cell r="B1929" t="str">
            <v>722100004</v>
          </cell>
          <cell r="C1929" t="str">
            <v>(Payments for cash investments)</v>
          </cell>
        </row>
        <row r="1930">
          <cell r="B1930" t="str">
            <v>723100000</v>
          </cell>
          <cell r="C1930" t="str">
            <v>(Other investing activities - payments)</v>
          </cell>
        </row>
        <row r="1931">
          <cell r="B1931" t="str">
            <v>723100001</v>
          </cell>
          <cell r="C1931" t="str">
            <v>(Other payments for investing activities)</v>
          </cell>
        </row>
        <row r="1932">
          <cell r="B1932" t="str">
            <v>724100000</v>
          </cell>
          <cell r="C1932" t="str">
            <v>(Equity contribution payments)</v>
          </cell>
        </row>
        <row r="1933">
          <cell r="B1933" t="str">
            <v>724100001</v>
          </cell>
          <cell r="C1933" t="str">
            <v>(Equity contribution payments.)</v>
          </cell>
        </row>
        <row r="1934">
          <cell r="B1934" t="str">
            <v>724100002</v>
          </cell>
          <cell r="C1934" t="str">
            <v>(Appropriation payment - capital contribution)</v>
          </cell>
        </row>
        <row r="1935">
          <cell r="B1935" t="str">
            <v>724100003</v>
          </cell>
          <cell r="C1935" t="str">
            <v>(Appropriation payment - Art Gallery of Western Australia)</v>
          </cell>
        </row>
        <row r="1936">
          <cell r="B1936" t="str">
            <v>724100004</v>
          </cell>
          <cell r="C1936" t="str">
            <v>(Appropriation payment - Library Board of Western Australia)</v>
          </cell>
        </row>
        <row r="1937">
          <cell r="B1937" t="str">
            <v>724100005</v>
          </cell>
          <cell r="C1937" t="str">
            <v>(Appropriation payment - Perth Theatre Trust)</v>
          </cell>
        </row>
        <row r="1938">
          <cell r="B1938" t="str">
            <v>724100006</v>
          </cell>
          <cell r="C1938" t="str">
            <v>(Appropriation payment - Western Australian Museum)</v>
          </cell>
        </row>
        <row r="1939">
          <cell r="B1939" t="str">
            <v>724100007</v>
          </cell>
          <cell r="C1939" t="str">
            <v>(Appropriation payment - Capital Contribution (Volunteer Fire Brigades))</v>
          </cell>
        </row>
        <row r="1940">
          <cell r="B1940" t="str">
            <v>724100008</v>
          </cell>
          <cell r="C1940" t="str">
            <v>(Appropriation payment - capital contribution (Road Traffic Act))</v>
          </cell>
        </row>
        <row r="1941">
          <cell r="B1941" t="str">
            <v>800000000</v>
          </cell>
          <cell r="C1941" t="str">
            <v>(Financing Activities)</v>
          </cell>
        </row>
        <row r="1942">
          <cell r="B1942" t="str">
            <v>811000000</v>
          </cell>
          <cell r="C1942" t="str">
            <v>(Proceeds)</v>
          </cell>
        </row>
        <row r="1943">
          <cell r="B1943" t="str">
            <v>811100000</v>
          </cell>
          <cell r="C1943" t="str">
            <v>(Other proceeds)</v>
          </cell>
        </row>
        <row r="1944">
          <cell r="B1944" t="str">
            <v>811100001</v>
          </cell>
          <cell r="C1944" t="str">
            <v>(Other Receipts from Financing Activities - Capital Works Program)</v>
          </cell>
        </row>
        <row r="1945">
          <cell r="B1945" t="str">
            <v>811100002</v>
          </cell>
          <cell r="C1945" t="str">
            <v>(Receipt of Treasurers Advances Repay)</v>
          </cell>
        </row>
        <row r="1946">
          <cell r="B1946" t="str">
            <v>811100003</v>
          </cell>
          <cell r="C1946" t="str">
            <v>(Reduction of Capital Ledgers advances)</v>
          </cell>
        </row>
        <row r="1947">
          <cell r="B1947" t="str">
            <v>811100006</v>
          </cell>
          <cell r="C1947" t="str">
            <v>(Loan repaid by Public Financial Corporation)</v>
          </cell>
        </row>
        <row r="1948">
          <cell r="B1948" t="str">
            <v>811100007</v>
          </cell>
          <cell r="C1948" t="str">
            <v>(WATC - Borrowings repaid to WATC from agencies)</v>
          </cell>
        </row>
        <row r="1949">
          <cell r="B1949" t="str">
            <v>811100009</v>
          </cell>
          <cell r="C1949" t="str">
            <v>(Net movement in cashflows)</v>
          </cell>
        </row>
        <row r="1950">
          <cell r="B1950" t="str">
            <v>811100010</v>
          </cell>
          <cell r="C1950" t="str">
            <v>(Other Receipts from Financing Activities - All Other)</v>
          </cell>
        </row>
        <row r="1951">
          <cell r="B1951" t="str">
            <v>811100011</v>
          </cell>
          <cell r="C1951" t="str">
            <v>(Receipt of Cwlth Advances)</v>
          </cell>
        </row>
        <row r="1952">
          <cell r="B1952" t="str">
            <v>811100012</v>
          </cell>
          <cell r="C1952" t="str">
            <v>(Borrowings repaid from agencies)</v>
          </cell>
        </row>
        <row r="1953">
          <cell r="B1953" t="str">
            <v>811100014</v>
          </cell>
          <cell r="C1953" t="str">
            <v>(Increase in Public Bank Account overdraft)</v>
          </cell>
        </row>
        <row r="1954">
          <cell r="B1954" t="str">
            <v>811100015</v>
          </cell>
          <cell r="C1954" t="str">
            <v>(Drawdowns from Holding A/C)</v>
          </cell>
        </row>
        <row r="1955">
          <cell r="B1955" t="str">
            <v>811100016</v>
          </cell>
          <cell r="C1955" t="str">
            <v>(Drawdowns from Holding A/C - Asset Replacement)</v>
          </cell>
        </row>
        <row r="1956">
          <cell r="B1956" t="str">
            <v>811100017</v>
          </cell>
          <cell r="C1956" t="str">
            <v>(Other Receipts from Financing Activities - Matching a/c)</v>
          </cell>
        </row>
        <row r="1957">
          <cell r="B1957" t="str">
            <v>811100018</v>
          </cell>
          <cell r="C1957" t="str">
            <v>(Drawdowns from Holding A/C - Leave Liability)</v>
          </cell>
        </row>
        <row r="1958">
          <cell r="B1958" t="str">
            <v>811100019</v>
          </cell>
          <cell r="C1958" t="str">
            <v>(Receipts from finance leases)</v>
          </cell>
        </row>
        <row r="1959">
          <cell r="B1959" t="str">
            <v>811100020</v>
          </cell>
          <cell r="C1959" t="str">
            <v>(WATC - Borrowings repaid to WATC from agencies - Matching a/c)</v>
          </cell>
        </row>
        <row r="1960">
          <cell r="B1960" t="str">
            <v>811100100</v>
          </cell>
          <cell r="C1960" t="str">
            <v>(Proceeds from Holding Account)</v>
          </cell>
        </row>
        <row r="1961">
          <cell r="B1961" t="str">
            <v>811200000</v>
          </cell>
          <cell r="C1961" t="str">
            <v>(Proceeds from borrowings)</v>
          </cell>
        </row>
        <row r="1962">
          <cell r="B1962" t="str">
            <v>811200001</v>
          </cell>
          <cell r="C1962" t="str">
            <v>(Proceeds of borrowings)</v>
          </cell>
        </row>
        <row r="1963">
          <cell r="B1963" t="str">
            <v>811200002</v>
          </cell>
          <cell r="C1963" t="str">
            <v>(Proceeds of Borrowings from WATC - Capital Works Program)</v>
          </cell>
        </row>
        <row r="1964">
          <cell r="B1964" t="str">
            <v>811200003</v>
          </cell>
          <cell r="C1964" t="str">
            <v>(Receipt of Treasurers Advances)</v>
          </cell>
        </row>
        <row r="1965">
          <cell r="B1965" t="str">
            <v>811200004</v>
          </cell>
          <cell r="C1965" t="str">
            <v>(Proceeds from borrowings from WA Treasury Corporation - Consolidated Fund)</v>
          </cell>
        </row>
        <row r="1966">
          <cell r="B1966" t="str">
            <v>811200005</v>
          </cell>
          <cell r="C1966" t="str">
            <v>(Proceeds from borrowings from WA Treasury Corporation - Debt Retirement Reserve)</v>
          </cell>
        </row>
        <row r="1967">
          <cell r="B1967" t="str">
            <v>811200007</v>
          </cell>
          <cell r="C1967" t="str">
            <v>(WATC - Proceeds of borrowings from Consolidated Fund - Matching a/c)</v>
          </cell>
        </row>
        <row r="1968">
          <cell r="B1968" t="str">
            <v>811200008</v>
          </cell>
          <cell r="C1968" t="str">
            <v>(Proceeds from borrowings (Capital Ledgers))</v>
          </cell>
        </row>
        <row r="1969">
          <cell r="B1969" t="str">
            <v>811200009</v>
          </cell>
          <cell r="C1969" t="str">
            <v>(Proceeds of Borrowings from WATC - All Other)</v>
          </cell>
        </row>
        <row r="1970">
          <cell r="B1970" t="str">
            <v>821000000</v>
          </cell>
          <cell r="C1970" t="str">
            <v>(Repayments)</v>
          </cell>
        </row>
        <row r="1971">
          <cell r="B1971" t="str">
            <v>821100000</v>
          </cell>
          <cell r="C1971" t="str">
            <v>(Other repayments)</v>
          </cell>
        </row>
        <row r="1972">
          <cell r="B1972" t="str">
            <v>821100001</v>
          </cell>
          <cell r="C1972" t="str">
            <v>(Other Payments for Financing Activities - Capital Works Program)</v>
          </cell>
        </row>
        <row r="1973">
          <cell r="B1973" t="str">
            <v>821100004</v>
          </cell>
          <cell r="C1973" t="str">
            <v>(Increase in Capital Ledgers advances)</v>
          </cell>
        </row>
        <row r="1974">
          <cell r="B1974" t="str">
            <v>821100005</v>
          </cell>
          <cell r="C1974" t="str">
            <v>(Payments for Finance Leases - All Other)</v>
          </cell>
        </row>
        <row r="1975">
          <cell r="B1975" t="str">
            <v>821100006</v>
          </cell>
          <cell r="C1975" t="str">
            <v>(Treasurers Advance payments)</v>
          </cell>
        </row>
        <row r="1976">
          <cell r="B1976" t="str">
            <v>821100007</v>
          </cell>
          <cell r="C1976" t="str">
            <v>(Borrowings on-lent to agencies)</v>
          </cell>
        </row>
        <row r="1977">
          <cell r="B1977" t="str">
            <v>821100009</v>
          </cell>
          <cell r="C1977" t="str">
            <v>(Decrease in Public Bank Account overdraft)</v>
          </cell>
        </row>
        <row r="1978">
          <cell r="B1978" t="str">
            <v>821100011</v>
          </cell>
          <cell r="C1978" t="str">
            <v>(Repayts to Holding A/C at Treasury)</v>
          </cell>
        </row>
        <row r="1979">
          <cell r="B1979" t="str">
            <v>821100012</v>
          </cell>
          <cell r="C1979" t="str">
            <v>(Repayts to Holding A/C at Treasury - Asset Replacement)</v>
          </cell>
        </row>
        <row r="1980">
          <cell r="B1980" t="str">
            <v>821100013</v>
          </cell>
          <cell r="C1980" t="str">
            <v>(Repayts to Holding A/C at Treasury - Leave Liability)</v>
          </cell>
        </row>
        <row r="1981">
          <cell r="B1981" t="str">
            <v>821100014</v>
          </cell>
          <cell r="C1981" t="str">
            <v>(Other Payments for Financing Activities - All Other)</v>
          </cell>
        </row>
        <row r="1982">
          <cell r="B1982" t="str">
            <v>821100015</v>
          </cell>
          <cell r="C1982" t="str">
            <v>(Payments for Finance Leases - Capital Works Program)</v>
          </cell>
        </row>
        <row r="1983">
          <cell r="B1983" t="str">
            <v>821100100</v>
          </cell>
          <cell r="C1983" t="str">
            <v>(Repayments to Holding Account)</v>
          </cell>
        </row>
        <row r="1984">
          <cell r="B1984" t="str">
            <v>821200000</v>
          </cell>
          <cell r="C1984" t="str">
            <v>(Repayment (of borrowings))</v>
          </cell>
        </row>
        <row r="1985">
          <cell r="B1985" t="str">
            <v>821200001</v>
          </cell>
          <cell r="C1985" t="str">
            <v>(Repayment of borrowings)</v>
          </cell>
        </row>
        <row r="1986">
          <cell r="B1986" t="str">
            <v>821200002</v>
          </cell>
          <cell r="C1986" t="str">
            <v>(Repayment of borrowings for Cwlth Advances)</v>
          </cell>
        </row>
        <row r="1987">
          <cell r="B1987" t="str">
            <v>821200003</v>
          </cell>
          <cell r="C1987" t="str">
            <v>(Repayment of Borrowings to WATC - Capital Works Program)</v>
          </cell>
        </row>
        <row r="1988">
          <cell r="B1988" t="str">
            <v>821200004</v>
          </cell>
          <cell r="C1988" t="str">
            <v>(Payment of loan to Public Financial Corporation)</v>
          </cell>
        </row>
        <row r="1989">
          <cell r="B1989" t="str">
            <v>821200005</v>
          </cell>
          <cell r="C1989" t="str">
            <v>(WATC - Borrowings on-lent by WATC to agencies)</v>
          </cell>
        </row>
        <row r="1990">
          <cell r="B1990" t="str">
            <v>821200006</v>
          </cell>
          <cell r="C1990" t="str">
            <v>(Repayment of Treasurers Advances)</v>
          </cell>
        </row>
        <row r="1991">
          <cell r="B1991" t="str">
            <v>821200007</v>
          </cell>
          <cell r="C1991" t="str">
            <v>(Repayment of Borrowings (Capital Ledgers))</v>
          </cell>
        </row>
        <row r="1992">
          <cell r="B1992" t="str">
            <v>821200009</v>
          </cell>
          <cell r="C1992" t="str">
            <v>(Repayment of borrowings - Debt Retirement Reserve)</v>
          </cell>
        </row>
        <row r="1993">
          <cell r="B1993" t="str">
            <v>821200010</v>
          </cell>
          <cell r="C1993" t="str">
            <v>(Repayments of borrowings to WATC - Loan Financial Agreement Act)</v>
          </cell>
        </row>
        <row r="1994">
          <cell r="B1994" t="str">
            <v>821200011</v>
          </cell>
          <cell r="C1994" t="str">
            <v>(WATC - Repayments of borrowings to Consolidated Fund - Matching Account)</v>
          </cell>
        </row>
        <row r="1995">
          <cell r="B1995" t="str">
            <v>821200012</v>
          </cell>
          <cell r="C1995" t="str">
            <v>(WATC - Borrowings on-lent by WATC to agencies - Matching Account)</v>
          </cell>
        </row>
        <row r="1996">
          <cell r="B1996" t="str">
            <v>821200014</v>
          </cell>
          <cell r="C1996" t="str">
            <v>(Repayment of Borrowings to WATC - All Other)</v>
          </cell>
        </row>
        <row r="1997">
          <cell r="B1997" t="str">
            <v>900000000</v>
          </cell>
          <cell r="C1997" t="str">
            <v>(Balances and Adjustments)</v>
          </cell>
        </row>
        <row r="1998">
          <cell r="B1998" t="str">
            <v>910000000</v>
          </cell>
          <cell r="C1998" t="str">
            <v>(Opening Cash Balance)</v>
          </cell>
        </row>
        <row r="1999">
          <cell r="B1999" t="str">
            <v>910000001</v>
          </cell>
          <cell r="C1999" t="str">
            <v>(Cash at the beginning of the period)</v>
          </cell>
        </row>
        <row r="2000">
          <cell r="B2000" t="str">
            <v>920000000</v>
          </cell>
          <cell r="C2000" t="str">
            <v>(Other adjustments)</v>
          </cell>
        </row>
        <row r="2001">
          <cell r="B2001" t="str">
            <v>920000001</v>
          </cell>
          <cell r="C2001" t="str">
            <v>(Effect of exchange rate changes on cash)</v>
          </cell>
        </row>
        <row r="2002">
          <cell r="B2002" t="str">
            <v>921000000</v>
          </cell>
          <cell r="C2002" t="str">
            <v>(Effects of exchange rate changes on cash)</v>
          </cell>
        </row>
        <row r="2003">
          <cell r="B2003" t="str">
            <v>930000000</v>
          </cell>
          <cell r="C2003" t="str">
            <v>(Adjustments - Other)</v>
          </cell>
        </row>
        <row r="2004">
          <cell r="B2004" t="str">
            <v>930000001</v>
          </cell>
          <cell r="C2004" t="str">
            <v>(Prior period adjustments)</v>
          </cell>
        </row>
        <row r="2005">
          <cell r="B2005" t="str">
            <v>930000002</v>
          </cell>
          <cell r="C2005" t="str">
            <v>(Cash balance transferred from/(to) General Government)</v>
          </cell>
        </row>
        <row r="2006">
          <cell r="B2006" t="str">
            <v>930000003</v>
          </cell>
          <cell r="C2006" t="str">
            <v>(Cash balance transferred from/(to) Public Non-Financial Corporations)</v>
          </cell>
        </row>
        <row r="2007">
          <cell r="B2007" t="str">
            <v>930000005</v>
          </cell>
          <cell r="C2007" t="str">
            <v>(Cash balance transferred from/(to) External)</v>
          </cell>
        </row>
        <row r="2008">
          <cell r="B2008" t="str">
            <v>930000006</v>
          </cell>
          <cell r="C2008" t="str">
            <v>(Cash balance transferred in)</v>
          </cell>
        </row>
        <row r="2009">
          <cell r="B2009" t="str">
            <v>930000007</v>
          </cell>
          <cell r="C2009" t="str">
            <v>(Cash balance transferred out)</v>
          </cell>
        </row>
        <row r="2010">
          <cell r="B2010" t="str">
            <v>930000007</v>
          </cell>
          <cell r="C2010" t="str">
            <v xml:space="preserve"> (Cash balance transferred out)</v>
          </cell>
        </row>
        <row r="2011">
          <cell r="B2011" t="str">
            <v>940000001</v>
          </cell>
          <cell r="C2011" t="str">
            <v>(Cash at the end of the period.)</v>
          </cell>
        </row>
        <row r="2012">
          <cell r="B2012" t="str">
            <v>999999100</v>
          </cell>
          <cell r="C2012" t="str">
            <v>(Capital Commitments)</v>
          </cell>
        </row>
        <row r="2013">
          <cell r="B2013" t="str">
            <v>999999200</v>
          </cell>
          <cell r="C2013" t="str">
            <v>(Lease Commitments)</v>
          </cell>
        </row>
        <row r="2014">
          <cell r="B2014" t="str">
            <v>999999911</v>
          </cell>
          <cell r="C2014" t="str">
            <v>(Capital Commitments &lt; 1 year)</v>
          </cell>
        </row>
        <row r="2015">
          <cell r="B2015" t="str">
            <v>999999912</v>
          </cell>
          <cell r="C2015" t="str">
            <v>(Capital Commitments &gt; 1 &lt; 2 years)</v>
          </cell>
        </row>
        <row r="2016">
          <cell r="B2016" t="str">
            <v>999999913</v>
          </cell>
          <cell r="C2016" t="str">
            <v>(Capital Commitments &gt; 2 &lt; 5 years)</v>
          </cell>
        </row>
        <row r="2017">
          <cell r="B2017" t="str">
            <v>999999914</v>
          </cell>
          <cell r="C2017" t="str">
            <v>(Capital Commitments &gt; 5 years)</v>
          </cell>
        </row>
        <row r="2018">
          <cell r="B2018" t="str">
            <v>999999915</v>
          </cell>
          <cell r="C2018" t="str">
            <v>(Non-cancellable operating leases &lt; 1 year)</v>
          </cell>
        </row>
        <row r="2019">
          <cell r="B2019" t="str">
            <v>999999916</v>
          </cell>
          <cell r="C2019" t="str">
            <v>(Non-cancellable operating leases &gt; 1 &lt; 5 years)</v>
          </cell>
        </row>
        <row r="2020">
          <cell r="B2020" t="str">
            <v>999999917</v>
          </cell>
          <cell r="C2020" t="str">
            <v>(Non-cancellable operating leases &gt; 5 years)</v>
          </cell>
        </row>
        <row r="2021">
          <cell r="B2021" t="str">
            <v>999999918</v>
          </cell>
          <cell r="C2021" t="str">
            <v>(Contingent Liabilities (please provide details if amount exceeds 5 million))</v>
          </cell>
        </row>
        <row r="2022">
          <cell r="B2022" t="str">
            <v>999999919</v>
          </cell>
          <cell r="C2022" t="str">
            <v>(Restricted Financial Assets (please provide details if amount exceeds 5 million)</v>
          </cell>
        </row>
        <row r="2023">
          <cell r="B2023" t="str">
            <v>999999920</v>
          </cell>
          <cell r="C2023" t="str">
            <v>(Contingent Assets (please provide details if amount exceeds 5 million))</v>
          </cell>
        </row>
        <row r="2024">
          <cell r="B2024" t="str">
            <v>999999990</v>
          </cell>
          <cell r="C2024" t="str">
            <v>(Movement in Cash Account)</v>
          </cell>
        </row>
        <row r="2025">
          <cell r="B2025" t="str">
            <v>999999990</v>
          </cell>
          <cell r="C2025" t="str">
            <v>(Movement in Cash Account)</v>
          </cell>
        </row>
        <row r="2026">
          <cell r="B2026" t="str">
            <v>999999991</v>
          </cell>
          <cell r="C2026" t="str">
            <v>(Net movement in cash)</v>
          </cell>
        </row>
        <row r="2027">
          <cell r="B2027" t="str">
            <v>999999991</v>
          </cell>
          <cell r="C2027" t="str">
            <v xml:space="preserve"> (Net movement in cash)</v>
          </cell>
        </row>
        <row r="2028">
          <cell r="B2028" t="str">
            <v>999999998</v>
          </cell>
          <cell r="C2028" t="str">
            <v>(Matching Suspense Dr)</v>
          </cell>
        </row>
        <row r="2029">
          <cell r="B2029" t="str">
            <v>999999999</v>
          </cell>
          <cell r="C2029" t="str">
            <v>(Matching Suspense Cr)</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2 July 2012"/>
      <sheetName val="Final 2011 2011"/>
      <sheetName val="1 cut 2011 2012"/>
      <sheetName val="Last years stats"/>
      <sheetName val="Chargeable lookup"/>
      <sheetName val="Data"/>
      <sheetName val="Subs"/>
      <sheetName val="Imp owner"/>
      <sheetName val="Sheet2"/>
      <sheetName val="Statewide 22052012"/>
      <sheetName val="Calc Numbers"/>
      <sheetName val="Thisone"/>
      <sheetName val="Charge Sheet"/>
      <sheetName val="Sheet1"/>
      <sheetName val="Finance Copy"/>
      <sheetName val="2.1 Pivot"/>
      <sheetName val="3.5 t0 2.1 list"/>
      <sheetName val="Sheet4"/>
    </sheetNames>
    <sheetDataSet>
      <sheetData sheetId="0"/>
      <sheetData sheetId="1"/>
      <sheetData sheetId="2"/>
      <sheetData sheetId="3">
        <row r="5">
          <cell r="A5" t="str">
            <v>Code</v>
          </cell>
          <cell r="B5" t="str">
            <v>Name</v>
          </cell>
          <cell r="C5" t="str">
            <v>2010/2011 Invoice</v>
          </cell>
          <cell r="D5" t="str">
            <v>Total Assets 1/7/2010</v>
          </cell>
        </row>
        <row r="6">
          <cell r="A6" t="str">
            <v>SADA</v>
          </cell>
          <cell r="B6" t="str">
            <v>W.A ALCOHOL &amp; DRUG AUTHORITY</v>
          </cell>
          <cell r="C6">
            <v>666.0100000000001</v>
          </cell>
          <cell r="D6">
            <v>9</v>
          </cell>
        </row>
        <row r="7">
          <cell r="A7" t="str">
            <v>SAGD</v>
          </cell>
          <cell r="B7" t="str">
            <v>DEPARTMENT OF AGRICULTURE AND FOOD</v>
          </cell>
          <cell r="C7">
            <v>11342.880000000001</v>
          </cell>
          <cell r="D7">
            <v>727</v>
          </cell>
        </row>
        <row r="8">
          <cell r="A8" t="str">
            <v>SALT</v>
          </cell>
          <cell r="B8" t="str">
            <v>DEPARTMENT OF INDIGENIOUS AFFAIRS (SALT)</v>
          </cell>
          <cell r="C8">
            <v>7764.5599999999995</v>
          </cell>
          <cell r="D8">
            <v>288</v>
          </cell>
        </row>
        <row r="9">
          <cell r="A9" t="str">
            <v>SAPA</v>
          </cell>
          <cell r="B9" t="str">
            <v>DEPARTMENT OF INDIGENIOUS AFFAIRS (SAPA)</v>
          </cell>
          <cell r="C9">
            <v>3709.34</v>
          </cell>
          <cell r="D9">
            <v>91</v>
          </cell>
        </row>
        <row r="10">
          <cell r="A10" t="str">
            <v>SAPB</v>
          </cell>
          <cell r="B10" t="str">
            <v>AGRICULTURE PROTECTION BOARD OF W.A.</v>
          </cell>
          <cell r="C10">
            <v>675.22</v>
          </cell>
          <cell r="D10">
            <v>31</v>
          </cell>
        </row>
        <row r="11">
          <cell r="A11" t="str">
            <v>SARM</v>
          </cell>
          <cell r="B11" t="str">
            <v>ARMADALE REDEVELOPMENT AUTHORITY</v>
          </cell>
          <cell r="C11">
            <v>1300</v>
          </cell>
          <cell r="D11">
            <v>0</v>
          </cell>
        </row>
        <row r="12">
          <cell r="A12" t="str">
            <v>SARM</v>
          </cell>
          <cell r="B12" t="str">
            <v>ARMADALE REDEVELOPMENT AUTHORITY</v>
          </cell>
          <cell r="C12">
            <v>3254.9199999999996</v>
          </cell>
          <cell r="D12">
            <v>64</v>
          </cell>
        </row>
        <row r="13">
          <cell r="A13" t="str">
            <v>SART</v>
          </cell>
          <cell r="B13" t="str">
            <v>BOARD OF THE ART GALLERY OF WA</v>
          </cell>
          <cell r="C13">
            <v>190.2</v>
          </cell>
          <cell r="D13">
            <v>4</v>
          </cell>
        </row>
        <row r="14">
          <cell r="A14" t="str">
            <v>SATG</v>
          </cell>
          <cell r="B14" t="str">
            <v>DEPARTMENT OF ATTORNEY GENERAL</v>
          </cell>
          <cell r="C14">
            <v>1357.81</v>
          </cell>
          <cell r="D14">
            <v>47</v>
          </cell>
        </row>
        <row r="15">
          <cell r="A15" t="str">
            <v>SBCB</v>
          </cell>
          <cell r="B15" t="str">
            <v>BUNBURY CEMETERY BOARD</v>
          </cell>
          <cell r="C15">
            <v>189.45999999999998</v>
          </cell>
          <cell r="D15">
            <v>2</v>
          </cell>
        </row>
        <row r="16">
          <cell r="A16" t="str">
            <v>SBGP</v>
          </cell>
          <cell r="B16" t="str">
            <v>BOTANIC GARDENS &amp; PARKS AUTHORITY</v>
          </cell>
          <cell r="C16">
            <v>929.91</v>
          </cell>
          <cell r="D16">
            <v>61</v>
          </cell>
        </row>
        <row r="17">
          <cell r="A17" t="str">
            <v>SBPB</v>
          </cell>
          <cell r="B17" t="str">
            <v>BURSWOOD PARK BOARD</v>
          </cell>
          <cell r="C17">
            <v>340.8</v>
          </cell>
          <cell r="D17">
            <v>16</v>
          </cell>
        </row>
        <row r="18">
          <cell r="A18" t="str">
            <v>SBPO</v>
          </cell>
          <cell r="B18" t="str">
            <v>BROOME PORT AUTHORITY</v>
          </cell>
          <cell r="C18">
            <v>190.2</v>
          </cell>
          <cell r="D18">
            <v>4</v>
          </cell>
        </row>
        <row r="19">
          <cell r="A19" t="str">
            <v xml:space="preserve">SBUS </v>
          </cell>
          <cell r="B19" t="str">
            <v xml:space="preserve">BUSSELTON WATER BOARD </v>
          </cell>
          <cell r="C19">
            <v>468.05</v>
          </cell>
          <cell r="D19">
            <v>16</v>
          </cell>
        </row>
        <row r="20">
          <cell r="A20" t="str">
            <v>SBWB</v>
          </cell>
          <cell r="B20" t="str">
            <v>BUNBURY WATER BOARD</v>
          </cell>
          <cell r="C20">
            <v>522.04999999999995</v>
          </cell>
          <cell r="D20">
            <v>15</v>
          </cell>
        </row>
        <row r="21">
          <cell r="A21" t="str">
            <v>SCAE</v>
          </cell>
          <cell r="B21" t="str">
            <v>EDITH COWAN UNIVERSITY</v>
          </cell>
          <cell r="C21">
            <v>754.02</v>
          </cell>
          <cell r="D21">
            <v>17</v>
          </cell>
        </row>
        <row r="22">
          <cell r="A22" t="str">
            <v>SCEP</v>
          </cell>
          <cell r="B22" t="str">
            <v>DEPARTMENT OF COMMERCE</v>
          </cell>
          <cell r="C22">
            <v>1792.5600000000002</v>
          </cell>
          <cell r="D22">
            <v>31</v>
          </cell>
        </row>
        <row r="23">
          <cell r="A23" t="str">
            <v>SCHH</v>
          </cell>
          <cell r="B23" t="str">
            <v>COUNTY HIGH SCHOOL HOSTELS AUTHORITY</v>
          </cell>
          <cell r="C23">
            <v>1065.4700000000003</v>
          </cell>
          <cell r="D23">
            <v>14</v>
          </cell>
        </row>
        <row r="24">
          <cell r="A24" t="str">
            <v>SCLM</v>
          </cell>
          <cell r="B24" t="str">
            <v>DEPARTMENT OF ENVIRONMENT AND CONSERVATION</v>
          </cell>
          <cell r="C24">
            <v>65120.119999999995</v>
          </cell>
          <cell r="D24">
            <v>3606</v>
          </cell>
        </row>
        <row r="25">
          <cell r="A25" t="str">
            <v>SCOR</v>
          </cell>
          <cell r="B25" t="str">
            <v>DEPARTMENT FOR CORRECTIVE SERVICES</v>
          </cell>
          <cell r="C25">
            <v>1935.0700000000002</v>
          </cell>
          <cell r="D25">
            <v>54</v>
          </cell>
        </row>
        <row r="26">
          <cell r="A26" t="str">
            <v>SCSO</v>
          </cell>
          <cell r="B26" t="str">
            <v>LOTTERIES COMMISSION</v>
          </cell>
          <cell r="C26">
            <v>1605.97</v>
          </cell>
          <cell r="D26">
            <v>11</v>
          </cell>
        </row>
        <row r="27">
          <cell r="A27" t="str">
            <v>SCUL</v>
          </cell>
          <cell r="B27" t="str">
            <v>DEPARTMENT OF CULTURE AND THE ARTS</v>
          </cell>
          <cell r="C27">
            <v>265.5</v>
          </cell>
          <cell r="D27">
            <v>10</v>
          </cell>
        </row>
        <row r="28">
          <cell r="A28" t="str">
            <v>SCWD</v>
          </cell>
          <cell r="B28" t="str">
            <v>DEPARTMENT FOR COMMUNITIES</v>
          </cell>
          <cell r="C28">
            <v>5859.31</v>
          </cell>
          <cell r="D28">
            <v>119</v>
          </cell>
        </row>
        <row r="29">
          <cell r="A29" t="str">
            <v>SDBN</v>
          </cell>
          <cell r="B29" t="str">
            <v>DAMPIER TO BUNBURY GAS PIPELINE LAND ACCESS MINISTER</v>
          </cell>
          <cell r="C29">
            <v>1920.63</v>
          </cell>
          <cell r="D29">
            <v>59</v>
          </cell>
        </row>
        <row r="30">
          <cell r="A30" t="str">
            <v>SDBP</v>
          </cell>
          <cell r="B30" t="str">
            <v>DBNGP LAND ACCESS MINISTER</v>
          </cell>
          <cell r="C30">
            <v>366.56</v>
          </cell>
          <cell r="D30">
            <v>8</v>
          </cell>
        </row>
        <row r="31">
          <cell r="A31" t="str">
            <v>SDCP</v>
          </cell>
          <cell r="B31" t="str">
            <v>DEPARTMENT OF CHILD PROTECTION</v>
          </cell>
          <cell r="C31">
            <v>2906.4300000000003</v>
          </cell>
          <cell r="D31">
            <v>55</v>
          </cell>
        </row>
        <row r="32">
          <cell r="A32" t="str">
            <v>SDHW</v>
          </cell>
          <cell r="B32" t="str">
            <v>DEPT OF TREASURY &amp; FINANCE (MISTR HOUSING &amp; WORKS)</v>
          </cell>
          <cell r="C32">
            <v>2294.3900000000003</v>
          </cell>
          <cell r="D32">
            <v>31</v>
          </cell>
        </row>
        <row r="33">
          <cell r="A33" t="str">
            <v>SDIR</v>
          </cell>
          <cell r="B33" t="str">
            <v>DEPARTMENT OF MINES &amp; PETROLEUM</v>
          </cell>
          <cell r="C33">
            <v>5112.83</v>
          </cell>
          <cell r="D33">
            <v>215</v>
          </cell>
        </row>
        <row r="34">
          <cell r="A34" t="str">
            <v>SDLI</v>
          </cell>
          <cell r="B34" t="str">
            <v>WA LAND INFORMATION AUTHORITY</v>
          </cell>
          <cell r="C34">
            <v>11086.380000000001</v>
          </cell>
          <cell r="D34">
            <v>433</v>
          </cell>
        </row>
        <row r="35">
          <cell r="A35" t="str">
            <v>SDPA</v>
          </cell>
          <cell r="B35" t="str">
            <v>DAMPIER PORT AUTHORITY</v>
          </cell>
          <cell r="C35">
            <v>354.4</v>
          </cell>
          <cell r="D35">
            <v>11</v>
          </cell>
        </row>
        <row r="36">
          <cell r="A36" t="str">
            <v>SDPP</v>
          </cell>
          <cell r="B36" t="str">
            <v>DEPARTMENT OF PUBLIC PROSECUTION</v>
          </cell>
          <cell r="C36">
            <v>1526.3700000000001</v>
          </cell>
          <cell r="D36">
            <v>31</v>
          </cell>
        </row>
        <row r="37">
          <cell r="A37" t="str">
            <v>SEDD</v>
          </cell>
          <cell r="B37" t="str">
            <v>DEPARTMENT OF EDUCATION</v>
          </cell>
          <cell r="C37">
            <v>96394.45</v>
          </cell>
          <cell r="D37">
            <v>1013</v>
          </cell>
        </row>
        <row r="38">
          <cell r="A38" t="str">
            <v>SEDT</v>
          </cell>
          <cell r="B38" t="str">
            <v>TRUSTEES OF THE PUBLIC EDUCATION ENDOWMENT</v>
          </cell>
          <cell r="C38">
            <v>152.55000000000001</v>
          </cell>
          <cell r="D38">
            <v>1</v>
          </cell>
        </row>
        <row r="39">
          <cell r="A39" t="str">
            <v>SEGC</v>
          </cell>
          <cell r="B39" t="str">
            <v>VERVE SYNERGY (ELECTRICITY GENERATION CORPORATION)</v>
          </cell>
          <cell r="C39">
            <v>757.28</v>
          </cell>
          <cell r="D39">
            <v>17</v>
          </cell>
        </row>
        <row r="40">
          <cell r="A40" t="str">
            <v>SENC</v>
          </cell>
          <cell r="B40" t="str">
            <v>ELECTRICITY NETWORKS CORPORATION</v>
          </cell>
          <cell r="C40">
            <v>63988.44</v>
          </cell>
          <cell r="D40">
            <v>2926</v>
          </cell>
        </row>
        <row r="41">
          <cell r="A41" t="str">
            <v>SEPR</v>
          </cell>
          <cell r="B41" t="str">
            <v>EAST PERTH REDEVELOPMENT AUTHORITY</v>
          </cell>
          <cell r="C41">
            <v>967.48</v>
          </cell>
          <cell r="D41">
            <v>52</v>
          </cell>
        </row>
        <row r="42">
          <cell r="A42" t="str">
            <v>SFES</v>
          </cell>
          <cell r="B42" t="str">
            <v>FIRE &amp; EMERGENCY SERVICES AUTHORITY OF W.A.</v>
          </cell>
          <cell r="C42">
            <v>9499.69</v>
          </cell>
          <cell r="D42">
            <v>171</v>
          </cell>
        </row>
        <row r="43">
          <cell r="A43" t="str">
            <v>SFPC</v>
          </cell>
          <cell r="B43" t="str">
            <v>FOREST PRODUCTS COMMISSION</v>
          </cell>
          <cell r="C43">
            <v>980.38000000000011</v>
          </cell>
          <cell r="D43">
            <v>18</v>
          </cell>
        </row>
        <row r="44">
          <cell r="A44" t="str">
            <v>SFSH</v>
          </cell>
          <cell r="B44" t="str">
            <v>DEPARTMENT OF FISHERIES</v>
          </cell>
          <cell r="C44">
            <v>864.79</v>
          </cell>
          <cell r="D44">
            <v>26</v>
          </cell>
        </row>
        <row r="45">
          <cell r="A45" t="str">
            <v>SGDA</v>
          </cell>
          <cell r="B45" t="str">
            <v>MID WEST DEVELOPMENT COMMISSION</v>
          </cell>
          <cell r="C45">
            <v>178</v>
          </cell>
          <cell r="D45">
            <v>1</v>
          </cell>
        </row>
        <row r="46">
          <cell r="A46" t="str">
            <v>SGDR</v>
          </cell>
          <cell r="B46" t="str">
            <v>GOVERNOR'S ESTABLISHMENT</v>
          </cell>
          <cell r="C46">
            <v>227.85000000000002</v>
          </cell>
          <cell r="D46">
            <v>7</v>
          </cell>
        </row>
        <row r="47">
          <cell r="A47" t="str">
            <v>SHDD</v>
          </cell>
          <cell r="B47" t="str">
            <v>DEPARTMENT OF HEALTH</v>
          </cell>
          <cell r="C47">
            <v>51403.59</v>
          </cell>
          <cell r="D47">
            <v>1885</v>
          </cell>
        </row>
        <row r="48">
          <cell r="A48" t="str">
            <v>SICO</v>
          </cell>
          <cell r="B48" t="str">
            <v>INSURANCE COMMISSION OF WA</v>
          </cell>
          <cell r="C48">
            <v>456.74</v>
          </cell>
          <cell r="D48">
            <v>6</v>
          </cell>
        </row>
        <row r="49">
          <cell r="A49" t="str">
            <v>SIHA</v>
          </cell>
          <cell r="B49" t="str">
            <v>DISABILITY SERVICES COMMISSION</v>
          </cell>
          <cell r="C49">
            <v>1479.26</v>
          </cell>
          <cell r="D49">
            <v>16</v>
          </cell>
        </row>
        <row r="50">
          <cell r="A50" t="str">
            <v>SILD</v>
          </cell>
          <cell r="B50" t="str">
            <v>LANDCORP</v>
          </cell>
          <cell r="C50">
            <v>38864</v>
          </cell>
          <cell r="D50">
            <v>0</v>
          </cell>
        </row>
        <row r="51">
          <cell r="A51" t="str">
            <v>SILD</v>
          </cell>
          <cell r="B51" t="str">
            <v>LANDCORP</v>
          </cell>
          <cell r="C51">
            <v>58625.120000000003</v>
          </cell>
          <cell r="D51">
            <v>1821</v>
          </cell>
        </row>
        <row r="52">
          <cell r="A52" t="str">
            <v>SJHP</v>
          </cell>
          <cell r="B52" t="str">
            <v xml:space="preserve">PARLIAMENTARY SERVICES DEPARTMENT </v>
          </cell>
          <cell r="C52">
            <v>165.1</v>
          </cell>
          <cell r="D52">
            <v>2</v>
          </cell>
        </row>
        <row r="53">
          <cell r="A53" t="str">
            <v>SKCE</v>
          </cell>
          <cell r="B53" t="str">
            <v>KALGOORLIE-BOULDER  CEMETERY BOARD</v>
          </cell>
          <cell r="C53">
            <v>202.75</v>
          </cell>
          <cell r="D53">
            <v>5</v>
          </cell>
        </row>
        <row r="54">
          <cell r="A54" t="str">
            <v>SKCE</v>
          </cell>
          <cell r="B54" t="str">
            <v>KALGOORLIE COLLEGE</v>
          </cell>
          <cell r="C54">
            <v>202.75</v>
          </cell>
          <cell r="D54">
            <v>5</v>
          </cell>
        </row>
        <row r="55">
          <cell r="A55" t="str">
            <v>SLAC</v>
          </cell>
          <cell r="B55" t="str">
            <v>LEGAL AID COMMISSION OF W.A.</v>
          </cell>
          <cell r="C55">
            <v>178</v>
          </cell>
          <cell r="D55">
            <v>1</v>
          </cell>
        </row>
        <row r="56">
          <cell r="A56" t="str">
            <v>SLIB</v>
          </cell>
          <cell r="B56" t="str">
            <v>LIBRARY &amp; INFORMATION SERVICE OF W.A.</v>
          </cell>
          <cell r="C56">
            <v>323.47000000000003</v>
          </cell>
          <cell r="D56">
            <v>5</v>
          </cell>
        </row>
        <row r="57">
          <cell r="A57" t="str">
            <v>SLLP</v>
          </cell>
          <cell r="B57" t="str">
            <v>MINISTER FOR WORKS (DPI)</v>
          </cell>
          <cell r="C57">
            <v>1784.51</v>
          </cell>
          <cell r="D57">
            <v>58</v>
          </cell>
        </row>
        <row r="58">
          <cell r="A58" t="str">
            <v>SLSD</v>
          </cell>
          <cell r="B58" t="str">
            <v>DEPARTMENT OF REGIONAL DEVELOPMENT &amp; LANDS (SLSD)</v>
          </cell>
          <cell r="C58">
            <v>969871.45000000007</v>
          </cell>
          <cell r="D58">
            <v>71885</v>
          </cell>
        </row>
        <row r="59">
          <cell r="A59" t="str">
            <v>SLSL</v>
          </cell>
          <cell r="B59" t="str">
            <v>LAND SURVEYORS LICENSING BOARD</v>
          </cell>
          <cell r="C59">
            <v>176.91</v>
          </cell>
          <cell r="D59">
            <v>1</v>
          </cell>
        </row>
        <row r="60">
          <cell r="A60" t="str">
            <v>SMCB</v>
          </cell>
          <cell r="B60" t="str">
            <v>METROPOLITAN CEMETERIES BOARD</v>
          </cell>
          <cell r="C60">
            <v>1765.9800000000002</v>
          </cell>
          <cell r="D60">
            <v>118</v>
          </cell>
        </row>
        <row r="61">
          <cell r="A61" t="str">
            <v>SMEA</v>
          </cell>
          <cell r="B61" t="str">
            <v>W.A. MEAT INDUSTRY AUTHORITY</v>
          </cell>
          <cell r="C61">
            <v>190.2</v>
          </cell>
          <cell r="D61">
            <v>4</v>
          </cell>
        </row>
        <row r="62">
          <cell r="A62" t="str">
            <v>SMHD</v>
          </cell>
          <cell r="B62" t="str">
            <v>DEPARTMENT OF TRANSPORT (MARINE AND HARBOURS)</v>
          </cell>
          <cell r="C62">
            <v>1040.0999999999999</v>
          </cell>
          <cell r="D62">
            <v>36</v>
          </cell>
        </row>
        <row r="63">
          <cell r="A63" t="str">
            <v>SMMT</v>
          </cell>
          <cell r="B63" t="str">
            <v>PERTH MARKET AUTHORITY</v>
          </cell>
          <cell r="C63">
            <v>165.1</v>
          </cell>
          <cell r="D63">
            <v>2</v>
          </cell>
        </row>
        <row r="64">
          <cell r="A64" t="str">
            <v>SMNT</v>
          </cell>
          <cell r="B64" t="str">
            <v>GOLD CORPORATION</v>
          </cell>
          <cell r="C64">
            <v>784.25</v>
          </cell>
          <cell r="D64">
            <v>27</v>
          </cell>
        </row>
        <row r="65">
          <cell r="A65" t="str">
            <v>SMRA</v>
          </cell>
          <cell r="B65" t="str">
            <v>MIDLAND REDEVELOPMENT AUTHORITY</v>
          </cell>
          <cell r="C65">
            <v>1337.8400000000001</v>
          </cell>
          <cell r="D65">
            <v>20</v>
          </cell>
        </row>
        <row r="66">
          <cell r="A66" t="str">
            <v>SMRD</v>
          </cell>
          <cell r="B66" t="str">
            <v>MAIN ROADS DEPARTMENT</v>
          </cell>
          <cell r="C66">
            <v>36340.9</v>
          </cell>
          <cell r="D66">
            <v>1400</v>
          </cell>
        </row>
        <row r="67">
          <cell r="A67" t="str">
            <v>SMRR</v>
          </cell>
          <cell r="B67" t="str">
            <v>MAIN ROADS DEPARTMENT - access database</v>
          </cell>
          <cell r="C67">
            <v>15545.45</v>
          </cell>
          <cell r="D67">
            <v>288</v>
          </cell>
        </row>
        <row r="68">
          <cell r="A68" t="str">
            <v>SMUR</v>
          </cell>
          <cell r="B68" t="str">
            <v>MURDOCH UNIVERSITY</v>
          </cell>
          <cell r="C68">
            <v>227.11</v>
          </cell>
          <cell r="D68">
            <v>5</v>
          </cell>
        </row>
        <row r="69">
          <cell r="A69" t="str">
            <v>SMUS</v>
          </cell>
          <cell r="B69" t="str">
            <v>THE W.A. MUSEUM</v>
          </cell>
          <cell r="C69">
            <v>592.15000000000009</v>
          </cell>
          <cell r="D69">
            <v>34</v>
          </cell>
        </row>
        <row r="70">
          <cell r="A70" t="str">
            <v>SNPN</v>
          </cell>
          <cell r="B70" t="str">
            <v>DEPARTMENT OF ENVIRONMENT AND CONSERVATION (SNPN)</v>
          </cell>
          <cell r="C70">
            <v>304.55</v>
          </cell>
          <cell r="D70">
            <v>5</v>
          </cell>
        </row>
        <row r="71">
          <cell r="A71" t="str">
            <v>SNTT</v>
          </cell>
          <cell r="B71" t="str">
            <v>THE NATIONAL TRUST OF AUSTRALIA (W.A.)</v>
          </cell>
          <cell r="C71">
            <v>4782.08</v>
          </cell>
          <cell r="D71">
            <v>124</v>
          </cell>
        </row>
        <row r="72">
          <cell r="A72" t="str">
            <v>SPAA</v>
          </cell>
          <cell r="B72" t="str">
            <v>ALBANY PORT AUTHORITY</v>
          </cell>
          <cell r="C72">
            <v>687.45</v>
          </cell>
          <cell r="D72">
            <v>7</v>
          </cell>
        </row>
        <row r="73">
          <cell r="A73" t="str">
            <v>SPAB</v>
          </cell>
          <cell r="B73" t="str">
            <v>BUNBURY PORT AUTHORITY</v>
          </cell>
          <cell r="C73">
            <v>2904.02</v>
          </cell>
          <cell r="D73">
            <v>54</v>
          </cell>
        </row>
        <row r="74">
          <cell r="A74" t="str">
            <v>SPAE</v>
          </cell>
          <cell r="B74" t="str">
            <v>ESPERANCE PORT AUTHORITY</v>
          </cell>
          <cell r="C74">
            <v>530.1</v>
          </cell>
          <cell r="D74">
            <v>25</v>
          </cell>
        </row>
        <row r="75">
          <cell r="A75" t="str">
            <v>SPAF</v>
          </cell>
          <cell r="B75" t="str">
            <v>FREMANTLE PORT AUTHORITY</v>
          </cell>
          <cell r="C75">
            <v>973.65</v>
          </cell>
          <cell r="D75">
            <v>21</v>
          </cell>
        </row>
        <row r="76">
          <cell r="A76" t="str">
            <v>SPAG</v>
          </cell>
          <cell r="B76" t="str">
            <v>GERALDTON PORT AUTHORITY</v>
          </cell>
          <cell r="C76">
            <v>454.02</v>
          </cell>
          <cell r="D76">
            <v>11</v>
          </cell>
        </row>
        <row r="77">
          <cell r="A77" t="str">
            <v>SPAH</v>
          </cell>
          <cell r="B77" t="str">
            <v>PORT HEDLAND PORT AUTHORITY</v>
          </cell>
          <cell r="C77">
            <v>1052</v>
          </cell>
          <cell r="D77">
            <v>24</v>
          </cell>
        </row>
        <row r="78">
          <cell r="A78" t="str">
            <v>SPAW</v>
          </cell>
          <cell r="B78" t="str">
            <v>DEPARTMENT OF REGIONAL DEVELOPMENT &amp; LANDS (SPAW)</v>
          </cell>
          <cell r="C78">
            <v>219468.47</v>
          </cell>
          <cell r="D78">
            <v>8388</v>
          </cell>
        </row>
        <row r="79">
          <cell r="A79" t="str">
            <v>SPLV</v>
          </cell>
          <cell r="B79" t="str">
            <v>DEPARTMENT OF REGIONAL DEVELOPMENT &amp; LANDS (SPLV)</v>
          </cell>
          <cell r="C79">
            <v>5594.32</v>
          </cell>
          <cell r="D79">
            <v>239</v>
          </cell>
        </row>
        <row r="80">
          <cell r="A80" t="str">
            <v>SPMB</v>
          </cell>
          <cell r="B80" t="str">
            <v>W.A. POTATO MARKETING BOARD</v>
          </cell>
          <cell r="C80">
            <v>310.92</v>
          </cell>
          <cell r="D80">
            <v>4</v>
          </cell>
        </row>
        <row r="81">
          <cell r="A81" t="str">
            <v>SPOL</v>
          </cell>
          <cell r="B81" t="str">
            <v>POLICE SERVICES</v>
          </cell>
          <cell r="C81">
            <v>25083.31</v>
          </cell>
          <cell r="D81">
            <v>440</v>
          </cell>
        </row>
        <row r="82">
          <cell r="A82" t="str">
            <v>SPSE</v>
          </cell>
          <cell r="B82" t="str">
            <v>DEPARTMENT OF EDUCATION SERVICES</v>
          </cell>
          <cell r="C82">
            <v>273.27</v>
          </cell>
          <cell r="D82">
            <v>1</v>
          </cell>
        </row>
        <row r="83">
          <cell r="A83" t="str">
            <v>SPTT</v>
          </cell>
          <cell r="B83" t="str">
            <v>PERTH THEATRE TRUST</v>
          </cell>
          <cell r="C83">
            <v>444.54</v>
          </cell>
          <cell r="D83">
            <v>3</v>
          </cell>
        </row>
        <row r="84">
          <cell r="A84" t="str">
            <v>SRIA</v>
          </cell>
          <cell r="B84" t="str">
            <v>ROTTNEST ISLAND AUTHORITY</v>
          </cell>
          <cell r="C84">
            <v>6289.5</v>
          </cell>
          <cell r="D84">
            <v>490</v>
          </cell>
        </row>
        <row r="85">
          <cell r="A85" t="str">
            <v>SRIC</v>
          </cell>
          <cell r="B85" t="str">
            <v>RAIL INFRUSTRUCTUE CORRIDOR</v>
          </cell>
          <cell r="C85">
            <v>12487.5</v>
          </cell>
          <cell r="D85">
            <v>333</v>
          </cell>
        </row>
        <row r="86">
          <cell r="A86" t="str">
            <v>SRLY</v>
          </cell>
          <cell r="B86" t="str">
            <v>PUBLIC TRANSPORT AUTHORITY OF WA</v>
          </cell>
          <cell r="C86">
            <v>11659.28</v>
          </cell>
          <cell r="D86">
            <v>203</v>
          </cell>
        </row>
        <row r="87">
          <cell r="A87" t="str">
            <v>SRLY</v>
          </cell>
          <cell r="B87" t="str">
            <v xml:space="preserve">PUBLIC TRANSPORT AUTHORITY </v>
          </cell>
          <cell r="C87">
            <v>62985.539999999994</v>
          </cell>
          <cell r="D87">
            <v>3352</v>
          </cell>
        </row>
        <row r="88">
          <cell r="A88" t="str">
            <v>SRPC</v>
          </cell>
          <cell r="B88" t="str">
            <v>HORIZON WEST (REGIONAL POWER CORPORATION)</v>
          </cell>
          <cell r="C88">
            <v>4405.6099999999997</v>
          </cell>
          <cell r="D88">
            <v>213</v>
          </cell>
        </row>
        <row r="89">
          <cell r="A89" t="str">
            <v>SSCT</v>
          </cell>
          <cell r="B89" t="str">
            <v>WESTERN AUSTRALIAN SPORTS CENTRE TRUST (Venues West)</v>
          </cell>
          <cell r="C89">
            <v>729.85</v>
          </cell>
          <cell r="D89">
            <v>47</v>
          </cell>
        </row>
        <row r="90">
          <cell r="A90" t="str">
            <v>SSEC</v>
          </cell>
          <cell r="B90" t="str">
            <v>WESTERN POWER CORPORATION</v>
          </cell>
          <cell r="C90">
            <v>842.99</v>
          </cell>
          <cell r="D90">
            <v>30</v>
          </cell>
        </row>
        <row r="91">
          <cell r="A91" t="str">
            <v>SSHC</v>
          </cell>
          <cell r="B91" t="str">
            <v>DEPARTMENT OF HOUSING (SSHC)</v>
          </cell>
          <cell r="C91">
            <v>401890</v>
          </cell>
          <cell r="D91">
            <v>27430</v>
          </cell>
        </row>
        <row r="92">
          <cell r="A92" t="str">
            <v>SSHG</v>
          </cell>
          <cell r="B92" t="str">
            <v>DEPARTMENT OF HOUSING (SSHG)</v>
          </cell>
          <cell r="C92">
            <v>0</v>
          </cell>
          <cell r="D92">
            <v>2201</v>
          </cell>
        </row>
        <row r="93">
          <cell r="A93" t="str">
            <v>SSPC</v>
          </cell>
          <cell r="B93" t="str">
            <v>W.A.PLANNING COMMISSION</v>
          </cell>
          <cell r="C93">
            <v>35195.06</v>
          </cell>
          <cell r="D93">
            <v>2349</v>
          </cell>
        </row>
        <row r="94">
          <cell r="A94" t="str">
            <v>SSRA</v>
          </cell>
          <cell r="B94" t="str">
            <v>SUBIACO REDEVELOPMENT AUTHORITY</v>
          </cell>
          <cell r="C94">
            <v>277.31</v>
          </cell>
          <cell r="D94">
            <v>9</v>
          </cell>
        </row>
        <row r="95">
          <cell r="A95" t="str">
            <v>SSRT</v>
          </cell>
          <cell r="B95" t="str">
            <v>SWAN RIVER TRUST</v>
          </cell>
          <cell r="C95">
            <v>844.08</v>
          </cell>
          <cell r="D95">
            <v>30</v>
          </cell>
        </row>
        <row r="96">
          <cell r="A96" t="str">
            <v>SSWD</v>
          </cell>
          <cell r="B96" t="str">
            <v>SOUTH WEST DEVELOPMENT COMMISSION</v>
          </cell>
          <cell r="C96">
            <v>745.68</v>
          </cell>
          <cell r="D96">
            <v>21</v>
          </cell>
        </row>
        <row r="97">
          <cell r="A97" t="str">
            <v>STAB</v>
          </cell>
          <cell r="B97" t="str">
            <v>RACING AND WAGERING WA</v>
          </cell>
          <cell r="C97">
            <v>3984.1200000000003</v>
          </cell>
          <cell r="D97">
            <v>33</v>
          </cell>
        </row>
        <row r="98">
          <cell r="A98" t="str">
            <v>STFE</v>
          </cell>
          <cell r="B98" t="str">
            <v>DEPARTMENT OF TRAINING &amp; WORKFORCE DEVELOPMENT</v>
          </cell>
          <cell r="C98">
            <v>3832.37</v>
          </cell>
          <cell r="D98">
            <v>151</v>
          </cell>
        </row>
        <row r="99">
          <cell r="A99" t="str">
            <v>STOU</v>
          </cell>
          <cell r="B99" t="str">
            <v>W.A.TOURISM COMMISSION</v>
          </cell>
          <cell r="C99">
            <v>152.55000000000001</v>
          </cell>
          <cell r="D99">
            <v>1</v>
          </cell>
        </row>
        <row r="100">
          <cell r="A100" t="str">
            <v>STPT</v>
          </cell>
          <cell r="B100" t="str">
            <v>DEPARTMENT OF TRANSPORT (STPT)</v>
          </cell>
          <cell r="C100">
            <v>2294.19</v>
          </cell>
          <cell r="D100">
            <v>77</v>
          </cell>
        </row>
        <row r="101">
          <cell r="A101" t="str">
            <v>SUWA</v>
          </cell>
          <cell r="B101" t="str">
            <v>THE UNIVERSITY OF WESTERN AUSTRALIA</v>
          </cell>
          <cell r="C101">
            <v>3769.7000000000003</v>
          </cell>
          <cell r="D101">
            <v>168</v>
          </cell>
        </row>
        <row r="102">
          <cell r="A102" t="str">
            <v>SWAS</v>
          </cell>
          <cell r="B102" t="str">
            <v>WORKCOVER W.A. AUTHORITY</v>
          </cell>
          <cell r="C102">
            <v>152.55000000000001</v>
          </cell>
          <cell r="D102">
            <v>1</v>
          </cell>
        </row>
        <row r="103">
          <cell r="A103" t="str">
            <v>SWIT</v>
          </cell>
          <cell r="B103" t="str">
            <v>CURTIN UNIVERSITY OF TECHNOLOGY</v>
          </cell>
          <cell r="C103">
            <v>2236.8200000000002</v>
          </cell>
          <cell r="D103">
            <v>83</v>
          </cell>
        </row>
        <row r="104">
          <cell r="A104" t="str">
            <v>SWWA</v>
          </cell>
          <cell r="B104" t="str">
            <v>WATER CORPORATION</v>
          </cell>
          <cell r="C104">
            <v>89737.37000000001</v>
          </cell>
          <cell r="D104">
            <v>5217</v>
          </cell>
        </row>
        <row r="105">
          <cell r="A105" t="str">
            <v>SWWC</v>
          </cell>
          <cell r="B105" t="str">
            <v>DEPARTMENT OF WATER</v>
          </cell>
          <cell r="C105">
            <v>27378.43</v>
          </cell>
          <cell r="D105">
            <v>1100</v>
          </cell>
        </row>
        <row r="106">
          <cell r="A106" t="str">
            <v>SYSR</v>
          </cell>
          <cell r="B106" t="str">
            <v>DEPARTMENT OF SPORT AND RECREATION</v>
          </cell>
          <cell r="C106">
            <v>1193.46</v>
          </cell>
          <cell r="D106">
            <v>82</v>
          </cell>
        </row>
        <row r="107">
          <cell r="A107" t="str">
            <v>SZOO</v>
          </cell>
          <cell r="B107" t="str">
            <v>ZOOLOGICAL PARKS AUTHORITY</v>
          </cell>
          <cell r="C107">
            <v>1671.1000000000001</v>
          </cell>
          <cell r="D107">
            <v>122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GR"/>
      <sheetName val="2007 Emp Ent revised"/>
      <sheetName val="2007 Employee Entitlements"/>
      <sheetName val="Barber Adjustment "/>
      <sheetName val="Approved BS Detail"/>
      <sheetName val="Approved IS Detail"/>
      <sheetName val="Approved CF Detail"/>
      <sheetName val="Entity "/>
      <sheetName val="2006 Employee Entitlements"/>
      <sheetName val="2006 Original "/>
      <sheetName val="2007 Original "/>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Macro1</v>
          </cell>
        </row>
        <row r="8">
          <cell r="A8" t="str">
            <v>Macro2</v>
          </cell>
        </row>
        <row r="15">
          <cell r="A15" t="str">
            <v>Macro3</v>
          </cell>
        </row>
        <row r="22">
          <cell r="A22" t="str">
            <v>Macro4</v>
          </cell>
        </row>
        <row r="29">
          <cell r="A29" t="str">
            <v>Macro5</v>
          </cell>
        </row>
        <row r="43">
          <cell r="A43" t="str">
            <v>Recover</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 Chart"/>
      <sheetName val="YTD Chart"/>
      <sheetName val="Emp Ent - Data"/>
      <sheetName val="PTD Chart2"/>
      <sheetName val="YTD Chart2"/>
      <sheetName val="Emp Ent - Data2"/>
      <sheetName val="AL YTD Chart"/>
      <sheetName val="C LSL YTD Chart"/>
      <sheetName val="TOIL YTD Chart"/>
      <sheetName val="NC LSL YTD Chart"/>
      <sheetName val="Emp Ent - Data3"/>
      <sheetName val="Pivot"/>
      <sheetName val="TB Mar05-Apr07"/>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Macro6</v>
          </cell>
        </row>
        <row r="43">
          <cell r="A43" t="str">
            <v>Macro7</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stated Equity"/>
      <sheetName val="Instructions"/>
      <sheetName val="Variance Analysis AR"/>
      <sheetName val="Equity Analysis"/>
      <sheetName val="Equity Analysis (2)"/>
      <sheetName val="Equity Inc"/>
      <sheetName val="Merger details"/>
      <sheetName val="Queries (2)"/>
      <sheetName val="Queries"/>
      <sheetName val="Analytical Review"/>
      <sheetName val="Query Template"/>
      <sheetName val="4. Central_Reconciliation "/>
      <sheetName val="ATM Adj"/>
      <sheetName val="5. Superannua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June CFS</v>
          </cell>
        </row>
        <row r="2">
          <cell r="A2" t="str">
            <v>May</v>
          </cell>
        </row>
        <row r="3">
          <cell r="A3" t="str">
            <v>April</v>
          </cell>
        </row>
        <row r="4">
          <cell r="A4" t="str">
            <v>March</v>
          </cell>
        </row>
        <row r="5">
          <cell r="A5" t="str">
            <v>February</v>
          </cell>
        </row>
        <row r="6">
          <cell r="A6" t="str">
            <v>January</v>
          </cell>
        </row>
        <row r="7">
          <cell r="A7" t="str">
            <v>December</v>
          </cell>
        </row>
        <row r="8">
          <cell r="A8" t="str">
            <v>November</v>
          </cell>
        </row>
        <row r="9">
          <cell r="A9" t="str">
            <v>October</v>
          </cell>
        </row>
        <row r="10">
          <cell r="A10" t="str">
            <v>September</v>
          </cell>
        </row>
        <row r="11">
          <cell r="A11" t="str">
            <v>August</v>
          </cell>
        </row>
        <row r="12">
          <cell r="A12" t="str">
            <v>July</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Consolidation P&amp;L"/>
      <sheetName val="General Journals"/>
      <sheetName val="Consolidation Journals"/>
      <sheetName val="TIMS Journals"/>
      <sheetName val="SFPerf TIMS"/>
      <sheetName val="SFPos TIMS"/>
      <sheetName val="SFPerf"/>
      <sheetName val="SFPos"/>
      <sheetName val="DLM"/>
      <sheetName val="SHMT"/>
      <sheetName val="SFPerf Recci"/>
      <sheetName val="Cash at Bank Recci"/>
      <sheetName val="SFPerf RS"/>
      <sheetName val="SFPos RS"/>
      <sheetName val="SFPerf Metro"/>
      <sheetName val="SFPos Metro"/>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Metro NRSPA's"/>
      <sheetName val="Metro"/>
      <sheetName val="SWHA"/>
      <sheetName val="WACHS"/>
      <sheetName val="WAADA"/>
      <sheetName val="Quad"/>
      <sheetName val="QEII"/>
      <sheetName val="PathCentre"/>
      <sheetName val="TIMS Mappings"/>
      <sheetName val="SHMT Mapping"/>
      <sheetName val="SCOA"/>
    </sheetNames>
    <sheetDataSet>
      <sheetData sheetId="0"/>
      <sheetData sheetId="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A9" t="str">
            <v>0111</v>
          </cell>
          <cell r="B9" t="str">
            <v>Nursing Services</v>
          </cell>
          <cell r="C9">
            <v>0</v>
          </cell>
          <cell r="D9">
            <v>0</v>
          </cell>
          <cell r="E9">
            <v>690306.13</v>
          </cell>
          <cell r="F9">
            <v>557858.26</v>
          </cell>
          <cell r="G9">
            <v>0</v>
          </cell>
          <cell r="H9">
            <v>0</v>
          </cell>
          <cell r="I9">
            <v>0</v>
          </cell>
          <cell r="J9">
            <v>0</v>
          </cell>
          <cell r="K9">
            <v>0</v>
          </cell>
          <cell r="L9">
            <v>1248164.3900000001</v>
          </cell>
          <cell r="N9">
            <v>0</v>
          </cell>
          <cell r="O9">
            <v>0</v>
          </cell>
          <cell r="P9">
            <v>0</v>
          </cell>
          <cell r="Q9">
            <v>0</v>
          </cell>
          <cell r="R9">
            <v>0</v>
          </cell>
          <cell r="S9">
            <v>0</v>
          </cell>
          <cell r="T9">
            <v>0</v>
          </cell>
          <cell r="U9">
            <v>0</v>
          </cell>
          <cell r="V9">
            <v>0</v>
          </cell>
          <cell r="W9">
            <v>0</v>
          </cell>
          <cell r="Y9">
            <v>1248164.3900000001</v>
          </cell>
          <cell r="AA9">
            <v>1248164.3899999999</v>
          </cell>
        </row>
        <row r="10">
          <cell r="A10" t="str">
            <v>0112</v>
          </cell>
          <cell r="B10" t="str">
            <v>Agency Nurses</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0113</v>
          </cell>
          <cell r="B11" t="str">
            <v>Casual Nurses</v>
          </cell>
          <cell r="C11">
            <v>0</v>
          </cell>
          <cell r="D11">
            <v>0</v>
          </cell>
          <cell r="E11">
            <v>0</v>
          </cell>
          <cell r="F11">
            <v>25710.799999999999</v>
          </cell>
          <cell r="G11">
            <v>0</v>
          </cell>
          <cell r="H11">
            <v>0</v>
          </cell>
          <cell r="I11">
            <v>0</v>
          </cell>
          <cell r="J11">
            <v>0</v>
          </cell>
          <cell r="K11">
            <v>0</v>
          </cell>
          <cell r="L11">
            <v>25710.799999999999</v>
          </cell>
          <cell r="N11">
            <v>0</v>
          </cell>
          <cell r="O11">
            <v>0</v>
          </cell>
          <cell r="P11">
            <v>0</v>
          </cell>
          <cell r="Q11">
            <v>0</v>
          </cell>
          <cell r="R11">
            <v>0</v>
          </cell>
          <cell r="S11">
            <v>0</v>
          </cell>
          <cell r="T11">
            <v>0</v>
          </cell>
          <cell r="U11">
            <v>0</v>
          </cell>
          <cell r="V11">
            <v>0</v>
          </cell>
          <cell r="W11">
            <v>0</v>
          </cell>
          <cell r="Y11">
            <v>25710.799999999999</v>
          </cell>
          <cell r="AA11">
            <v>25710.799999999999</v>
          </cell>
        </row>
        <row r="12">
          <cell r="A12" t="str">
            <v>0114</v>
          </cell>
          <cell r="B12" t="str">
            <v>Dental Nurses</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0115</v>
          </cell>
          <cell r="B13" t="str">
            <v>Dental Clinic Assistant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0116</v>
          </cell>
          <cell r="B14" t="str">
            <v>Enrolled Nurses</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0121</v>
          </cell>
          <cell r="B15" t="str">
            <v>Admin &amp; Clerical</v>
          </cell>
          <cell r="C15">
            <v>-62393.57</v>
          </cell>
          <cell r="D15">
            <v>21660052.309999999</v>
          </cell>
          <cell r="E15">
            <v>20860859.440000001</v>
          </cell>
          <cell r="F15">
            <v>10739307.27</v>
          </cell>
          <cell r="G15">
            <v>0</v>
          </cell>
          <cell r="H15">
            <v>0</v>
          </cell>
          <cell r="I15">
            <v>0</v>
          </cell>
          <cell r="J15">
            <v>0</v>
          </cell>
          <cell r="K15">
            <v>0</v>
          </cell>
          <cell r="L15">
            <v>53197825.450000003</v>
          </cell>
          <cell r="N15">
            <v>0</v>
          </cell>
          <cell r="O15">
            <v>0</v>
          </cell>
          <cell r="P15">
            <v>0</v>
          </cell>
          <cell r="Q15">
            <v>-2451.96</v>
          </cell>
          <cell r="R15">
            <v>0</v>
          </cell>
          <cell r="S15">
            <v>0</v>
          </cell>
          <cell r="T15">
            <v>0</v>
          </cell>
          <cell r="U15">
            <v>1807.17</v>
          </cell>
          <cell r="V15">
            <v>0</v>
          </cell>
          <cell r="W15">
            <v>-644.79</v>
          </cell>
          <cell r="Y15">
            <v>53197180.660000004</v>
          </cell>
          <cell r="AA15">
            <v>53197180.659999996</v>
          </cell>
        </row>
        <row r="16">
          <cell r="A16" t="str">
            <v>0122</v>
          </cell>
          <cell r="B16" t="str">
            <v>Admin Support</v>
          </cell>
          <cell r="C16">
            <v>0</v>
          </cell>
          <cell r="D16">
            <v>-31454.44</v>
          </cell>
          <cell r="E16">
            <v>68215.13</v>
          </cell>
          <cell r="F16">
            <v>0</v>
          </cell>
          <cell r="G16">
            <v>0</v>
          </cell>
          <cell r="H16">
            <v>0</v>
          </cell>
          <cell r="I16">
            <v>0</v>
          </cell>
          <cell r="J16">
            <v>0</v>
          </cell>
          <cell r="K16">
            <v>0</v>
          </cell>
          <cell r="L16">
            <v>36760.69</v>
          </cell>
          <cell r="N16">
            <v>0</v>
          </cell>
          <cell r="O16">
            <v>0</v>
          </cell>
          <cell r="P16">
            <v>0</v>
          </cell>
          <cell r="Q16">
            <v>0</v>
          </cell>
          <cell r="R16">
            <v>0</v>
          </cell>
          <cell r="S16">
            <v>0</v>
          </cell>
          <cell r="T16">
            <v>0</v>
          </cell>
          <cell r="U16">
            <v>0</v>
          </cell>
          <cell r="V16">
            <v>0</v>
          </cell>
          <cell r="W16">
            <v>0</v>
          </cell>
          <cell r="Y16">
            <v>36760.69</v>
          </cell>
          <cell r="AA16">
            <v>36760.69</v>
          </cell>
        </row>
        <row r="17">
          <cell r="A17" t="str">
            <v>0131</v>
          </cell>
          <cell r="B17" t="str">
            <v>Radiology (Medical Imaging)</v>
          </cell>
          <cell r="C17">
            <v>0</v>
          </cell>
          <cell r="D17">
            <v>2119.91</v>
          </cell>
          <cell r="E17">
            <v>1154805.6000000001</v>
          </cell>
          <cell r="F17">
            <v>0</v>
          </cell>
          <cell r="G17">
            <v>0</v>
          </cell>
          <cell r="H17">
            <v>0</v>
          </cell>
          <cell r="I17">
            <v>0</v>
          </cell>
          <cell r="J17">
            <v>0</v>
          </cell>
          <cell r="K17">
            <v>0</v>
          </cell>
          <cell r="L17">
            <v>1156925.51</v>
          </cell>
          <cell r="N17">
            <v>0</v>
          </cell>
          <cell r="O17">
            <v>0</v>
          </cell>
          <cell r="P17">
            <v>0</v>
          </cell>
          <cell r="Q17">
            <v>0</v>
          </cell>
          <cell r="R17">
            <v>0</v>
          </cell>
          <cell r="S17">
            <v>0</v>
          </cell>
          <cell r="T17">
            <v>0</v>
          </cell>
          <cell r="U17">
            <v>0</v>
          </cell>
          <cell r="V17">
            <v>0</v>
          </cell>
          <cell r="W17">
            <v>0</v>
          </cell>
          <cell r="Y17">
            <v>1156925.51</v>
          </cell>
          <cell r="AA17">
            <v>1156925.51</v>
          </cell>
        </row>
        <row r="18">
          <cell r="A18" t="str">
            <v>0132</v>
          </cell>
          <cell r="B18" t="str">
            <v>Radiotherapy</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0133</v>
          </cell>
          <cell r="B19" t="str">
            <v>Pathology</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0134</v>
          </cell>
          <cell r="B20" t="str">
            <v>Dietitians</v>
          </cell>
          <cell r="C20">
            <v>0</v>
          </cell>
          <cell r="D20">
            <v>0</v>
          </cell>
          <cell r="E20">
            <v>0</v>
          </cell>
          <cell r="F20">
            <v>0</v>
          </cell>
          <cell r="G20">
            <v>0</v>
          </cell>
          <cell r="H20">
            <v>0</v>
          </cell>
          <cell r="I20">
            <v>0</v>
          </cell>
          <cell r="J20">
            <v>0</v>
          </cell>
          <cell r="K20">
            <v>0</v>
          </cell>
          <cell r="L20">
            <v>0</v>
          </cell>
          <cell r="N20">
            <v>0</v>
          </cell>
          <cell r="O20">
            <v>0</v>
          </cell>
          <cell r="P20">
            <v>0</v>
          </cell>
          <cell r="Q20">
            <v>0</v>
          </cell>
          <cell r="R20">
            <v>0</v>
          </cell>
          <cell r="S20">
            <v>0</v>
          </cell>
          <cell r="T20">
            <v>0</v>
          </cell>
          <cell r="U20">
            <v>0</v>
          </cell>
          <cell r="V20">
            <v>0</v>
          </cell>
          <cell r="W20">
            <v>0</v>
          </cell>
          <cell r="Y20">
            <v>0</v>
          </cell>
          <cell r="AA20">
            <v>0</v>
          </cell>
        </row>
        <row r="21">
          <cell r="A21" t="str">
            <v>0135</v>
          </cell>
          <cell r="B21" t="str">
            <v>Podiatry</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0136</v>
          </cell>
          <cell r="B22" t="str">
            <v>Chaplaincy</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0137</v>
          </cell>
          <cell r="B23" t="str">
            <v>Health Promotions</v>
          </cell>
          <cell r="C23">
            <v>0</v>
          </cell>
          <cell r="D23">
            <v>0</v>
          </cell>
          <cell r="E23">
            <v>0</v>
          </cell>
          <cell r="F23">
            <v>0</v>
          </cell>
          <cell r="G23">
            <v>0</v>
          </cell>
          <cell r="H23">
            <v>0</v>
          </cell>
          <cell r="I23">
            <v>0</v>
          </cell>
          <cell r="J23">
            <v>0</v>
          </cell>
          <cell r="K23">
            <v>0</v>
          </cell>
          <cell r="L23">
            <v>0</v>
          </cell>
          <cell r="N23">
            <v>0</v>
          </cell>
          <cell r="O23">
            <v>0</v>
          </cell>
          <cell r="P23">
            <v>0</v>
          </cell>
          <cell r="Q23">
            <v>0</v>
          </cell>
          <cell r="R23">
            <v>0</v>
          </cell>
          <cell r="S23">
            <v>0</v>
          </cell>
          <cell r="T23">
            <v>0</v>
          </cell>
          <cell r="U23">
            <v>0</v>
          </cell>
          <cell r="V23">
            <v>0</v>
          </cell>
          <cell r="W23">
            <v>0</v>
          </cell>
          <cell r="Y23">
            <v>0</v>
          </cell>
          <cell r="AA23">
            <v>0</v>
          </cell>
        </row>
        <row r="24">
          <cell r="A24" t="str">
            <v>0138</v>
          </cell>
          <cell r="B24" t="str">
            <v>Rehabilitation Assistants</v>
          </cell>
          <cell r="C24">
            <v>0</v>
          </cell>
          <cell r="D24">
            <v>0</v>
          </cell>
          <cell r="E24">
            <v>0</v>
          </cell>
          <cell r="F24">
            <v>0</v>
          </cell>
          <cell r="G24">
            <v>0</v>
          </cell>
          <cell r="H24">
            <v>0</v>
          </cell>
          <cell r="I24">
            <v>0</v>
          </cell>
          <cell r="J24">
            <v>0</v>
          </cell>
          <cell r="K24">
            <v>0</v>
          </cell>
          <cell r="L24">
            <v>0</v>
          </cell>
          <cell r="N24">
            <v>0</v>
          </cell>
          <cell r="O24">
            <v>0</v>
          </cell>
          <cell r="P24">
            <v>0</v>
          </cell>
          <cell r="Q24">
            <v>0</v>
          </cell>
          <cell r="R24">
            <v>0</v>
          </cell>
          <cell r="S24">
            <v>0</v>
          </cell>
          <cell r="T24">
            <v>0</v>
          </cell>
          <cell r="U24">
            <v>0</v>
          </cell>
          <cell r="V24">
            <v>0</v>
          </cell>
          <cell r="W24">
            <v>0</v>
          </cell>
          <cell r="Y24">
            <v>0</v>
          </cell>
          <cell r="AA24">
            <v>0</v>
          </cell>
        </row>
        <row r="25">
          <cell r="A25" t="str">
            <v>0139</v>
          </cell>
          <cell r="B25" t="str">
            <v>Other - Medical Support Services</v>
          </cell>
          <cell r="C25">
            <v>0</v>
          </cell>
          <cell r="D25">
            <v>0</v>
          </cell>
          <cell r="E25">
            <v>-5000</v>
          </cell>
          <cell r="F25">
            <v>0</v>
          </cell>
          <cell r="G25">
            <v>0</v>
          </cell>
          <cell r="H25">
            <v>0</v>
          </cell>
          <cell r="I25">
            <v>0</v>
          </cell>
          <cell r="J25">
            <v>0</v>
          </cell>
          <cell r="K25">
            <v>0</v>
          </cell>
          <cell r="L25">
            <v>-5000</v>
          </cell>
          <cell r="N25">
            <v>0</v>
          </cell>
          <cell r="O25">
            <v>0</v>
          </cell>
          <cell r="P25">
            <v>0</v>
          </cell>
          <cell r="Q25">
            <v>0</v>
          </cell>
          <cell r="R25">
            <v>0</v>
          </cell>
          <cell r="S25">
            <v>0</v>
          </cell>
          <cell r="T25">
            <v>0</v>
          </cell>
          <cell r="U25">
            <v>0</v>
          </cell>
          <cell r="V25">
            <v>0</v>
          </cell>
          <cell r="W25">
            <v>0</v>
          </cell>
          <cell r="Y25">
            <v>-5000</v>
          </cell>
          <cell r="AA25">
            <v>-5000</v>
          </cell>
        </row>
        <row r="26">
          <cell r="A26" t="str">
            <v>0140</v>
          </cell>
          <cell r="B26" t="str">
            <v>Dental Technicians</v>
          </cell>
          <cell r="C26">
            <v>0</v>
          </cell>
          <cell r="D26">
            <v>0</v>
          </cell>
          <cell r="E26">
            <v>0</v>
          </cell>
          <cell r="F26">
            <v>0</v>
          </cell>
          <cell r="G26">
            <v>0</v>
          </cell>
          <cell r="H26">
            <v>0</v>
          </cell>
          <cell r="I26">
            <v>0</v>
          </cell>
          <cell r="J26">
            <v>0</v>
          </cell>
          <cell r="K26">
            <v>0</v>
          </cell>
          <cell r="L26">
            <v>0</v>
          </cell>
          <cell r="N26">
            <v>0</v>
          </cell>
          <cell r="O26">
            <v>0</v>
          </cell>
          <cell r="P26">
            <v>0</v>
          </cell>
          <cell r="Q26">
            <v>0</v>
          </cell>
          <cell r="R26">
            <v>0</v>
          </cell>
          <cell r="S26">
            <v>0</v>
          </cell>
          <cell r="T26">
            <v>0</v>
          </cell>
          <cell r="U26">
            <v>0</v>
          </cell>
          <cell r="V26">
            <v>0</v>
          </cell>
          <cell r="W26">
            <v>0</v>
          </cell>
          <cell r="Y26">
            <v>0</v>
          </cell>
          <cell r="AA26">
            <v>0</v>
          </cell>
        </row>
        <row r="27">
          <cell r="A27" t="str">
            <v>0141</v>
          </cell>
          <cell r="B27" t="str">
            <v>Dental Therapists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0142</v>
          </cell>
          <cell r="B28" t="str">
            <v>Occupational Therapy</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0143</v>
          </cell>
          <cell r="B29" t="str">
            <v>Pharmacy</v>
          </cell>
          <cell r="C29">
            <v>0</v>
          </cell>
          <cell r="D29">
            <v>0</v>
          </cell>
          <cell r="E29">
            <v>295704.33</v>
          </cell>
          <cell r="F29">
            <v>0</v>
          </cell>
          <cell r="G29">
            <v>0</v>
          </cell>
          <cell r="H29">
            <v>0</v>
          </cell>
          <cell r="I29">
            <v>0</v>
          </cell>
          <cell r="J29">
            <v>0</v>
          </cell>
          <cell r="K29">
            <v>0</v>
          </cell>
          <cell r="L29">
            <v>295704.33</v>
          </cell>
          <cell r="N29">
            <v>0</v>
          </cell>
          <cell r="O29">
            <v>0</v>
          </cell>
          <cell r="P29">
            <v>0</v>
          </cell>
          <cell r="Q29">
            <v>0</v>
          </cell>
          <cell r="R29">
            <v>0</v>
          </cell>
          <cell r="S29">
            <v>0</v>
          </cell>
          <cell r="T29">
            <v>0</v>
          </cell>
          <cell r="U29">
            <v>0</v>
          </cell>
          <cell r="V29">
            <v>0</v>
          </cell>
          <cell r="W29">
            <v>0</v>
          </cell>
          <cell r="Y29">
            <v>295704.33</v>
          </cell>
          <cell r="AA29">
            <v>295704.33</v>
          </cell>
        </row>
        <row r="30">
          <cell r="A30" t="str">
            <v>0144</v>
          </cell>
          <cell r="B30" t="str">
            <v>Physiotherapy</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0145</v>
          </cell>
          <cell r="B31" t="str">
            <v>Social Work</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0146</v>
          </cell>
          <cell r="B32" t="str">
            <v>Technical</v>
          </cell>
          <cell r="C32">
            <v>0</v>
          </cell>
          <cell r="D32">
            <v>803158.24</v>
          </cell>
          <cell r="E32">
            <v>66564.11</v>
          </cell>
          <cell r="F32">
            <v>0</v>
          </cell>
          <cell r="G32">
            <v>0</v>
          </cell>
          <cell r="H32">
            <v>0</v>
          </cell>
          <cell r="I32">
            <v>0</v>
          </cell>
          <cell r="J32">
            <v>0</v>
          </cell>
          <cell r="K32">
            <v>0</v>
          </cell>
          <cell r="L32">
            <v>869722.35</v>
          </cell>
          <cell r="N32">
            <v>0</v>
          </cell>
          <cell r="O32">
            <v>0</v>
          </cell>
          <cell r="P32">
            <v>0</v>
          </cell>
          <cell r="Q32">
            <v>0</v>
          </cell>
          <cell r="R32">
            <v>0</v>
          </cell>
          <cell r="S32">
            <v>0</v>
          </cell>
          <cell r="T32">
            <v>0</v>
          </cell>
          <cell r="U32">
            <v>0</v>
          </cell>
          <cell r="V32">
            <v>0</v>
          </cell>
          <cell r="W32">
            <v>0</v>
          </cell>
          <cell r="Y32">
            <v>869722.35</v>
          </cell>
          <cell r="AA32">
            <v>869722.35</v>
          </cell>
        </row>
        <row r="33">
          <cell r="A33" t="str">
            <v>0147</v>
          </cell>
          <cell r="B33" t="str">
            <v>Speech Pathology</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0148</v>
          </cell>
          <cell r="B34" t="str">
            <v>Psychologists</v>
          </cell>
          <cell r="C34">
            <v>0</v>
          </cell>
          <cell r="D34">
            <v>0</v>
          </cell>
          <cell r="E34">
            <v>141866.66</v>
          </cell>
          <cell r="F34">
            <v>0</v>
          </cell>
          <cell r="G34">
            <v>0</v>
          </cell>
          <cell r="H34">
            <v>0</v>
          </cell>
          <cell r="I34">
            <v>0</v>
          </cell>
          <cell r="J34">
            <v>0</v>
          </cell>
          <cell r="K34">
            <v>0</v>
          </cell>
          <cell r="L34">
            <v>141866.66</v>
          </cell>
          <cell r="N34">
            <v>0</v>
          </cell>
          <cell r="O34">
            <v>0</v>
          </cell>
          <cell r="P34">
            <v>0</v>
          </cell>
          <cell r="Q34">
            <v>0</v>
          </cell>
          <cell r="R34">
            <v>0</v>
          </cell>
          <cell r="S34">
            <v>0</v>
          </cell>
          <cell r="T34">
            <v>0</v>
          </cell>
          <cell r="U34">
            <v>0</v>
          </cell>
          <cell r="V34">
            <v>0</v>
          </cell>
          <cell r="W34">
            <v>0</v>
          </cell>
          <cell r="Y34">
            <v>141866.66</v>
          </cell>
          <cell r="AA34">
            <v>141866.66</v>
          </cell>
        </row>
        <row r="35">
          <cell r="A35" t="str">
            <v>0149</v>
          </cell>
          <cell r="B35" t="str">
            <v>Other Ancillary Services</v>
          </cell>
          <cell r="C35">
            <v>0</v>
          </cell>
          <cell r="D35">
            <v>0</v>
          </cell>
          <cell r="E35">
            <v>56292.78</v>
          </cell>
          <cell r="F35">
            <v>0</v>
          </cell>
          <cell r="G35">
            <v>0</v>
          </cell>
          <cell r="H35">
            <v>0</v>
          </cell>
          <cell r="I35">
            <v>0</v>
          </cell>
          <cell r="J35">
            <v>0</v>
          </cell>
          <cell r="K35">
            <v>0</v>
          </cell>
          <cell r="L35">
            <v>56292.78</v>
          </cell>
          <cell r="N35">
            <v>0</v>
          </cell>
          <cell r="O35">
            <v>0</v>
          </cell>
          <cell r="P35">
            <v>0</v>
          </cell>
          <cell r="Q35">
            <v>0</v>
          </cell>
          <cell r="R35">
            <v>0</v>
          </cell>
          <cell r="S35">
            <v>0</v>
          </cell>
          <cell r="T35">
            <v>0</v>
          </cell>
          <cell r="U35">
            <v>0</v>
          </cell>
          <cell r="V35">
            <v>0</v>
          </cell>
          <cell r="W35">
            <v>0</v>
          </cell>
          <cell r="Y35">
            <v>56292.78</v>
          </cell>
          <cell r="AA35">
            <v>56292.78</v>
          </cell>
        </row>
        <row r="36">
          <cell r="A36" t="str">
            <v>0151</v>
          </cell>
          <cell r="B36" t="str">
            <v>Catering</v>
          </cell>
          <cell r="C36">
            <v>0</v>
          </cell>
          <cell r="D36">
            <v>63478.13</v>
          </cell>
          <cell r="E36">
            <v>189.6</v>
          </cell>
          <cell r="F36">
            <v>338.26</v>
          </cell>
          <cell r="G36">
            <v>0</v>
          </cell>
          <cell r="H36">
            <v>0</v>
          </cell>
          <cell r="I36">
            <v>0</v>
          </cell>
          <cell r="J36">
            <v>0</v>
          </cell>
          <cell r="K36">
            <v>0</v>
          </cell>
          <cell r="L36">
            <v>64005.99</v>
          </cell>
          <cell r="N36">
            <v>0</v>
          </cell>
          <cell r="O36">
            <v>0</v>
          </cell>
          <cell r="P36">
            <v>0</v>
          </cell>
          <cell r="Q36">
            <v>0</v>
          </cell>
          <cell r="R36">
            <v>0</v>
          </cell>
          <cell r="S36">
            <v>0</v>
          </cell>
          <cell r="T36">
            <v>0</v>
          </cell>
          <cell r="U36">
            <v>0</v>
          </cell>
          <cell r="V36">
            <v>0</v>
          </cell>
          <cell r="W36">
            <v>0</v>
          </cell>
          <cell r="Y36">
            <v>64005.99</v>
          </cell>
          <cell r="AA36">
            <v>64005.99</v>
          </cell>
        </row>
        <row r="37">
          <cell r="A37" t="str">
            <v>0152</v>
          </cell>
          <cell r="B37" t="str">
            <v>Cleaning Services</v>
          </cell>
          <cell r="C37">
            <v>0</v>
          </cell>
          <cell r="D37">
            <v>54.55</v>
          </cell>
          <cell r="E37">
            <v>9.85</v>
          </cell>
          <cell r="F37">
            <v>0</v>
          </cell>
          <cell r="G37">
            <v>0</v>
          </cell>
          <cell r="H37">
            <v>0</v>
          </cell>
          <cell r="I37">
            <v>0</v>
          </cell>
          <cell r="J37">
            <v>0</v>
          </cell>
          <cell r="K37">
            <v>0</v>
          </cell>
          <cell r="L37">
            <v>64.399999999999991</v>
          </cell>
          <cell r="N37">
            <v>0</v>
          </cell>
          <cell r="O37">
            <v>0</v>
          </cell>
          <cell r="P37">
            <v>0</v>
          </cell>
          <cell r="Q37">
            <v>0</v>
          </cell>
          <cell r="R37">
            <v>0</v>
          </cell>
          <cell r="S37">
            <v>0</v>
          </cell>
          <cell r="T37">
            <v>0</v>
          </cell>
          <cell r="U37">
            <v>0</v>
          </cell>
          <cell r="V37">
            <v>0</v>
          </cell>
          <cell r="W37">
            <v>0</v>
          </cell>
          <cell r="Y37">
            <v>64.399999999999991</v>
          </cell>
          <cell r="AA37">
            <v>64.400000000000006</v>
          </cell>
        </row>
        <row r="38">
          <cell r="A38" t="str">
            <v>0153</v>
          </cell>
          <cell r="B38" t="str">
            <v>Orderlies/Transport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0154</v>
          </cell>
          <cell r="B39" t="str">
            <v>Patient Support Assistants</v>
          </cell>
          <cell r="C39">
            <v>0</v>
          </cell>
          <cell r="D39">
            <v>0</v>
          </cell>
          <cell r="E39">
            <v>0</v>
          </cell>
          <cell r="F39">
            <v>0</v>
          </cell>
          <cell r="G39">
            <v>0</v>
          </cell>
          <cell r="H39">
            <v>0</v>
          </cell>
          <cell r="I39">
            <v>0</v>
          </cell>
          <cell r="J39">
            <v>0</v>
          </cell>
          <cell r="K39">
            <v>0</v>
          </cell>
          <cell r="L39">
            <v>0</v>
          </cell>
          <cell r="N39">
            <v>0</v>
          </cell>
          <cell r="O39">
            <v>0</v>
          </cell>
          <cell r="P39">
            <v>0</v>
          </cell>
          <cell r="Q39">
            <v>0</v>
          </cell>
          <cell r="R39">
            <v>0</v>
          </cell>
          <cell r="S39">
            <v>0</v>
          </cell>
          <cell r="T39">
            <v>0</v>
          </cell>
          <cell r="U39">
            <v>0</v>
          </cell>
          <cell r="V39">
            <v>0</v>
          </cell>
          <cell r="W39">
            <v>0</v>
          </cell>
          <cell r="Y39">
            <v>0</v>
          </cell>
          <cell r="AA39">
            <v>0</v>
          </cell>
        </row>
        <row r="40">
          <cell r="A40" t="str">
            <v>0155</v>
          </cell>
          <cell r="B40" t="str">
            <v>Laundry &amp; Linen</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0156</v>
          </cell>
          <cell r="B41" t="str">
            <v>Stores/Supply</v>
          </cell>
          <cell r="C41">
            <v>0</v>
          </cell>
          <cell r="D41">
            <v>0</v>
          </cell>
          <cell r="E41">
            <v>16.8</v>
          </cell>
          <cell r="F41">
            <v>0</v>
          </cell>
          <cell r="G41">
            <v>0</v>
          </cell>
          <cell r="H41">
            <v>0</v>
          </cell>
          <cell r="I41">
            <v>0</v>
          </cell>
          <cell r="J41">
            <v>0</v>
          </cell>
          <cell r="K41">
            <v>0</v>
          </cell>
          <cell r="L41">
            <v>16.8</v>
          </cell>
          <cell r="N41">
            <v>0</v>
          </cell>
          <cell r="O41">
            <v>0</v>
          </cell>
          <cell r="P41">
            <v>0</v>
          </cell>
          <cell r="Q41">
            <v>0</v>
          </cell>
          <cell r="R41">
            <v>0</v>
          </cell>
          <cell r="S41">
            <v>0</v>
          </cell>
          <cell r="T41">
            <v>0</v>
          </cell>
          <cell r="U41">
            <v>0</v>
          </cell>
          <cell r="V41">
            <v>0</v>
          </cell>
          <cell r="W41">
            <v>0</v>
          </cell>
          <cell r="Y41">
            <v>16.8</v>
          </cell>
          <cell r="AA41">
            <v>16.8</v>
          </cell>
        </row>
        <row r="42">
          <cell r="A42" t="str">
            <v>0161</v>
          </cell>
          <cell r="B42" t="str">
            <v>Engineering Maintenance Services</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0162</v>
          </cell>
          <cell r="B43" t="str">
            <v>Gardens &amp; Grounds</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0168</v>
          </cell>
          <cell r="B44" t="str">
            <v>Security Services</v>
          </cell>
          <cell r="C44">
            <v>0</v>
          </cell>
          <cell r="D44">
            <v>0</v>
          </cell>
          <cell r="E44">
            <v>0</v>
          </cell>
          <cell r="F44">
            <v>314.75</v>
          </cell>
          <cell r="G44">
            <v>0</v>
          </cell>
          <cell r="H44">
            <v>0</v>
          </cell>
          <cell r="I44">
            <v>0</v>
          </cell>
          <cell r="J44">
            <v>0</v>
          </cell>
          <cell r="K44">
            <v>0</v>
          </cell>
          <cell r="L44">
            <v>314.75</v>
          </cell>
          <cell r="N44">
            <v>0</v>
          </cell>
          <cell r="O44">
            <v>0</v>
          </cell>
          <cell r="P44">
            <v>0</v>
          </cell>
          <cell r="Q44">
            <v>0</v>
          </cell>
          <cell r="R44">
            <v>0</v>
          </cell>
          <cell r="S44">
            <v>0</v>
          </cell>
          <cell r="T44">
            <v>0</v>
          </cell>
          <cell r="U44">
            <v>0</v>
          </cell>
          <cell r="V44">
            <v>0</v>
          </cell>
          <cell r="W44">
            <v>0</v>
          </cell>
          <cell r="Y44">
            <v>314.75</v>
          </cell>
          <cell r="AA44">
            <v>314.75</v>
          </cell>
        </row>
        <row r="45">
          <cell r="A45" t="str">
            <v>0171</v>
          </cell>
          <cell r="B45" t="str">
            <v>Other Categories</v>
          </cell>
          <cell r="C45">
            <v>0</v>
          </cell>
          <cell r="D45">
            <v>0</v>
          </cell>
          <cell r="E45">
            <v>4940</v>
          </cell>
          <cell r="F45">
            <v>2383.17</v>
          </cell>
          <cell r="G45">
            <v>0</v>
          </cell>
          <cell r="H45">
            <v>0</v>
          </cell>
          <cell r="I45">
            <v>0</v>
          </cell>
          <cell r="J45">
            <v>0</v>
          </cell>
          <cell r="K45">
            <v>0</v>
          </cell>
          <cell r="L45">
            <v>7323.17</v>
          </cell>
          <cell r="N45">
            <v>0</v>
          </cell>
          <cell r="O45">
            <v>0</v>
          </cell>
          <cell r="P45">
            <v>0</v>
          </cell>
          <cell r="Q45">
            <v>0</v>
          </cell>
          <cell r="R45">
            <v>0</v>
          </cell>
          <cell r="S45">
            <v>0</v>
          </cell>
          <cell r="T45">
            <v>0</v>
          </cell>
          <cell r="U45">
            <v>0</v>
          </cell>
          <cell r="V45">
            <v>0</v>
          </cell>
          <cell r="W45">
            <v>0</v>
          </cell>
          <cell r="Y45">
            <v>7323.17</v>
          </cell>
          <cell r="AA45">
            <v>7323.17</v>
          </cell>
        </row>
        <row r="46">
          <cell r="A46" t="str">
            <v>0181</v>
          </cell>
          <cell r="B46" t="str">
            <v>Medical Officers</v>
          </cell>
          <cell r="C46">
            <v>0</v>
          </cell>
          <cell r="D46">
            <v>0</v>
          </cell>
          <cell r="E46">
            <v>1668370.37</v>
          </cell>
          <cell r="F46">
            <v>205635.21</v>
          </cell>
          <cell r="G46">
            <v>0</v>
          </cell>
          <cell r="H46">
            <v>0</v>
          </cell>
          <cell r="I46">
            <v>0</v>
          </cell>
          <cell r="J46">
            <v>0</v>
          </cell>
          <cell r="K46">
            <v>0</v>
          </cell>
          <cell r="L46">
            <v>1874005.58</v>
          </cell>
          <cell r="N46">
            <v>0</v>
          </cell>
          <cell r="O46">
            <v>0</v>
          </cell>
          <cell r="P46">
            <v>0</v>
          </cell>
          <cell r="Q46">
            <v>0</v>
          </cell>
          <cell r="R46">
            <v>0</v>
          </cell>
          <cell r="S46">
            <v>0</v>
          </cell>
          <cell r="T46">
            <v>0</v>
          </cell>
          <cell r="U46">
            <v>0</v>
          </cell>
          <cell r="V46">
            <v>0</v>
          </cell>
          <cell r="W46">
            <v>0</v>
          </cell>
          <cell r="Y46">
            <v>1874005.58</v>
          </cell>
          <cell r="AA46">
            <v>1874005.58</v>
          </cell>
        </row>
        <row r="47">
          <cell r="A47" t="str">
            <v>0182</v>
          </cell>
          <cell r="B47" t="str">
            <v>Medical Practitioners</v>
          </cell>
          <cell r="C47">
            <v>0</v>
          </cell>
          <cell r="D47">
            <v>0</v>
          </cell>
          <cell r="E47">
            <v>0</v>
          </cell>
          <cell r="F47">
            <v>111778.28</v>
          </cell>
          <cell r="G47">
            <v>0</v>
          </cell>
          <cell r="H47">
            <v>0</v>
          </cell>
          <cell r="I47">
            <v>0</v>
          </cell>
          <cell r="J47">
            <v>0</v>
          </cell>
          <cell r="K47">
            <v>0</v>
          </cell>
          <cell r="L47">
            <v>111778.28</v>
          </cell>
          <cell r="N47">
            <v>0</v>
          </cell>
          <cell r="O47">
            <v>0</v>
          </cell>
          <cell r="P47">
            <v>0</v>
          </cell>
          <cell r="Q47">
            <v>0</v>
          </cell>
          <cell r="R47">
            <v>0</v>
          </cell>
          <cell r="S47">
            <v>0</v>
          </cell>
          <cell r="T47">
            <v>0</v>
          </cell>
          <cell r="U47">
            <v>0</v>
          </cell>
          <cell r="V47">
            <v>0</v>
          </cell>
          <cell r="W47">
            <v>0</v>
          </cell>
          <cell r="Y47">
            <v>111778.28</v>
          </cell>
          <cell r="AA47">
            <v>111778.28</v>
          </cell>
        </row>
        <row r="48">
          <cell r="A48" t="str">
            <v>0183</v>
          </cell>
          <cell r="B48" t="str">
            <v>Radiology (Medical Imaging)</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0184</v>
          </cell>
          <cell r="B49" t="str">
            <v>Radiotherapy</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0185</v>
          </cell>
          <cell r="B50" t="str">
            <v>Pathology</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0186</v>
          </cell>
          <cell r="B51" t="str">
            <v>Dental Officers</v>
          </cell>
          <cell r="C51">
            <v>0</v>
          </cell>
          <cell r="D51">
            <v>0</v>
          </cell>
          <cell r="E51">
            <v>0</v>
          </cell>
          <cell r="F51">
            <v>0</v>
          </cell>
          <cell r="G51">
            <v>0</v>
          </cell>
          <cell r="H51">
            <v>0</v>
          </cell>
          <cell r="I51">
            <v>0</v>
          </cell>
          <cell r="J51">
            <v>0</v>
          </cell>
          <cell r="K51">
            <v>0</v>
          </cell>
          <cell r="L51">
            <v>0</v>
          </cell>
          <cell r="N51">
            <v>0</v>
          </cell>
          <cell r="O51">
            <v>0</v>
          </cell>
          <cell r="P51">
            <v>0</v>
          </cell>
          <cell r="Q51">
            <v>0</v>
          </cell>
          <cell r="R51">
            <v>0</v>
          </cell>
          <cell r="S51">
            <v>0</v>
          </cell>
          <cell r="T51">
            <v>0</v>
          </cell>
          <cell r="U51">
            <v>0</v>
          </cell>
          <cell r="V51">
            <v>0</v>
          </cell>
          <cell r="W51">
            <v>0</v>
          </cell>
          <cell r="Y51">
            <v>0</v>
          </cell>
          <cell r="AA51">
            <v>0</v>
          </cell>
        </row>
        <row r="52">
          <cell r="A52" t="str">
            <v>0189</v>
          </cell>
          <cell r="B52" t="str">
            <v>Other Medical Salaried</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0191</v>
          </cell>
          <cell r="B53" t="str">
            <v>Clinical</v>
          </cell>
          <cell r="C53">
            <v>0</v>
          </cell>
          <cell r="D53">
            <v>0</v>
          </cell>
          <cell r="E53">
            <v>0</v>
          </cell>
          <cell r="F53">
            <v>0</v>
          </cell>
          <cell r="G53">
            <v>0</v>
          </cell>
          <cell r="H53">
            <v>0</v>
          </cell>
          <cell r="I53">
            <v>0</v>
          </cell>
          <cell r="J53">
            <v>0</v>
          </cell>
          <cell r="K53">
            <v>0</v>
          </cell>
          <cell r="L53">
            <v>0</v>
          </cell>
          <cell r="N53">
            <v>0</v>
          </cell>
          <cell r="O53">
            <v>0</v>
          </cell>
          <cell r="P53">
            <v>0</v>
          </cell>
          <cell r="Q53">
            <v>0</v>
          </cell>
          <cell r="R53">
            <v>0</v>
          </cell>
          <cell r="S53">
            <v>0</v>
          </cell>
          <cell r="T53">
            <v>0</v>
          </cell>
          <cell r="U53">
            <v>0</v>
          </cell>
          <cell r="V53">
            <v>0</v>
          </cell>
          <cell r="W53">
            <v>0</v>
          </cell>
          <cell r="Y53">
            <v>0</v>
          </cell>
          <cell r="AA53">
            <v>0</v>
          </cell>
        </row>
        <row r="54">
          <cell r="A54" t="str">
            <v>0192</v>
          </cell>
          <cell r="B54" t="str">
            <v>Radiology (Medical Imaging)</v>
          </cell>
          <cell r="C54">
            <v>0</v>
          </cell>
          <cell r="D54">
            <v>0</v>
          </cell>
          <cell r="E54">
            <v>684019.31</v>
          </cell>
          <cell r="F54">
            <v>0</v>
          </cell>
          <cell r="G54">
            <v>0</v>
          </cell>
          <cell r="H54">
            <v>0</v>
          </cell>
          <cell r="I54">
            <v>0</v>
          </cell>
          <cell r="J54">
            <v>0</v>
          </cell>
          <cell r="K54">
            <v>0</v>
          </cell>
          <cell r="L54">
            <v>684019.31</v>
          </cell>
          <cell r="N54">
            <v>0</v>
          </cell>
          <cell r="O54">
            <v>0</v>
          </cell>
          <cell r="P54">
            <v>0</v>
          </cell>
          <cell r="Q54">
            <v>0</v>
          </cell>
          <cell r="R54">
            <v>0</v>
          </cell>
          <cell r="S54">
            <v>0</v>
          </cell>
          <cell r="T54">
            <v>0</v>
          </cell>
          <cell r="U54">
            <v>0</v>
          </cell>
          <cell r="V54">
            <v>0</v>
          </cell>
          <cell r="W54">
            <v>0</v>
          </cell>
          <cell r="Y54">
            <v>684019.31</v>
          </cell>
          <cell r="AA54">
            <v>684019.31</v>
          </cell>
        </row>
        <row r="55">
          <cell r="A55" t="str">
            <v>0193</v>
          </cell>
          <cell r="B55" t="str">
            <v>Radiotherapy</v>
          </cell>
          <cell r="C55">
            <v>0</v>
          </cell>
          <cell r="D55">
            <v>0</v>
          </cell>
          <cell r="E55">
            <v>0</v>
          </cell>
          <cell r="F55">
            <v>0</v>
          </cell>
          <cell r="G55">
            <v>0</v>
          </cell>
          <cell r="H55">
            <v>0</v>
          </cell>
          <cell r="I55">
            <v>0</v>
          </cell>
          <cell r="J55">
            <v>0</v>
          </cell>
          <cell r="K55">
            <v>0</v>
          </cell>
          <cell r="L55">
            <v>0</v>
          </cell>
          <cell r="N55">
            <v>0</v>
          </cell>
          <cell r="O55">
            <v>0</v>
          </cell>
          <cell r="P55">
            <v>0</v>
          </cell>
          <cell r="Q55">
            <v>0</v>
          </cell>
          <cell r="R55">
            <v>0</v>
          </cell>
          <cell r="S55">
            <v>0</v>
          </cell>
          <cell r="T55">
            <v>0</v>
          </cell>
          <cell r="U55">
            <v>0</v>
          </cell>
          <cell r="V55">
            <v>0</v>
          </cell>
          <cell r="W55">
            <v>0</v>
          </cell>
          <cell r="Y55">
            <v>0</v>
          </cell>
          <cell r="AA55">
            <v>0</v>
          </cell>
        </row>
        <row r="56">
          <cell r="A56" t="str">
            <v>0194</v>
          </cell>
          <cell r="B56" t="str">
            <v>Pathology</v>
          </cell>
          <cell r="C56">
            <v>0</v>
          </cell>
          <cell r="D56">
            <v>0</v>
          </cell>
          <cell r="E56">
            <v>0</v>
          </cell>
          <cell r="F56">
            <v>0</v>
          </cell>
          <cell r="G56">
            <v>0</v>
          </cell>
          <cell r="H56">
            <v>0</v>
          </cell>
          <cell r="I56">
            <v>0</v>
          </cell>
          <cell r="J56">
            <v>0</v>
          </cell>
          <cell r="K56">
            <v>0</v>
          </cell>
          <cell r="L56">
            <v>0</v>
          </cell>
          <cell r="N56">
            <v>0</v>
          </cell>
          <cell r="O56">
            <v>0</v>
          </cell>
          <cell r="P56">
            <v>0</v>
          </cell>
          <cell r="Q56">
            <v>0</v>
          </cell>
          <cell r="R56">
            <v>0</v>
          </cell>
          <cell r="S56">
            <v>0</v>
          </cell>
          <cell r="T56">
            <v>0</v>
          </cell>
          <cell r="U56">
            <v>0</v>
          </cell>
          <cell r="V56">
            <v>0</v>
          </cell>
          <cell r="W56">
            <v>0</v>
          </cell>
          <cell r="Y56">
            <v>0</v>
          </cell>
          <cell r="AA56">
            <v>0</v>
          </cell>
        </row>
        <row r="57">
          <cell r="A57" t="str">
            <v>0195</v>
          </cell>
          <cell r="B57" t="str">
            <v>Other - Medical Sessional</v>
          </cell>
          <cell r="C57">
            <v>0</v>
          </cell>
          <cell r="D57">
            <v>0</v>
          </cell>
          <cell r="E57">
            <v>121096.53</v>
          </cell>
          <cell r="F57">
            <v>0</v>
          </cell>
          <cell r="G57">
            <v>0</v>
          </cell>
          <cell r="H57">
            <v>0</v>
          </cell>
          <cell r="I57">
            <v>0</v>
          </cell>
          <cell r="J57">
            <v>0</v>
          </cell>
          <cell r="K57">
            <v>0</v>
          </cell>
          <cell r="L57">
            <v>121096.53</v>
          </cell>
          <cell r="N57">
            <v>0</v>
          </cell>
          <cell r="O57">
            <v>0</v>
          </cell>
          <cell r="P57">
            <v>0</v>
          </cell>
          <cell r="Q57">
            <v>0</v>
          </cell>
          <cell r="R57">
            <v>0</v>
          </cell>
          <cell r="S57">
            <v>0</v>
          </cell>
          <cell r="T57">
            <v>0</v>
          </cell>
          <cell r="U57">
            <v>0</v>
          </cell>
          <cell r="V57">
            <v>0</v>
          </cell>
          <cell r="W57">
            <v>0</v>
          </cell>
          <cell r="Y57">
            <v>121096.53</v>
          </cell>
          <cell r="AA57">
            <v>121096.53</v>
          </cell>
        </row>
        <row r="58">
          <cell r="A58" t="str">
            <v>0198</v>
          </cell>
          <cell r="B58" t="str">
            <v>Sessional - Company / Pty Ltd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0201</v>
          </cell>
          <cell r="B59" t="str">
            <v>Workers Compensation Premium</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0211</v>
          </cell>
          <cell r="B60" t="str">
            <v>Agency Nursing</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0</v>
          </cell>
          <cell r="U60">
            <v>0</v>
          </cell>
          <cell r="V60">
            <v>0</v>
          </cell>
          <cell r="W60">
            <v>0</v>
          </cell>
          <cell r="Y60">
            <v>0</v>
          </cell>
          <cell r="AA60">
            <v>0</v>
          </cell>
        </row>
        <row r="61">
          <cell r="A61" t="str">
            <v>0212</v>
          </cell>
          <cell r="B61" t="str">
            <v>Agency Admin &amp; Clerical</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0213</v>
          </cell>
          <cell r="B62" t="str">
            <v>Agency Medical Support Services</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0214</v>
          </cell>
          <cell r="B63" t="str">
            <v>Agency Hotel Services</v>
          </cell>
          <cell r="C63">
            <v>0</v>
          </cell>
          <cell r="D63">
            <v>0</v>
          </cell>
          <cell r="E63">
            <v>0</v>
          </cell>
          <cell r="F63">
            <v>0</v>
          </cell>
          <cell r="G63">
            <v>0</v>
          </cell>
          <cell r="H63">
            <v>0</v>
          </cell>
          <cell r="I63">
            <v>0</v>
          </cell>
          <cell r="J63">
            <v>0</v>
          </cell>
          <cell r="K63">
            <v>0</v>
          </cell>
          <cell r="L63">
            <v>0</v>
          </cell>
          <cell r="N63">
            <v>0</v>
          </cell>
          <cell r="O63">
            <v>0</v>
          </cell>
          <cell r="P63">
            <v>0</v>
          </cell>
          <cell r="Q63">
            <v>0</v>
          </cell>
          <cell r="R63">
            <v>0</v>
          </cell>
          <cell r="S63">
            <v>0</v>
          </cell>
          <cell r="T63">
            <v>0</v>
          </cell>
          <cell r="U63">
            <v>0</v>
          </cell>
          <cell r="V63">
            <v>0</v>
          </cell>
          <cell r="W63">
            <v>0</v>
          </cell>
          <cell r="Y63">
            <v>0</v>
          </cell>
          <cell r="AA63">
            <v>0</v>
          </cell>
        </row>
        <row r="64">
          <cell r="A64" t="str">
            <v>0215</v>
          </cell>
          <cell r="B64" t="str">
            <v>Agency Site Services</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0216</v>
          </cell>
          <cell r="B65" t="str">
            <v>Agency Other Categories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0217</v>
          </cell>
          <cell r="B66" t="str">
            <v>Agency Medical - Salaried</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0218</v>
          </cell>
          <cell r="B67" t="str">
            <v>Agency Medical - Sessional</v>
          </cell>
          <cell r="C67">
            <v>0</v>
          </cell>
          <cell r="D67">
            <v>0</v>
          </cell>
          <cell r="E67">
            <v>0</v>
          </cell>
          <cell r="F67">
            <v>0</v>
          </cell>
          <cell r="G67">
            <v>0</v>
          </cell>
          <cell r="H67">
            <v>0</v>
          </cell>
          <cell r="I67">
            <v>0</v>
          </cell>
          <cell r="J67">
            <v>0</v>
          </cell>
          <cell r="K67">
            <v>0</v>
          </cell>
          <cell r="L67">
            <v>0</v>
          </cell>
          <cell r="N67">
            <v>0</v>
          </cell>
          <cell r="O67">
            <v>0</v>
          </cell>
          <cell r="P67">
            <v>0</v>
          </cell>
          <cell r="Q67">
            <v>0</v>
          </cell>
          <cell r="R67">
            <v>0</v>
          </cell>
          <cell r="S67">
            <v>0</v>
          </cell>
          <cell r="T67">
            <v>0</v>
          </cell>
          <cell r="U67">
            <v>0</v>
          </cell>
          <cell r="V67">
            <v>0</v>
          </cell>
          <cell r="W67">
            <v>0</v>
          </cell>
          <cell r="Y67">
            <v>0</v>
          </cell>
          <cell r="AA67">
            <v>0</v>
          </cell>
        </row>
        <row r="68">
          <cell r="A68" t="str">
            <v>0411</v>
          </cell>
          <cell r="B68" t="str">
            <v>Workers Compensation Premium</v>
          </cell>
          <cell r="C68">
            <v>0</v>
          </cell>
          <cell r="D68">
            <v>68005.58</v>
          </cell>
          <cell r="E68">
            <v>1596.02</v>
          </cell>
          <cell r="F68">
            <v>8054.54</v>
          </cell>
          <cell r="G68">
            <v>0</v>
          </cell>
          <cell r="H68">
            <v>0</v>
          </cell>
          <cell r="I68">
            <v>0</v>
          </cell>
          <cell r="J68">
            <v>0</v>
          </cell>
          <cell r="K68">
            <v>0</v>
          </cell>
          <cell r="L68">
            <v>77656.14</v>
          </cell>
          <cell r="N68">
            <v>0</v>
          </cell>
          <cell r="O68">
            <v>0</v>
          </cell>
          <cell r="P68">
            <v>0</v>
          </cell>
          <cell r="Q68">
            <v>0</v>
          </cell>
          <cell r="R68">
            <v>0</v>
          </cell>
          <cell r="S68">
            <v>0</v>
          </cell>
          <cell r="T68">
            <v>0</v>
          </cell>
          <cell r="U68">
            <v>0</v>
          </cell>
          <cell r="V68">
            <v>0</v>
          </cell>
          <cell r="W68">
            <v>0</v>
          </cell>
          <cell r="Y68">
            <v>77656.14</v>
          </cell>
          <cell r="AA68">
            <v>77656.14</v>
          </cell>
        </row>
        <row r="69">
          <cell r="A69" t="str">
            <v>0511</v>
          </cell>
          <cell r="B69" t="str">
            <v>Corporate Membership Dues (Staff)</v>
          </cell>
          <cell r="C69">
            <v>0</v>
          </cell>
          <cell r="D69">
            <v>22574.84</v>
          </cell>
          <cell r="E69">
            <v>8022.98</v>
          </cell>
          <cell r="F69">
            <v>3900</v>
          </cell>
          <cell r="G69">
            <v>0</v>
          </cell>
          <cell r="H69">
            <v>0</v>
          </cell>
          <cell r="I69">
            <v>0</v>
          </cell>
          <cell r="J69">
            <v>0</v>
          </cell>
          <cell r="K69">
            <v>0</v>
          </cell>
          <cell r="L69">
            <v>34497.82</v>
          </cell>
          <cell r="N69">
            <v>0</v>
          </cell>
          <cell r="O69">
            <v>0</v>
          </cell>
          <cell r="P69">
            <v>0</v>
          </cell>
          <cell r="Q69">
            <v>0</v>
          </cell>
          <cell r="R69">
            <v>0</v>
          </cell>
          <cell r="S69">
            <v>0</v>
          </cell>
          <cell r="T69">
            <v>0</v>
          </cell>
          <cell r="U69">
            <v>0</v>
          </cell>
          <cell r="V69">
            <v>0</v>
          </cell>
          <cell r="W69">
            <v>0</v>
          </cell>
          <cell r="Y69">
            <v>34497.82</v>
          </cell>
          <cell r="AA69">
            <v>34497.82</v>
          </cell>
        </row>
        <row r="70">
          <cell r="A70" t="str">
            <v>0512</v>
          </cell>
          <cell r="B70" t="str">
            <v>Staff Training/Registration/Course Fees</v>
          </cell>
          <cell r="C70">
            <v>0</v>
          </cell>
          <cell r="D70">
            <v>256370.95</v>
          </cell>
          <cell r="E70">
            <v>274868.65000000002</v>
          </cell>
          <cell r="F70">
            <v>85686.17</v>
          </cell>
          <cell r="G70">
            <v>0</v>
          </cell>
          <cell r="H70">
            <v>0</v>
          </cell>
          <cell r="I70">
            <v>86.36</v>
          </cell>
          <cell r="J70">
            <v>0</v>
          </cell>
          <cell r="K70">
            <v>0</v>
          </cell>
          <cell r="L70">
            <v>617012.13000000012</v>
          </cell>
          <cell r="N70">
            <v>0</v>
          </cell>
          <cell r="O70">
            <v>0</v>
          </cell>
          <cell r="P70">
            <v>0</v>
          </cell>
          <cell r="Q70">
            <v>0</v>
          </cell>
          <cell r="R70">
            <v>0</v>
          </cell>
          <cell r="S70">
            <v>0</v>
          </cell>
          <cell r="T70">
            <v>0</v>
          </cell>
          <cell r="U70">
            <v>0</v>
          </cell>
          <cell r="V70">
            <v>0</v>
          </cell>
          <cell r="W70">
            <v>0</v>
          </cell>
          <cell r="Y70">
            <v>617012.13000000012</v>
          </cell>
          <cell r="AA70">
            <v>617012.13</v>
          </cell>
        </row>
        <row r="71">
          <cell r="A71" t="str">
            <v>0513</v>
          </cell>
          <cell r="B71" t="str">
            <v>Travel &amp; Accommodation - Intrastate</v>
          </cell>
          <cell r="C71">
            <v>0</v>
          </cell>
          <cell r="D71">
            <v>316908.58</v>
          </cell>
          <cell r="E71">
            <v>644445.71</v>
          </cell>
          <cell r="F71">
            <v>124722.19</v>
          </cell>
          <cell r="G71">
            <v>0</v>
          </cell>
          <cell r="H71">
            <v>0</v>
          </cell>
          <cell r="I71">
            <v>0</v>
          </cell>
          <cell r="J71">
            <v>0</v>
          </cell>
          <cell r="K71">
            <v>0</v>
          </cell>
          <cell r="L71">
            <v>1086076.48</v>
          </cell>
          <cell r="N71">
            <v>0</v>
          </cell>
          <cell r="O71">
            <v>0</v>
          </cell>
          <cell r="P71">
            <v>0</v>
          </cell>
          <cell r="Q71">
            <v>0</v>
          </cell>
          <cell r="R71">
            <v>0</v>
          </cell>
          <cell r="S71">
            <v>0</v>
          </cell>
          <cell r="T71">
            <v>0</v>
          </cell>
          <cell r="U71">
            <v>0</v>
          </cell>
          <cell r="V71">
            <v>0</v>
          </cell>
          <cell r="W71">
            <v>0</v>
          </cell>
          <cell r="Y71">
            <v>1086076.48</v>
          </cell>
          <cell r="AA71">
            <v>1086076.48</v>
          </cell>
        </row>
        <row r="72">
          <cell r="A72" t="str">
            <v>0514</v>
          </cell>
          <cell r="B72" t="str">
            <v>Travel &amp; Accommodation - Interstate</v>
          </cell>
          <cell r="C72">
            <v>0</v>
          </cell>
          <cell r="D72">
            <v>134169.63</v>
          </cell>
          <cell r="E72">
            <v>298123.83</v>
          </cell>
          <cell r="F72">
            <v>159737.93</v>
          </cell>
          <cell r="G72">
            <v>0</v>
          </cell>
          <cell r="H72">
            <v>0</v>
          </cell>
          <cell r="I72">
            <v>0</v>
          </cell>
          <cell r="J72">
            <v>0</v>
          </cell>
          <cell r="K72">
            <v>0</v>
          </cell>
          <cell r="L72">
            <v>592031.39</v>
          </cell>
          <cell r="N72">
            <v>0</v>
          </cell>
          <cell r="O72">
            <v>0</v>
          </cell>
          <cell r="P72">
            <v>0</v>
          </cell>
          <cell r="Q72">
            <v>0</v>
          </cell>
          <cell r="R72">
            <v>0</v>
          </cell>
          <cell r="S72">
            <v>0</v>
          </cell>
          <cell r="T72">
            <v>0</v>
          </cell>
          <cell r="U72">
            <v>0</v>
          </cell>
          <cell r="V72">
            <v>0</v>
          </cell>
          <cell r="W72">
            <v>0</v>
          </cell>
          <cell r="Y72">
            <v>592031.39</v>
          </cell>
          <cell r="AA72">
            <v>592031.39</v>
          </cell>
        </row>
        <row r="73">
          <cell r="A73" t="str">
            <v>0515</v>
          </cell>
          <cell r="B73" t="str">
            <v>Travel &amp; Accommodation - Overseas</v>
          </cell>
          <cell r="C73">
            <v>0</v>
          </cell>
          <cell r="D73">
            <v>12327.12</v>
          </cell>
          <cell r="E73">
            <v>3401.48</v>
          </cell>
          <cell r="F73">
            <v>26044.36</v>
          </cell>
          <cell r="G73">
            <v>0</v>
          </cell>
          <cell r="H73">
            <v>0</v>
          </cell>
          <cell r="I73">
            <v>0</v>
          </cell>
          <cell r="J73">
            <v>0</v>
          </cell>
          <cell r="K73">
            <v>0</v>
          </cell>
          <cell r="L73">
            <v>41772.959999999999</v>
          </cell>
          <cell r="N73">
            <v>0</v>
          </cell>
          <cell r="O73">
            <v>0</v>
          </cell>
          <cell r="P73">
            <v>0</v>
          </cell>
          <cell r="Q73">
            <v>0</v>
          </cell>
          <cell r="R73">
            <v>0</v>
          </cell>
          <cell r="S73">
            <v>0</v>
          </cell>
          <cell r="T73">
            <v>0</v>
          </cell>
          <cell r="U73">
            <v>0</v>
          </cell>
          <cell r="V73">
            <v>0</v>
          </cell>
          <cell r="W73">
            <v>0</v>
          </cell>
          <cell r="Y73">
            <v>41772.959999999999</v>
          </cell>
          <cell r="AA73">
            <v>41772.959999999999</v>
          </cell>
        </row>
        <row r="74">
          <cell r="A74" t="str">
            <v>0516</v>
          </cell>
          <cell r="B74" t="str">
            <v>Staff Relocations</v>
          </cell>
          <cell r="C74">
            <v>0</v>
          </cell>
          <cell r="D74">
            <v>5705</v>
          </cell>
          <cell r="E74">
            <v>2272.73</v>
          </cell>
          <cell r="F74">
            <v>0</v>
          </cell>
          <cell r="G74">
            <v>0</v>
          </cell>
          <cell r="H74">
            <v>0</v>
          </cell>
          <cell r="I74">
            <v>0</v>
          </cell>
          <cell r="J74">
            <v>0</v>
          </cell>
          <cell r="K74">
            <v>0</v>
          </cell>
          <cell r="L74">
            <v>7977.73</v>
          </cell>
          <cell r="N74">
            <v>0</v>
          </cell>
          <cell r="O74">
            <v>0</v>
          </cell>
          <cell r="P74">
            <v>0</v>
          </cell>
          <cell r="Q74">
            <v>0</v>
          </cell>
          <cell r="R74">
            <v>0</v>
          </cell>
          <cell r="S74">
            <v>0</v>
          </cell>
          <cell r="T74">
            <v>0</v>
          </cell>
          <cell r="U74">
            <v>0</v>
          </cell>
          <cell r="V74">
            <v>0</v>
          </cell>
          <cell r="W74">
            <v>0</v>
          </cell>
          <cell r="Y74">
            <v>7977.73</v>
          </cell>
          <cell r="AA74">
            <v>7977.73</v>
          </cell>
        </row>
        <row r="75">
          <cell r="A75" t="str">
            <v>0517</v>
          </cell>
          <cell r="B75" t="str">
            <v>Staff Transport Costs</v>
          </cell>
          <cell r="C75">
            <v>0</v>
          </cell>
          <cell r="D75">
            <v>44531.82</v>
          </cell>
          <cell r="E75">
            <v>63485.74</v>
          </cell>
          <cell r="F75">
            <v>40938.32</v>
          </cell>
          <cell r="G75">
            <v>0</v>
          </cell>
          <cell r="H75">
            <v>0</v>
          </cell>
          <cell r="I75">
            <v>0</v>
          </cell>
          <cell r="J75">
            <v>0</v>
          </cell>
          <cell r="K75">
            <v>0</v>
          </cell>
          <cell r="L75">
            <v>148955.88</v>
          </cell>
          <cell r="N75">
            <v>0</v>
          </cell>
          <cell r="O75">
            <v>0</v>
          </cell>
          <cell r="P75">
            <v>0</v>
          </cell>
          <cell r="Q75">
            <v>0</v>
          </cell>
          <cell r="R75">
            <v>0</v>
          </cell>
          <cell r="S75">
            <v>0</v>
          </cell>
          <cell r="T75">
            <v>0</v>
          </cell>
          <cell r="U75">
            <v>0</v>
          </cell>
          <cell r="V75">
            <v>0</v>
          </cell>
          <cell r="W75">
            <v>0</v>
          </cell>
          <cell r="Y75">
            <v>148955.88</v>
          </cell>
          <cell r="AA75">
            <v>148955.88</v>
          </cell>
        </row>
        <row r="76">
          <cell r="A76" t="str">
            <v>0518</v>
          </cell>
          <cell r="B76" t="str">
            <v>Staff Telephone Reimbursements</v>
          </cell>
          <cell r="C76">
            <v>0</v>
          </cell>
          <cell r="D76">
            <v>380.77</v>
          </cell>
          <cell r="E76">
            <v>788.76</v>
          </cell>
          <cell r="F76">
            <v>403.69</v>
          </cell>
          <cell r="G76">
            <v>0</v>
          </cell>
          <cell r="H76">
            <v>0</v>
          </cell>
          <cell r="I76">
            <v>0</v>
          </cell>
          <cell r="J76">
            <v>0</v>
          </cell>
          <cell r="K76">
            <v>0</v>
          </cell>
          <cell r="L76">
            <v>1573.22</v>
          </cell>
          <cell r="N76">
            <v>0</v>
          </cell>
          <cell r="O76">
            <v>0</v>
          </cell>
          <cell r="P76">
            <v>0</v>
          </cell>
          <cell r="Q76">
            <v>0</v>
          </cell>
          <cell r="R76">
            <v>0</v>
          </cell>
          <cell r="S76">
            <v>0</v>
          </cell>
          <cell r="T76">
            <v>0</v>
          </cell>
          <cell r="U76">
            <v>0</v>
          </cell>
          <cell r="V76">
            <v>0</v>
          </cell>
          <cell r="W76">
            <v>0</v>
          </cell>
          <cell r="Y76">
            <v>1573.22</v>
          </cell>
          <cell r="AA76">
            <v>1573.22</v>
          </cell>
        </row>
        <row r="77">
          <cell r="A77" t="str">
            <v>0519</v>
          </cell>
          <cell r="B77" t="str">
            <v>Other Staffing Costs</v>
          </cell>
          <cell r="C77">
            <v>0</v>
          </cell>
          <cell r="D77">
            <v>342340.23</v>
          </cell>
          <cell r="E77">
            <v>15719.99</v>
          </cell>
          <cell r="F77">
            <v>9637.99</v>
          </cell>
          <cell r="G77">
            <v>0</v>
          </cell>
          <cell r="H77">
            <v>0</v>
          </cell>
          <cell r="I77">
            <v>0</v>
          </cell>
          <cell r="J77">
            <v>0</v>
          </cell>
          <cell r="K77">
            <v>0</v>
          </cell>
          <cell r="L77">
            <v>367698.20999999996</v>
          </cell>
          <cell r="N77">
            <v>0</v>
          </cell>
          <cell r="O77">
            <v>0</v>
          </cell>
          <cell r="P77">
            <v>0</v>
          </cell>
          <cell r="Q77">
            <v>0</v>
          </cell>
          <cell r="R77">
            <v>0</v>
          </cell>
          <cell r="S77">
            <v>0</v>
          </cell>
          <cell r="T77">
            <v>0</v>
          </cell>
          <cell r="U77">
            <v>0</v>
          </cell>
          <cell r="V77">
            <v>0</v>
          </cell>
          <cell r="W77">
            <v>0</v>
          </cell>
          <cell r="Y77">
            <v>367698.20999999996</v>
          </cell>
          <cell r="AA77">
            <v>367698.21</v>
          </cell>
        </row>
        <row r="78">
          <cell r="A78" t="str">
            <v>0520</v>
          </cell>
          <cell r="B78" t="str">
            <v>Crimal Record Screenings</v>
          </cell>
          <cell r="C78">
            <v>0</v>
          </cell>
          <cell r="D78">
            <v>49969</v>
          </cell>
          <cell r="E78">
            <v>180</v>
          </cell>
          <cell r="F78">
            <v>450</v>
          </cell>
          <cell r="G78">
            <v>0</v>
          </cell>
          <cell r="H78">
            <v>0</v>
          </cell>
          <cell r="I78">
            <v>0</v>
          </cell>
          <cell r="J78">
            <v>0</v>
          </cell>
          <cell r="K78">
            <v>0</v>
          </cell>
          <cell r="L78">
            <v>50599</v>
          </cell>
          <cell r="N78">
            <v>0</v>
          </cell>
          <cell r="O78">
            <v>0</v>
          </cell>
          <cell r="P78">
            <v>0</v>
          </cell>
          <cell r="Q78">
            <v>0</v>
          </cell>
          <cell r="R78">
            <v>0</v>
          </cell>
          <cell r="S78">
            <v>0</v>
          </cell>
          <cell r="T78">
            <v>0</v>
          </cell>
          <cell r="U78">
            <v>0</v>
          </cell>
          <cell r="V78">
            <v>0</v>
          </cell>
          <cell r="W78">
            <v>0</v>
          </cell>
          <cell r="Y78">
            <v>50599</v>
          </cell>
          <cell r="AA78">
            <v>50599</v>
          </cell>
        </row>
        <row r="79">
          <cell r="A79" t="str">
            <v>0521</v>
          </cell>
          <cell r="B79" t="str">
            <v>Fringe Benefit Tax</v>
          </cell>
          <cell r="C79">
            <v>0</v>
          </cell>
          <cell r="D79">
            <v>277467.45</v>
          </cell>
          <cell r="E79">
            <v>170063.9</v>
          </cell>
          <cell r="F79">
            <v>107999.53</v>
          </cell>
          <cell r="G79">
            <v>0</v>
          </cell>
          <cell r="H79">
            <v>0</v>
          </cell>
          <cell r="I79">
            <v>0</v>
          </cell>
          <cell r="J79">
            <v>0</v>
          </cell>
          <cell r="K79">
            <v>0</v>
          </cell>
          <cell r="L79">
            <v>555530.88</v>
          </cell>
          <cell r="N79">
            <v>0</v>
          </cell>
          <cell r="O79">
            <v>0</v>
          </cell>
          <cell r="P79">
            <v>0</v>
          </cell>
          <cell r="Q79">
            <v>0</v>
          </cell>
          <cell r="R79">
            <v>0</v>
          </cell>
          <cell r="S79">
            <v>0</v>
          </cell>
          <cell r="T79">
            <v>0</v>
          </cell>
          <cell r="U79">
            <v>0</v>
          </cell>
          <cell r="V79">
            <v>0</v>
          </cell>
          <cell r="W79">
            <v>0</v>
          </cell>
          <cell r="Y79">
            <v>555530.88</v>
          </cell>
          <cell r="AA79">
            <v>555530.88</v>
          </cell>
        </row>
        <row r="80">
          <cell r="A80" t="str">
            <v>1111</v>
          </cell>
          <cell r="B80" t="str">
            <v>Superannuation Expense</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1112</v>
          </cell>
          <cell r="B81" t="str">
            <v>West State - Concurrent Contributions</v>
          </cell>
          <cell r="C81">
            <v>1133.97</v>
          </cell>
          <cell r="D81">
            <v>1235536.9099999999</v>
          </cell>
          <cell r="E81">
            <v>1663557.55</v>
          </cell>
          <cell r="F81">
            <v>848543.6</v>
          </cell>
          <cell r="G81">
            <v>0</v>
          </cell>
          <cell r="H81">
            <v>0</v>
          </cell>
          <cell r="I81">
            <v>0</v>
          </cell>
          <cell r="J81">
            <v>0</v>
          </cell>
          <cell r="K81">
            <v>0</v>
          </cell>
          <cell r="L81">
            <v>3748772.03</v>
          </cell>
          <cell r="N81">
            <v>0</v>
          </cell>
          <cell r="O81">
            <v>0</v>
          </cell>
          <cell r="P81">
            <v>0</v>
          </cell>
          <cell r="Q81">
            <v>0</v>
          </cell>
          <cell r="R81">
            <v>0</v>
          </cell>
          <cell r="S81">
            <v>0</v>
          </cell>
          <cell r="T81">
            <v>0</v>
          </cell>
          <cell r="U81">
            <v>0</v>
          </cell>
          <cell r="V81">
            <v>0</v>
          </cell>
          <cell r="W81">
            <v>0</v>
          </cell>
          <cell r="Y81">
            <v>3748772.03</v>
          </cell>
          <cell r="AA81">
            <v>3748772.03</v>
          </cell>
        </row>
        <row r="82">
          <cell r="A82" t="str">
            <v>1113</v>
          </cell>
          <cell r="B82" t="str">
            <v>Gold State - Concurrent Contributions</v>
          </cell>
          <cell r="C82">
            <v>852.74</v>
          </cell>
          <cell r="D82">
            <v>746959.88</v>
          </cell>
          <cell r="E82">
            <v>691965.82</v>
          </cell>
          <cell r="F82">
            <v>253235.48</v>
          </cell>
          <cell r="G82">
            <v>0</v>
          </cell>
          <cell r="H82">
            <v>0</v>
          </cell>
          <cell r="I82">
            <v>0</v>
          </cell>
          <cell r="J82">
            <v>0</v>
          </cell>
          <cell r="K82">
            <v>0</v>
          </cell>
          <cell r="L82">
            <v>1693013.92</v>
          </cell>
          <cell r="N82">
            <v>0</v>
          </cell>
          <cell r="O82">
            <v>0</v>
          </cell>
          <cell r="P82">
            <v>0</v>
          </cell>
          <cell r="Q82">
            <v>0</v>
          </cell>
          <cell r="R82">
            <v>0</v>
          </cell>
          <cell r="S82">
            <v>0</v>
          </cell>
          <cell r="T82">
            <v>0</v>
          </cell>
          <cell r="U82">
            <v>-196.2</v>
          </cell>
          <cell r="V82">
            <v>0</v>
          </cell>
          <cell r="W82">
            <v>-196.2</v>
          </cell>
          <cell r="Y82">
            <v>1692817.72</v>
          </cell>
          <cell r="AA82">
            <v>1692817.72</v>
          </cell>
        </row>
        <row r="83">
          <cell r="A83" t="str">
            <v>1114</v>
          </cell>
          <cell r="B83" t="str">
            <v>Pension Recoups</v>
          </cell>
          <cell r="C83">
            <v>0</v>
          </cell>
          <cell r="D83">
            <v>0</v>
          </cell>
          <cell r="E83">
            <v>0</v>
          </cell>
          <cell r="F83">
            <v>0</v>
          </cell>
          <cell r="G83">
            <v>0</v>
          </cell>
          <cell r="H83">
            <v>0</v>
          </cell>
          <cell r="I83">
            <v>0</v>
          </cell>
          <cell r="J83">
            <v>0</v>
          </cell>
          <cell r="K83">
            <v>0</v>
          </cell>
          <cell r="L83">
            <v>0</v>
          </cell>
          <cell r="N83">
            <v>0</v>
          </cell>
          <cell r="O83">
            <v>0</v>
          </cell>
          <cell r="P83">
            <v>0</v>
          </cell>
          <cell r="Q83">
            <v>0</v>
          </cell>
          <cell r="R83">
            <v>0</v>
          </cell>
          <cell r="S83">
            <v>0</v>
          </cell>
          <cell r="T83">
            <v>0</v>
          </cell>
          <cell r="U83">
            <v>0</v>
          </cell>
          <cell r="V83">
            <v>0</v>
          </cell>
          <cell r="W83">
            <v>0</v>
          </cell>
          <cell r="Y83">
            <v>0</v>
          </cell>
          <cell r="AA83">
            <v>0</v>
          </cell>
        </row>
        <row r="84">
          <cell r="A84" t="str">
            <v>1115</v>
          </cell>
          <cell r="B84" t="str">
            <v>Movement in Pension Liability</v>
          </cell>
          <cell r="C84">
            <v>0</v>
          </cell>
          <cell r="D84">
            <v>160520.74</v>
          </cell>
          <cell r="E84">
            <v>32531.57</v>
          </cell>
          <cell r="F84">
            <v>0</v>
          </cell>
          <cell r="G84">
            <v>0</v>
          </cell>
          <cell r="H84">
            <v>0</v>
          </cell>
          <cell r="I84">
            <v>0</v>
          </cell>
          <cell r="J84">
            <v>0</v>
          </cell>
          <cell r="K84">
            <v>0</v>
          </cell>
          <cell r="L84">
            <v>193052.31</v>
          </cell>
          <cell r="N84">
            <v>0</v>
          </cell>
          <cell r="O84">
            <v>0</v>
          </cell>
          <cell r="P84">
            <v>0</v>
          </cell>
          <cell r="Q84">
            <v>0</v>
          </cell>
          <cell r="R84">
            <v>0</v>
          </cell>
          <cell r="S84">
            <v>0</v>
          </cell>
          <cell r="T84">
            <v>0</v>
          </cell>
          <cell r="U84">
            <v>0</v>
          </cell>
          <cell r="V84">
            <v>0</v>
          </cell>
          <cell r="W84">
            <v>0</v>
          </cell>
          <cell r="Y84">
            <v>193052.31</v>
          </cell>
          <cell r="AA84">
            <v>193052.31</v>
          </cell>
        </row>
        <row r="85">
          <cell r="A85" t="str">
            <v>1116</v>
          </cell>
          <cell r="B85" t="str">
            <v>Movement in Pre-Transfer Benefits Liability</v>
          </cell>
          <cell r="C85">
            <v>0</v>
          </cell>
          <cell r="D85">
            <v>0</v>
          </cell>
          <cell r="E85">
            <v>0</v>
          </cell>
          <cell r="F85">
            <v>0</v>
          </cell>
          <cell r="G85">
            <v>0</v>
          </cell>
          <cell r="H85">
            <v>39716.660000000003</v>
          </cell>
          <cell r="I85">
            <v>0</v>
          </cell>
          <cell r="J85">
            <v>0</v>
          </cell>
          <cell r="K85">
            <v>0</v>
          </cell>
          <cell r="L85">
            <v>39716.660000000003</v>
          </cell>
          <cell r="N85">
            <v>0</v>
          </cell>
          <cell r="O85">
            <v>0</v>
          </cell>
          <cell r="P85">
            <v>0</v>
          </cell>
          <cell r="Q85">
            <v>0</v>
          </cell>
          <cell r="R85">
            <v>0</v>
          </cell>
          <cell r="S85">
            <v>0</v>
          </cell>
          <cell r="T85">
            <v>0</v>
          </cell>
          <cell r="U85">
            <v>0</v>
          </cell>
          <cell r="V85">
            <v>0</v>
          </cell>
          <cell r="W85">
            <v>0</v>
          </cell>
          <cell r="Y85">
            <v>39716.660000000003</v>
          </cell>
          <cell r="AA85">
            <v>39716.660000000003</v>
          </cell>
        </row>
        <row r="86">
          <cell r="A86" t="str">
            <v>1117</v>
          </cell>
          <cell r="B86" t="str">
            <v>Other Superannuation Schemes</v>
          </cell>
          <cell r="C86">
            <v>0</v>
          </cell>
          <cell r="D86">
            <v>-941.49</v>
          </cell>
          <cell r="E86">
            <v>0</v>
          </cell>
          <cell r="F86">
            <v>0</v>
          </cell>
          <cell r="G86">
            <v>0</v>
          </cell>
          <cell r="H86">
            <v>0</v>
          </cell>
          <cell r="I86">
            <v>0</v>
          </cell>
          <cell r="J86">
            <v>0</v>
          </cell>
          <cell r="K86">
            <v>0</v>
          </cell>
          <cell r="L86">
            <v>-941.49</v>
          </cell>
          <cell r="N86">
            <v>0</v>
          </cell>
          <cell r="O86">
            <v>0</v>
          </cell>
          <cell r="P86">
            <v>0</v>
          </cell>
          <cell r="Q86">
            <v>0</v>
          </cell>
          <cell r="R86">
            <v>0</v>
          </cell>
          <cell r="S86">
            <v>0</v>
          </cell>
          <cell r="T86">
            <v>0</v>
          </cell>
          <cell r="U86">
            <v>0</v>
          </cell>
          <cell r="V86">
            <v>0</v>
          </cell>
          <cell r="W86">
            <v>0</v>
          </cell>
          <cell r="Y86">
            <v>-941.49</v>
          </cell>
          <cell r="AA86">
            <v>-941.49</v>
          </cell>
        </row>
        <row r="87">
          <cell r="A87" t="str">
            <v>1211</v>
          </cell>
          <cell r="B87" t="str">
            <v>Clinical</v>
          </cell>
          <cell r="C87">
            <v>0</v>
          </cell>
          <cell r="D87">
            <v>0</v>
          </cell>
          <cell r="E87">
            <v>0</v>
          </cell>
          <cell r="F87">
            <v>0</v>
          </cell>
          <cell r="G87">
            <v>0</v>
          </cell>
          <cell r="H87">
            <v>0</v>
          </cell>
          <cell r="I87">
            <v>0</v>
          </cell>
          <cell r="J87">
            <v>0</v>
          </cell>
          <cell r="K87">
            <v>0</v>
          </cell>
          <cell r="L87">
            <v>0</v>
          </cell>
          <cell r="N87">
            <v>0</v>
          </cell>
          <cell r="O87">
            <v>0</v>
          </cell>
          <cell r="P87">
            <v>0</v>
          </cell>
          <cell r="Q87">
            <v>0</v>
          </cell>
          <cell r="R87">
            <v>0</v>
          </cell>
          <cell r="S87">
            <v>0</v>
          </cell>
          <cell r="T87">
            <v>0</v>
          </cell>
          <cell r="U87">
            <v>0</v>
          </cell>
          <cell r="V87">
            <v>0</v>
          </cell>
          <cell r="W87">
            <v>0</v>
          </cell>
          <cell r="Y87">
            <v>0</v>
          </cell>
          <cell r="AA87">
            <v>0</v>
          </cell>
        </row>
        <row r="88">
          <cell r="A88" t="str">
            <v>1212</v>
          </cell>
          <cell r="B88" t="str">
            <v>Radiology (Organ Imaging)</v>
          </cell>
          <cell r="C88">
            <v>0</v>
          </cell>
          <cell r="D88">
            <v>0</v>
          </cell>
          <cell r="E88">
            <v>0</v>
          </cell>
          <cell r="F88">
            <v>0</v>
          </cell>
          <cell r="G88">
            <v>0</v>
          </cell>
          <cell r="H88">
            <v>0</v>
          </cell>
          <cell r="I88">
            <v>0</v>
          </cell>
          <cell r="J88">
            <v>0</v>
          </cell>
          <cell r="K88">
            <v>0</v>
          </cell>
          <cell r="L88">
            <v>0</v>
          </cell>
          <cell r="N88">
            <v>0</v>
          </cell>
          <cell r="O88">
            <v>0</v>
          </cell>
          <cell r="P88">
            <v>0</v>
          </cell>
          <cell r="Q88">
            <v>0</v>
          </cell>
          <cell r="R88">
            <v>0</v>
          </cell>
          <cell r="S88">
            <v>0</v>
          </cell>
          <cell r="T88">
            <v>0</v>
          </cell>
          <cell r="U88">
            <v>0</v>
          </cell>
          <cell r="V88">
            <v>0</v>
          </cell>
          <cell r="W88">
            <v>0</v>
          </cell>
          <cell r="Y88">
            <v>0</v>
          </cell>
          <cell r="AA88">
            <v>0</v>
          </cell>
        </row>
        <row r="89">
          <cell r="A89" t="str">
            <v>1213</v>
          </cell>
          <cell r="B89" t="str">
            <v>Radiotherapy</v>
          </cell>
          <cell r="C89">
            <v>0</v>
          </cell>
          <cell r="D89">
            <v>0</v>
          </cell>
          <cell r="E89">
            <v>0</v>
          </cell>
          <cell r="F89">
            <v>0</v>
          </cell>
          <cell r="G89">
            <v>0</v>
          </cell>
          <cell r="H89">
            <v>0</v>
          </cell>
          <cell r="I89">
            <v>0</v>
          </cell>
          <cell r="J89">
            <v>0</v>
          </cell>
          <cell r="K89">
            <v>0</v>
          </cell>
          <cell r="L89">
            <v>0</v>
          </cell>
          <cell r="N89">
            <v>0</v>
          </cell>
          <cell r="O89">
            <v>0</v>
          </cell>
          <cell r="P89">
            <v>0</v>
          </cell>
          <cell r="Q89">
            <v>0</v>
          </cell>
          <cell r="R89">
            <v>0</v>
          </cell>
          <cell r="S89">
            <v>0</v>
          </cell>
          <cell r="T89">
            <v>0</v>
          </cell>
          <cell r="U89">
            <v>0</v>
          </cell>
          <cell r="V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L90">
            <v>0</v>
          </cell>
          <cell r="N90">
            <v>0</v>
          </cell>
          <cell r="O90">
            <v>0</v>
          </cell>
          <cell r="P90">
            <v>0</v>
          </cell>
          <cell r="Q90">
            <v>0</v>
          </cell>
          <cell r="R90">
            <v>0</v>
          </cell>
          <cell r="S90">
            <v>0</v>
          </cell>
          <cell r="T90">
            <v>0</v>
          </cell>
          <cell r="U90">
            <v>0</v>
          </cell>
          <cell r="V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L91">
            <v>0</v>
          </cell>
          <cell r="N91">
            <v>0</v>
          </cell>
          <cell r="O91">
            <v>0</v>
          </cell>
          <cell r="P91">
            <v>0</v>
          </cell>
          <cell r="Q91">
            <v>0</v>
          </cell>
          <cell r="R91">
            <v>0</v>
          </cell>
          <cell r="S91">
            <v>0</v>
          </cell>
          <cell r="T91">
            <v>0</v>
          </cell>
          <cell r="U91">
            <v>0</v>
          </cell>
          <cell r="V91">
            <v>0</v>
          </cell>
          <cell r="W91">
            <v>0</v>
          </cell>
          <cell r="Y91">
            <v>0</v>
          </cell>
          <cell r="AA91">
            <v>0</v>
          </cell>
        </row>
        <row r="92">
          <cell r="A92" t="str">
            <v>1222</v>
          </cell>
          <cell r="B92" t="str">
            <v>Radiology (Organ Imaging)</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1223</v>
          </cell>
          <cell r="B93" t="str">
            <v>Radiotherapy</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1231</v>
          </cell>
          <cell r="B95" t="str">
            <v>Clinical</v>
          </cell>
          <cell r="C95">
            <v>0</v>
          </cell>
          <cell r="D95">
            <v>0</v>
          </cell>
          <cell r="E95">
            <v>0</v>
          </cell>
          <cell r="F95">
            <v>0</v>
          </cell>
          <cell r="G95">
            <v>0</v>
          </cell>
          <cell r="H95">
            <v>0</v>
          </cell>
          <cell r="I95">
            <v>0</v>
          </cell>
          <cell r="J95">
            <v>0</v>
          </cell>
          <cell r="K95">
            <v>0</v>
          </cell>
          <cell r="L95">
            <v>0</v>
          </cell>
          <cell r="N95">
            <v>0</v>
          </cell>
          <cell r="O95">
            <v>0</v>
          </cell>
          <cell r="P95">
            <v>0</v>
          </cell>
          <cell r="Q95">
            <v>0</v>
          </cell>
          <cell r="R95">
            <v>0</v>
          </cell>
          <cell r="S95">
            <v>0</v>
          </cell>
          <cell r="T95">
            <v>0</v>
          </cell>
          <cell r="U95">
            <v>0</v>
          </cell>
          <cell r="V95">
            <v>0</v>
          </cell>
          <cell r="W95">
            <v>0</v>
          </cell>
          <cell r="Y95">
            <v>0</v>
          </cell>
          <cell r="AA95">
            <v>0</v>
          </cell>
        </row>
        <row r="96">
          <cell r="A96" t="str">
            <v>1232</v>
          </cell>
          <cell r="B96" t="str">
            <v>Radiology (Organ Imaging)</v>
          </cell>
          <cell r="C96">
            <v>0</v>
          </cell>
          <cell r="D96">
            <v>0</v>
          </cell>
          <cell r="E96">
            <v>0</v>
          </cell>
          <cell r="F96">
            <v>0</v>
          </cell>
          <cell r="G96">
            <v>0</v>
          </cell>
          <cell r="H96">
            <v>0</v>
          </cell>
          <cell r="I96">
            <v>0</v>
          </cell>
          <cell r="J96">
            <v>0</v>
          </cell>
          <cell r="K96">
            <v>0</v>
          </cell>
          <cell r="L96">
            <v>0</v>
          </cell>
          <cell r="N96">
            <v>0</v>
          </cell>
          <cell r="O96">
            <v>0</v>
          </cell>
          <cell r="P96">
            <v>0</v>
          </cell>
          <cell r="Q96">
            <v>0</v>
          </cell>
          <cell r="R96">
            <v>0</v>
          </cell>
          <cell r="S96">
            <v>0</v>
          </cell>
          <cell r="T96">
            <v>0</v>
          </cell>
          <cell r="U96">
            <v>0</v>
          </cell>
          <cell r="V96">
            <v>0</v>
          </cell>
          <cell r="W96">
            <v>0</v>
          </cell>
          <cell r="Y96">
            <v>0</v>
          </cell>
          <cell r="AA96">
            <v>0</v>
          </cell>
        </row>
        <row r="97">
          <cell r="A97" t="str">
            <v>1233</v>
          </cell>
          <cell r="B97" t="str">
            <v>Radiotherapy</v>
          </cell>
          <cell r="C97">
            <v>0</v>
          </cell>
          <cell r="D97">
            <v>0</v>
          </cell>
          <cell r="E97">
            <v>0</v>
          </cell>
          <cell r="F97">
            <v>0</v>
          </cell>
          <cell r="G97">
            <v>0</v>
          </cell>
          <cell r="H97">
            <v>0</v>
          </cell>
          <cell r="I97">
            <v>0</v>
          </cell>
          <cell r="J97">
            <v>0</v>
          </cell>
          <cell r="K97">
            <v>0</v>
          </cell>
          <cell r="L97">
            <v>0</v>
          </cell>
          <cell r="N97">
            <v>0</v>
          </cell>
          <cell r="O97">
            <v>0</v>
          </cell>
          <cell r="P97">
            <v>0</v>
          </cell>
          <cell r="Q97">
            <v>0</v>
          </cell>
          <cell r="R97">
            <v>0</v>
          </cell>
          <cell r="S97">
            <v>0</v>
          </cell>
          <cell r="T97">
            <v>0</v>
          </cell>
          <cell r="U97">
            <v>0</v>
          </cell>
          <cell r="V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1241</v>
          </cell>
          <cell r="B99" t="str">
            <v>Clinical</v>
          </cell>
          <cell r="C99">
            <v>0</v>
          </cell>
          <cell r="D99">
            <v>0</v>
          </cell>
          <cell r="E99">
            <v>0</v>
          </cell>
          <cell r="F99">
            <v>0</v>
          </cell>
          <cell r="G99">
            <v>0</v>
          </cell>
          <cell r="H99">
            <v>0</v>
          </cell>
          <cell r="I99">
            <v>0</v>
          </cell>
          <cell r="J99">
            <v>0</v>
          </cell>
          <cell r="K99">
            <v>0</v>
          </cell>
          <cell r="L99">
            <v>0</v>
          </cell>
          <cell r="N99">
            <v>0</v>
          </cell>
          <cell r="O99">
            <v>0</v>
          </cell>
          <cell r="P99">
            <v>0</v>
          </cell>
          <cell r="Q99">
            <v>0</v>
          </cell>
          <cell r="R99">
            <v>0</v>
          </cell>
          <cell r="S99">
            <v>0</v>
          </cell>
          <cell r="T99">
            <v>0</v>
          </cell>
          <cell r="U99">
            <v>0</v>
          </cell>
          <cell r="V99">
            <v>0</v>
          </cell>
          <cell r="W99">
            <v>0</v>
          </cell>
          <cell r="Y99">
            <v>0</v>
          </cell>
          <cell r="AA99">
            <v>0</v>
          </cell>
        </row>
        <row r="100">
          <cell r="A100" t="str">
            <v>1242</v>
          </cell>
          <cell r="B100" t="str">
            <v>Radiology (Organ Imaging)</v>
          </cell>
          <cell r="C100">
            <v>0</v>
          </cell>
          <cell r="D100">
            <v>0</v>
          </cell>
          <cell r="E100">
            <v>0</v>
          </cell>
          <cell r="F100">
            <v>0</v>
          </cell>
          <cell r="G100">
            <v>0</v>
          </cell>
          <cell r="H100">
            <v>0</v>
          </cell>
          <cell r="I100">
            <v>0</v>
          </cell>
          <cell r="J100">
            <v>0</v>
          </cell>
          <cell r="K100">
            <v>0</v>
          </cell>
          <cell r="L100">
            <v>0</v>
          </cell>
          <cell r="N100">
            <v>0</v>
          </cell>
          <cell r="O100">
            <v>0</v>
          </cell>
          <cell r="P100">
            <v>0</v>
          </cell>
          <cell r="Q100">
            <v>0</v>
          </cell>
          <cell r="R100">
            <v>0</v>
          </cell>
          <cell r="S100">
            <v>0</v>
          </cell>
          <cell r="T100">
            <v>0</v>
          </cell>
          <cell r="U100">
            <v>0</v>
          </cell>
          <cell r="V100">
            <v>0</v>
          </cell>
          <cell r="W100">
            <v>0</v>
          </cell>
          <cell r="Y100">
            <v>0</v>
          </cell>
          <cell r="AA100">
            <v>0</v>
          </cell>
        </row>
        <row r="101">
          <cell r="A101" t="str">
            <v>1243</v>
          </cell>
          <cell r="B101" t="str">
            <v>Radiotherapy</v>
          </cell>
          <cell r="C101">
            <v>0</v>
          </cell>
          <cell r="D101">
            <v>0</v>
          </cell>
          <cell r="E101">
            <v>0</v>
          </cell>
          <cell r="F101">
            <v>0</v>
          </cell>
          <cell r="G101">
            <v>0</v>
          </cell>
          <cell r="H101">
            <v>0</v>
          </cell>
          <cell r="I101">
            <v>0</v>
          </cell>
          <cell r="J101">
            <v>0</v>
          </cell>
          <cell r="K101">
            <v>0</v>
          </cell>
          <cell r="L101">
            <v>0</v>
          </cell>
          <cell r="N101">
            <v>0</v>
          </cell>
          <cell r="O101">
            <v>0</v>
          </cell>
          <cell r="P101">
            <v>0</v>
          </cell>
          <cell r="Q101">
            <v>0</v>
          </cell>
          <cell r="R101">
            <v>0</v>
          </cell>
          <cell r="S101">
            <v>0</v>
          </cell>
          <cell r="T101">
            <v>0</v>
          </cell>
          <cell r="U101">
            <v>0</v>
          </cell>
          <cell r="V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1311</v>
          </cell>
          <cell r="B103" t="str">
            <v>Beverages</v>
          </cell>
          <cell r="C103">
            <v>0</v>
          </cell>
          <cell r="D103">
            <v>8560.17</v>
          </cell>
          <cell r="E103">
            <v>11584.71</v>
          </cell>
          <cell r="F103">
            <v>4609.5600000000004</v>
          </cell>
          <cell r="G103">
            <v>0</v>
          </cell>
          <cell r="H103">
            <v>0</v>
          </cell>
          <cell r="I103">
            <v>0</v>
          </cell>
          <cell r="J103">
            <v>0</v>
          </cell>
          <cell r="K103">
            <v>0</v>
          </cell>
          <cell r="L103">
            <v>24754.44</v>
          </cell>
          <cell r="N103">
            <v>0</v>
          </cell>
          <cell r="O103">
            <v>0</v>
          </cell>
          <cell r="P103">
            <v>0</v>
          </cell>
          <cell r="Q103">
            <v>0</v>
          </cell>
          <cell r="R103">
            <v>0</v>
          </cell>
          <cell r="S103">
            <v>0</v>
          </cell>
          <cell r="T103">
            <v>0</v>
          </cell>
          <cell r="U103">
            <v>0</v>
          </cell>
          <cell r="V103">
            <v>0</v>
          </cell>
          <cell r="W103">
            <v>0</v>
          </cell>
          <cell r="Y103">
            <v>24754.44</v>
          </cell>
          <cell r="AA103">
            <v>24754.44</v>
          </cell>
        </row>
        <row r="104">
          <cell r="A104" t="str">
            <v>1312</v>
          </cell>
          <cell r="B104" t="str">
            <v>Bakery Products &amp; Bread</v>
          </cell>
          <cell r="C104">
            <v>0</v>
          </cell>
          <cell r="D104">
            <v>234.89</v>
          </cell>
          <cell r="E104">
            <v>151.38999999999999</v>
          </cell>
          <cell r="F104">
            <v>168.01</v>
          </cell>
          <cell r="G104">
            <v>0</v>
          </cell>
          <cell r="H104">
            <v>0</v>
          </cell>
          <cell r="I104">
            <v>0</v>
          </cell>
          <cell r="J104">
            <v>0</v>
          </cell>
          <cell r="K104">
            <v>0</v>
          </cell>
          <cell r="L104">
            <v>554.29</v>
          </cell>
          <cell r="N104">
            <v>0</v>
          </cell>
          <cell r="O104">
            <v>0</v>
          </cell>
          <cell r="P104">
            <v>0</v>
          </cell>
          <cell r="Q104">
            <v>0</v>
          </cell>
          <cell r="R104">
            <v>0</v>
          </cell>
          <cell r="S104">
            <v>0</v>
          </cell>
          <cell r="T104">
            <v>0</v>
          </cell>
          <cell r="U104">
            <v>0</v>
          </cell>
          <cell r="V104">
            <v>0</v>
          </cell>
          <cell r="W104">
            <v>0</v>
          </cell>
          <cell r="Y104">
            <v>554.29</v>
          </cell>
          <cell r="AA104">
            <v>554.29</v>
          </cell>
        </row>
        <row r="105">
          <cell r="A105" t="str">
            <v>1313</v>
          </cell>
          <cell r="B105" t="str">
            <v>Dairy Products &amp; Substitutes</v>
          </cell>
          <cell r="C105">
            <v>0</v>
          </cell>
          <cell r="D105">
            <v>15349.19</v>
          </cell>
          <cell r="E105">
            <v>8968.69</v>
          </cell>
          <cell r="F105">
            <v>1186.74</v>
          </cell>
          <cell r="G105">
            <v>0</v>
          </cell>
          <cell r="H105">
            <v>0</v>
          </cell>
          <cell r="I105">
            <v>0</v>
          </cell>
          <cell r="J105">
            <v>0</v>
          </cell>
          <cell r="K105">
            <v>0</v>
          </cell>
          <cell r="L105">
            <v>25504.620000000003</v>
          </cell>
          <cell r="N105">
            <v>0</v>
          </cell>
          <cell r="O105">
            <v>0</v>
          </cell>
          <cell r="P105">
            <v>0</v>
          </cell>
          <cell r="Q105">
            <v>0</v>
          </cell>
          <cell r="R105">
            <v>0</v>
          </cell>
          <cell r="S105">
            <v>0</v>
          </cell>
          <cell r="T105">
            <v>0</v>
          </cell>
          <cell r="U105">
            <v>0</v>
          </cell>
          <cell r="V105">
            <v>0</v>
          </cell>
          <cell r="W105">
            <v>0</v>
          </cell>
          <cell r="Y105">
            <v>25504.620000000003</v>
          </cell>
          <cell r="AA105">
            <v>25504.62</v>
          </cell>
        </row>
        <row r="106">
          <cell r="A106" t="str">
            <v>1314</v>
          </cell>
          <cell r="B106" t="str">
            <v>Fruit &amp; Vegetables</v>
          </cell>
          <cell r="C106">
            <v>0</v>
          </cell>
          <cell r="D106">
            <v>0</v>
          </cell>
          <cell r="E106">
            <v>68.75</v>
          </cell>
          <cell r="F106">
            <v>0.32</v>
          </cell>
          <cell r="G106">
            <v>0</v>
          </cell>
          <cell r="H106">
            <v>0</v>
          </cell>
          <cell r="I106">
            <v>0</v>
          </cell>
          <cell r="J106">
            <v>0</v>
          </cell>
          <cell r="K106">
            <v>0</v>
          </cell>
          <cell r="L106">
            <v>69.069999999999993</v>
          </cell>
          <cell r="N106">
            <v>0</v>
          </cell>
          <cell r="O106">
            <v>0</v>
          </cell>
          <cell r="P106">
            <v>0</v>
          </cell>
          <cell r="Q106">
            <v>0</v>
          </cell>
          <cell r="R106">
            <v>0</v>
          </cell>
          <cell r="S106">
            <v>0</v>
          </cell>
          <cell r="T106">
            <v>0</v>
          </cell>
          <cell r="U106">
            <v>0</v>
          </cell>
          <cell r="V106">
            <v>0</v>
          </cell>
          <cell r="W106">
            <v>0</v>
          </cell>
          <cell r="Y106">
            <v>69.069999999999993</v>
          </cell>
          <cell r="AA106">
            <v>69.069999999999993</v>
          </cell>
        </row>
        <row r="107">
          <cell r="A107" t="str">
            <v>1315</v>
          </cell>
          <cell r="B107" t="str">
            <v>Meat, Fish, Bacon, Smallgoods</v>
          </cell>
          <cell r="C107">
            <v>0</v>
          </cell>
          <cell r="D107">
            <v>0</v>
          </cell>
          <cell r="E107">
            <v>45.71</v>
          </cell>
          <cell r="F107">
            <v>0</v>
          </cell>
          <cell r="G107">
            <v>0</v>
          </cell>
          <cell r="H107">
            <v>0</v>
          </cell>
          <cell r="I107">
            <v>0</v>
          </cell>
          <cell r="J107">
            <v>0</v>
          </cell>
          <cell r="K107">
            <v>0</v>
          </cell>
          <cell r="L107">
            <v>45.71</v>
          </cell>
          <cell r="N107">
            <v>0</v>
          </cell>
          <cell r="O107">
            <v>0</v>
          </cell>
          <cell r="P107">
            <v>0</v>
          </cell>
          <cell r="Q107">
            <v>0</v>
          </cell>
          <cell r="R107">
            <v>0</v>
          </cell>
          <cell r="S107">
            <v>0</v>
          </cell>
          <cell r="T107">
            <v>0</v>
          </cell>
          <cell r="U107">
            <v>0</v>
          </cell>
          <cell r="V107">
            <v>0</v>
          </cell>
          <cell r="W107">
            <v>0</v>
          </cell>
          <cell r="Y107">
            <v>45.71</v>
          </cell>
          <cell r="AA107">
            <v>45.71</v>
          </cell>
        </row>
        <row r="108">
          <cell r="A108" t="str">
            <v>1316</v>
          </cell>
          <cell r="B108" t="str">
            <v>Other Groceries</v>
          </cell>
          <cell r="C108">
            <v>0</v>
          </cell>
          <cell r="D108">
            <v>201.41</v>
          </cell>
          <cell r="E108">
            <v>659.37</v>
          </cell>
          <cell r="F108">
            <v>760.41</v>
          </cell>
          <cell r="G108">
            <v>0</v>
          </cell>
          <cell r="H108">
            <v>0</v>
          </cell>
          <cell r="I108">
            <v>0</v>
          </cell>
          <cell r="J108">
            <v>0</v>
          </cell>
          <cell r="K108">
            <v>0</v>
          </cell>
          <cell r="L108">
            <v>1621.19</v>
          </cell>
          <cell r="N108">
            <v>0</v>
          </cell>
          <cell r="O108">
            <v>0</v>
          </cell>
          <cell r="P108">
            <v>0</v>
          </cell>
          <cell r="Q108">
            <v>0</v>
          </cell>
          <cell r="R108">
            <v>0</v>
          </cell>
          <cell r="S108">
            <v>0</v>
          </cell>
          <cell r="T108">
            <v>0</v>
          </cell>
          <cell r="U108">
            <v>0</v>
          </cell>
          <cell r="V108">
            <v>0</v>
          </cell>
          <cell r="W108">
            <v>0</v>
          </cell>
          <cell r="Y108">
            <v>1621.19</v>
          </cell>
          <cell r="AA108">
            <v>1621.19</v>
          </cell>
        </row>
        <row r="109">
          <cell r="A109" t="str">
            <v>1317</v>
          </cell>
          <cell r="B109" t="str">
            <v>Pre-Cooked Meals</v>
          </cell>
          <cell r="C109">
            <v>0</v>
          </cell>
          <cell r="D109">
            <v>0</v>
          </cell>
          <cell r="E109">
            <v>217.24</v>
          </cell>
          <cell r="F109">
            <v>0</v>
          </cell>
          <cell r="G109">
            <v>0</v>
          </cell>
          <cell r="H109">
            <v>0</v>
          </cell>
          <cell r="I109">
            <v>0</v>
          </cell>
          <cell r="J109">
            <v>0</v>
          </cell>
          <cell r="K109">
            <v>0</v>
          </cell>
          <cell r="L109">
            <v>217.24</v>
          </cell>
          <cell r="N109">
            <v>0</v>
          </cell>
          <cell r="O109">
            <v>0</v>
          </cell>
          <cell r="P109">
            <v>0</v>
          </cell>
          <cell r="Q109">
            <v>0</v>
          </cell>
          <cell r="R109">
            <v>0</v>
          </cell>
          <cell r="S109">
            <v>0</v>
          </cell>
          <cell r="T109">
            <v>0</v>
          </cell>
          <cell r="U109">
            <v>0</v>
          </cell>
          <cell r="V109">
            <v>0</v>
          </cell>
          <cell r="W109">
            <v>0</v>
          </cell>
          <cell r="Y109">
            <v>217.24</v>
          </cell>
          <cell r="AA109">
            <v>217.24</v>
          </cell>
        </row>
        <row r="110">
          <cell r="A110" t="str">
            <v>1318</v>
          </cell>
          <cell r="B110" t="str">
            <v>Farm Food</v>
          </cell>
          <cell r="C110">
            <v>0</v>
          </cell>
          <cell r="D110">
            <v>0</v>
          </cell>
          <cell r="E110">
            <v>0</v>
          </cell>
          <cell r="F110">
            <v>0</v>
          </cell>
          <cell r="G110">
            <v>0</v>
          </cell>
          <cell r="H110">
            <v>0</v>
          </cell>
          <cell r="I110">
            <v>0</v>
          </cell>
          <cell r="J110">
            <v>0</v>
          </cell>
          <cell r="K110">
            <v>0</v>
          </cell>
          <cell r="L110">
            <v>0</v>
          </cell>
          <cell r="N110">
            <v>0</v>
          </cell>
          <cell r="O110">
            <v>0</v>
          </cell>
          <cell r="P110">
            <v>0</v>
          </cell>
          <cell r="Q110">
            <v>0</v>
          </cell>
          <cell r="R110">
            <v>0</v>
          </cell>
          <cell r="S110">
            <v>0</v>
          </cell>
          <cell r="T110">
            <v>0</v>
          </cell>
          <cell r="U110">
            <v>0</v>
          </cell>
          <cell r="V110">
            <v>0</v>
          </cell>
          <cell r="W110">
            <v>0</v>
          </cell>
          <cell r="Y110">
            <v>0</v>
          </cell>
          <cell r="AA110">
            <v>0</v>
          </cell>
        </row>
        <row r="111">
          <cell r="A111" t="str">
            <v>1319</v>
          </cell>
          <cell r="B111" t="str">
            <v>Other Food Supplies</v>
          </cell>
          <cell r="C111">
            <v>0</v>
          </cell>
          <cell r="D111">
            <v>-10234.02</v>
          </cell>
          <cell r="E111">
            <v>19413.599999999999</v>
          </cell>
          <cell r="F111">
            <v>5212.33</v>
          </cell>
          <cell r="G111">
            <v>0</v>
          </cell>
          <cell r="H111">
            <v>0</v>
          </cell>
          <cell r="I111">
            <v>0</v>
          </cell>
          <cell r="J111">
            <v>0</v>
          </cell>
          <cell r="K111">
            <v>0</v>
          </cell>
          <cell r="L111">
            <v>14391.909999999998</v>
          </cell>
          <cell r="N111">
            <v>0</v>
          </cell>
          <cell r="O111">
            <v>0</v>
          </cell>
          <cell r="P111">
            <v>0</v>
          </cell>
          <cell r="Q111">
            <v>0</v>
          </cell>
          <cell r="R111">
            <v>0</v>
          </cell>
          <cell r="S111">
            <v>0</v>
          </cell>
          <cell r="T111">
            <v>0</v>
          </cell>
          <cell r="U111">
            <v>0</v>
          </cell>
          <cell r="V111">
            <v>0</v>
          </cell>
          <cell r="W111">
            <v>0</v>
          </cell>
          <cell r="Y111">
            <v>14391.909999999998</v>
          </cell>
          <cell r="AA111">
            <v>14391.91</v>
          </cell>
        </row>
        <row r="112">
          <cell r="A112" t="str">
            <v>1611</v>
          </cell>
          <cell r="B112" t="str">
            <v>Drug Supplies</v>
          </cell>
          <cell r="C112">
            <v>0</v>
          </cell>
          <cell r="D112">
            <v>0</v>
          </cell>
          <cell r="E112">
            <v>73095.399999999994</v>
          </cell>
          <cell r="F112">
            <v>0</v>
          </cell>
          <cell r="G112">
            <v>0</v>
          </cell>
          <cell r="H112">
            <v>0</v>
          </cell>
          <cell r="I112">
            <v>0</v>
          </cell>
          <cell r="J112">
            <v>0</v>
          </cell>
          <cell r="K112">
            <v>0</v>
          </cell>
          <cell r="L112">
            <v>73095.399999999994</v>
          </cell>
          <cell r="N112">
            <v>0</v>
          </cell>
          <cell r="O112">
            <v>0</v>
          </cell>
          <cell r="P112">
            <v>0</v>
          </cell>
          <cell r="Q112">
            <v>0</v>
          </cell>
          <cell r="R112">
            <v>0</v>
          </cell>
          <cell r="S112">
            <v>0</v>
          </cell>
          <cell r="T112">
            <v>0</v>
          </cell>
          <cell r="U112">
            <v>0</v>
          </cell>
          <cell r="V112">
            <v>0</v>
          </cell>
          <cell r="W112">
            <v>0</v>
          </cell>
          <cell r="Y112">
            <v>73095.399999999994</v>
          </cell>
          <cell r="AA112">
            <v>73095.399999999994</v>
          </cell>
        </row>
        <row r="113">
          <cell r="A113" t="str">
            <v>1612</v>
          </cell>
          <cell r="B113" t="str">
            <v>Home Dialysis Fluid</v>
          </cell>
          <cell r="C113">
            <v>0</v>
          </cell>
          <cell r="D113">
            <v>0</v>
          </cell>
          <cell r="E113">
            <v>0</v>
          </cell>
          <cell r="F113">
            <v>0</v>
          </cell>
          <cell r="G113">
            <v>0</v>
          </cell>
          <cell r="H113">
            <v>0</v>
          </cell>
          <cell r="I113">
            <v>0</v>
          </cell>
          <cell r="J113">
            <v>0</v>
          </cell>
          <cell r="K113">
            <v>0</v>
          </cell>
          <cell r="L113">
            <v>0</v>
          </cell>
          <cell r="N113">
            <v>0</v>
          </cell>
          <cell r="O113">
            <v>0</v>
          </cell>
          <cell r="P113">
            <v>0</v>
          </cell>
          <cell r="Q113">
            <v>0</v>
          </cell>
          <cell r="R113">
            <v>0</v>
          </cell>
          <cell r="S113">
            <v>0</v>
          </cell>
          <cell r="T113">
            <v>0</v>
          </cell>
          <cell r="U113">
            <v>0</v>
          </cell>
          <cell r="V113">
            <v>0</v>
          </cell>
          <cell r="W113">
            <v>0</v>
          </cell>
          <cell r="Y113">
            <v>0</v>
          </cell>
          <cell r="AA113">
            <v>0</v>
          </cell>
        </row>
        <row r="114">
          <cell r="A114" t="str">
            <v>1613</v>
          </cell>
          <cell r="B114" t="str">
            <v>Sterile (Intravenous) Fluids</v>
          </cell>
          <cell r="C114">
            <v>0</v>
          </cell>
          <cell r="D114">
            <v>0</v>
          </cell>
          <cell r="E114">
            <v>0</v>
          </cell>
          <cell r="F114">
            <v>0</v>
          </cell>
          <cell r="G114">
            <v>0</v>
          </cell>
          <cell r="H114">
            <v>0</v>
          </cell>
          <cell r="I114">
            <v>0</v>
          </cell>
          <cell r="J114">
            <v>0</v>
          </cell>
          <cell r="K114">
            <v>0</v>
          </cell>
          <cell r="L114">
            <v>0</v>
          </cell>
          <cell r="N114">
            <v>0</v>
          </cell>
          <cell r="O114">
            <v>0</v>
          </cell>
          <cell r="P114">
            <v>0</v>
          </cell>
          <cell r="Q114">
            <v>0</v>
          </cell>
          <cell r="R114">
            <v>0</v>
          </cell>
          <cell r="S114">
            <v>0</v>
          </cell>
          <cell r="T114">
            <v>0</v>
          </cell>
          <cell r="U114">
            <v>0</v>
          </cell>
          <cell r="V114">
            <v>0</v>
          </cell>
          <cell r="W114">
            <v>0</v>
          </cell>
          <cell r="Y114">
            <v>0</v>
          </cell>
          <cell r="AA114">
            <v>0</v>
          </cell>
        </row>
        <row r="115">
          <cell r="A115" t="str">
            <v>1614</v>
          </cell>
          <cell r="B115" t="str">
            <v>Medical &amp; Anaesthetic Gases</v>
          </cell>
          <cell r="C115">
            <v>0</v>
          </cell>
          <cell r="D115">
            <v>0</v>
          </cell>
          <cell r="E115">
            <v>156.84</v>
          </cell>
          <cell r="F115">
            <v>0</v>
          </cell>
          <cell r="G115">
            <v>0</v>
          </cell>
          <cell r="H115">
            <v>0</v>
          </cell>
          <cell r="I115">
            <v>0</v>
          </cell>
          <cell r="J115">
            <v>0</v>
          </cell>
          <cell r="K115">
            <v>0</v>
          </cell>
          <cell r="L115">
            <v>156.84</v>
          </cell>
          <cell r="N115">
            <v>0</v>
          </cell>
          <cell r="O115">
            <v>0</v>
          </cell>
          <cell r="P115">
            <v>0</v>
          </cell>
          <cell r="Q115">
            <v>0</v>
          </cell>
          <cell r="R115">
            <v>0</v>
          </cell>
          <cell r="S115">
            <v>0</v>
          </cell>
          <cell r="T115">
            <v>0</v>
          </cell>
          <cell r="U115">
            <v>0</v>
          </cell>
          <cell r="V115">
            <v>0</v>
          </cell>
          <cell r="W115">
            <v>0</v>
          </cell>
          <cell r="Y115">
            <v>156.84</v>
          </cell>
          <cell r="AA115">
            <v>156.84</v>
          </cell>
        </row>
        <row r="116">
          <cell r="A116" t="str">
            <v>1615</v>
          </cell>
          <cell r="B116" t="str">
            <v>Other - Drug Supplies</v>
          </cell>
          <cell r="C116">
            <v>0</v>
          </cell>
          <cell r="D116">
            <v>0</v>
          </cell>
          <cell r="E116">
            <v>20468987.300000001</v>
          </cell>
          <cell r="F116">
            <v>0</v>
          </cell>
          <cell r="G116">
            <v>0</v>
          </cell>
          <cell r="H116">
            <v>0</v>
          </cell>
          <cell r="I116">
            <v>0</v>
          </cell>
          <cell r="J116">
            <v>0</v>
          </cell>
          <cell r="K116">
            <v>0</v>
          </cell>
          <cell r="L116">
            <v>20468987.300000001</v>
          </cell>
          <cell r="N116">
            <v>0</v>
          </cell>
          <cell r="O116">
            <v>0</v>
          </cell>
          <cell r="P116">
            <v>0</v>
          </cell>
          <cell r="Q116">
            <v>0</v>
          </cell>
          <cell r="R116">
            <v>0</v>
          </cell>
          <cell r="S116">
            <v>0</v>
          </cell>
          <cell r="T116">
            <v>0</v>
          </cell>
          <cell r="U116">
            <v>0</v>
          </cell>
          <cell r="V116">
            <v>0</v>
          </cell>
          <cell r="W116">
            <v>0</v>
          </cell>
          <cell r="Y116">
            <v>20468987.300000001</v>
          </cell>
          <cell r="AA116">
            <v>20468987.300000001</v>
          </cell>
        </row>
        <row r="117">
          <cell r="A117" t="str">
            <v>1619</v>
          </cell>
          <cell r="B117" t="str">
            <v>Pharmacy Preparations</v>
          </cell>
          <cell r="C117">
            <v>0</v>
          </cell>
          <cell r="D117">
            <v>0</v>
          </cell>
          <cell r="E117">
            <v>4309.32</v>
          </cell>
          <cell r="F117">
            <v>0</v>
          </cell>
          <cell r="G117">
            <v>0</v>
          </cell>
          <cell r="H117">
            <v>0</v>
          </cell>
          <cell r="I117">
            <v>0</v>
          </cell>
          <cell r="J117">
            <v>0</v>
          </cell>
          <cell r="K117">
            <v>0</v>
          </cell>
          <cell r="L117">
            <v>4309.32</v>
          </cell>
          <cell r="N117">
            <v>0</v>
          </cell>
          <cell r="O117">
            <v>0</v>
          </cell>
          <cell r="P117">
            <v>0</v>
          </cell>
          <cell r="Q117">
            <v>0</v>
          </cell>
          <cell r="R117">
            <v>0</v>
          </cell>
          <cell r="S117">
            <v>0</v>
          </cell>
          <cell r="T117">
            <v>0</v>
          </cell>
          <cell r="U117">
            <v>0</v>
          </cell>
          <cell r="V117">
            <v>0</v>
          </cell>
          <cell r="W117">
            <v>0</v>
          </cell>
          <cell r="Y117">
            <v>4309.32</v>
          </cell>
          <cell r="AA117">
            <v>4309.32</v>
          </cell>
        </row>
        <row r="118">
          <cell r="A118" t="str">
            <v>1621</v>
          </cell>
          <cell r="B118" t="str">
            <v>Medical &amp; Surgical Instruments (Not Assets)</v>
          </cell>
          <cell r="C118">
            <v>0</v>
          </cell>
          <cell r="D118">
            <v>0</v>
          </cell>
          <cell r="E118">
            <v>4675.9399999999996</v>
          </cell>
          <cell r="F118">
            <v>0</v>
          </cell>
          <cell r="G118">
            <v>0</v>
          </cell>
          <cell r="H118">
            <v>0</v>
          </cell>
          <cell r="I118">
            <v>0</v>
          </cell>
          <cell r="J118">
            <v>0</v>
          </cell>
          <cell r="K118">
            <v>0</v>
          </cell>
          <cell r="L118">
            <v>4675.9399999999996</v>
          </cell>
          <cell r="N118">
            <v>0</v>
          </cell>
          <cell r="O118">
            <v>0</v>
          </cell>
          <cell r="P118">
            <v>0</v>
          </cell>
          <cell r="Q118">
            <v>0</v>
          </cell>
          <cell r="R118">
            <v>0</v>
          </cell>
          <cell r="S118">
            <v>0</v>
          </cell>
          <cell r="T118">
            <v>0</v>
          </cell>
          <cell r="U118">
            <v>0</v>
          </cell>
          <cell r="V118">
            <v>0</v>
          </cell>
          <cell r="W118">
            <v>0</v>
          </cell>
          <cell r="Y118">
            <v>4675.9399999999996</v>
          </cell>
          <cell r="AA118">
            <v>4675.9399999999996</v>
          </cell>
        </row>
        <row r="119">
          <cell r="A119" t="str">
            <v>1622</v>
          </cell>
          <cell r="B119" t="str">
            <v>Dressings, Bandages &amp; Plasters</v>
          </cell>
          <cell r="C119">
            <v>0</v>
          </cell>
          <cell r="D119">
            <v>0</v>
          </cell>
          <cell r="E119">
            <v>312.89</v>
          </cell>
          <cell r="F119">
            <v>0</v>
          </cell>
          <cell r="G119">
            <v>0</v>
          </cell>
          <cell r="H119">
            <v>0</v>
          </cell>
          <cell r="I119">
            <v>0</v>
          </cell>
          <cell r="J119">
            <v>0</v>
          </cell>
          <cell r="K119">
            <v>0</v>
          </cell>
          <cell r="L119">
            <v>312.89</v>
          </cell>
          <cell r="N119">
            <v>0</v>
          </cell>
          <cell r="O119">
            <v>0</v>
          </cell>
          <cell r="P119">
            <v>0</v>
          </cell>
          <cell r="Q119">
            <v>0</v>
          </cell>
          <cell r="R119">
            <v>0</v>
          </cell>
          <cell r="S119">
            <v>0</v>
          </cell>
          <cell r="T119">
            <v>0</v>
          </cell>
          <cell r="U119">
            <v>0</v>
          </cell>
          <cell r="V119">
            <v>0</v>
          </cell>
          <cell r="W119">
            <v>0</v>
          </cell>
          <cell r="Y119">
            <v>312.89</v>
          </cell>
          <cell r="AA119">
            <v>312.89</v>
          </cell>
        </row>
        <row r="120">
          <cell r="A120" t="str">
            <v>1623</v>
          </cell>
          <cell r="B120" t="str">
            <v>Therapeutic Materials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1624</v>
          </cell>
          <cell r="B121" t="str">
            <v>Prosthesis</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1625</v>
          </cell>
          <cell r="B122" t="str">
            <v>Appliances</v>
          </cell>
          <cell r="C122">
            <v>0</v>
          </cell>
          <cell r="D122">
            <v>0</v>
          </cell>
          <cell r="E122">
            <v>0</v>
          </cell>
          <cell r="F122">
            <v>35</v>
          </cell>
          <cell r="G122">
            <v>0</v>
          </cell>
          <cell r="H122">
            <v>0</v>
          </cell>
          <cell r="I122">
            <v>0</v>
          </cell>
          <cell r="J122">
            <v>0</v>
          </cell>
          <cell r="K122">
            <v>0</v>
          </cell>
          <cell r="L122">
            <v>35</v>
          </cell>
          <cell r="N122">
            <v>0</v>
          </cell>
          <cell r="O122">
            <v>0</v>
          </cell>
          <cell r="P122">
            <v>0</v>
          </cell>
          <cell r="Q122">
            <v>0</v>
          </cell>
          <cell r="R122">
            <v>0</v>
          </cell>
          <cell r="S122">
            <v>0</v>
          </cell>
          <cell r="T122">
            <v>0</v>
          </cell>
          <cell r="U122">
            <v>0</v>
          </cell>
          <cell r="V122">
            <v>0</v>
          </cell>
          <cell r="W122">
            <v>0</v>
          </cell>
          <cell r="Y122">
            <v>35</v>
          </cell>
          <cell r="AA122">
            <v>35</v>
          </cell>
        </row>
        <row r="123">
          <cell r="A123" t="str">
            <v>1626</v>
          </cell>
          <cell r="B123" t="str">
            <v>Other - Patient Appl &amp; Materials</v>
          </cell>
          <cell r="C123">
            <v>0</v>
          </cell>
          <cell r="D123">
            <v>0</v>
          </cell>
          <cell r="E123">
            <v>1440</v>
          </cell>
          <cell r="F123">
            <v>0</v>
          </cell>
          <cell r="G123">
            <v>0</v>
          </cell>
          <cell r="H123">
            <v>0</v>
          </cell>
          <cell r="I123">
            <v>0</v>
          </cell>
          <cell r="J123">
            <v>0</v>
          </cell>
          <cell r="K123">
            <v>0</v>
          </cell>
          <cell r="L123">
            <v>1440</v>
          </cell>
          <cell r="N123">
            <v>0</v>
          </cell>
          <cell r="O123">
            <v>0</v>
          </cell>
          <cell r="P123">
            <v>0</v>
          </cell>
          <cell r="Q123">
            <v>0</v>
          </cell>
          <cell r="R123">
            <v>0</v>
          </cell>
          <cell r="S123">
            <v>0</v>
          </cell>
          <cell r="T123">
            <v>0</v>
          </cell>
          <cell r="U123">
            <v>0</v>
          </cell>
          <cell r="V123">
            <v>0</v>
          </cell>
          <cell r="W123">
            <v>0</v>
          </cell>
          <cell r="Y123">
            <v>1440</v>
          </cell>
          <cell r="AA123">
            <v>1440</v>
          </cell>
        </row>
        <row r="124">
          <cell r="A124" t="str">
            <v>1631</v>
          </cell>
          <cell r="B124" t="str">
            <v>Chemicals</v>
          </cell>
          <cell r="C124">
            <v>0</v>
          </cell>
          <cell r="D124">
            <v>0</v>
          </cell>
          <cell r="E124">
            <v>285075.18</v>
          </cell>
          <cell r="F124">
            <v>53.2</v>
          </cell>
          <cell r="G124">
            <v>0</v>
          </cell>
          <cell r="H124">
            <v>0</v>
          </cell>
          <cell r="I124">
            <v>0</v>
          </cell>
          <cell r="J124">
            <v>0</v>
          </cell>
          <cell r="K124">
            <v>0</v>
          </cell>
          <cell r="L124">
            <v>285128.38</v>
          </cell>
          <cell r="N124">
            <v>0</v>
          </cell>
          <cell r="O124">
            <v>0</v>
          </cell>
          <cell r="P124">
            <v>0</v>
          </cell>
          <cell r="Q124">
            <v>0</v>
          </cell>
          <cell r="R124">
            <v>0</v>
          </cell>
          <cell r="S124">
            <v>0</v>
          </cell>
          <cell r="T124">
            <v>0</v>
          </cell>
          <cell r="U124">
            <v>0</v>
          </cell>
          <cell r="V124">
            <v>0</v>
          </cell>
          <cell r="W124">
            <v>0</v>
          </cell>
          <cell r="Y124">
            <v>285128.38</v>
          </cell>
          <cell r="AA124">
            <v>285128.38</v>
          </cell>
        </row>
        <row r="125">
          <cell r="A125" t="str">
            <v>1632</v>
          </cell>
          <cell r="B125" t="str">
            <v>Photographic Supplies</v>
          </cell>
          <cell r="C125">
            <v>0</v>
          </cell>
          <cell r="D125">
            <v>6329.88</v>
          </cell>
          <cell r="E125">
            <v>0</v>
          </cell>
          <cell r="F125">
            <v>480</v>
          </cell>
          <cell r="G125">
            <v>0</v>
          </cell>
          <cell r="H125">
            <v>0</v>
          </cell>
          <cell r="I125">
            <v>0</v>
          </cell>
          <cell r="J125">
            <v>0</v>
          </cell>
          <cell r="K125">
            <v>0</v>
          </cell>
          <cell r="L125">
            <v>6809.88</v>
          </cell>
          <cell r="N125">
            <v>0</v>
          </cell>
          <cell r="O125">
            <v>0</v>
          </cell>
          <cell r="P125">
            <v>0</v>
          </cell>
          <cell r="Q125">
            <v>0</v>
          </cell>
          <cell r="R125">
            <v>0</v>
          </cell>
          <cell r="S125">
            <v>0</v>
          </cell>
          <cell r="T125">
            <v>0</v>
          </cell>
          <cell r="U125">
            <v>0</v>
          </cell>
          <cell r="V125">
            <v>0</v>
          </cell>
          <cell r="W125">
            <v>0</v>
          </cell>
          <cell r="Y125">
            <v>6809.88</v>
          </cell>
          <cell r="AA125">
            <v>6809.88</v>
          </cell>
        </row>
        <row r="126">
          <cell r="A126" t="str">
            <v>1633</v>
          </cell>
          <cell r="B126" t="str">
            <v>Organ Imaging Film</v>
          </cell>
          <cell r="C126">
            <v>0</v>
          </cell>
          <cell r="D126">
            <v>0</v>
          </cell>
          <cell r="E126">
            <v>0</v>
          </cell>
          <cell r="F126">
            <v>0</v>
          </cell>
          <cell r="G126">
            <v>0</v>
          </cell>
          <cell r="H126">
            <v>0</v>
          </cell>
          <cell r="I126">
            <v>0</v>
          </cell>
          <cell r="J126">
            <v>0</v>
          </cell>
          <cell r="K126">
            <v>0</v>
          </cell>
          <cell r="L126">
            <v>0</v>
          </cell>
          <cell r="N126">
            <v>0</v>
          </cell>
          <cell r="O126">
            <v>0</v>
          </cell>
          <cell r="P126">
            <v>0</v>
          </cell>
          <cell r="Q126">
            <v>0</v>
          </cell>
          <cell r="R126">
            <v>0</v>
          </cell>
          <cell r="S126">
            <v>0</v>
          </cell>
          <cell r="T126">
            <v>0</v>
          </cell>
          <cell r="U126">
            <v>0</v>
          </cell>
          <cell r="V126">
            <v>0</v>
          </cell>
          <cell r="W126">
            <v>0</v>
          </cell>
          <cell r="Y126">
            <v>0</v>
          </cell>
          <cell r="AA126">
            <v>0</v>
          </cell>
        </row>
        <row r="127">
          <cell r="A127" t="str">
            <v>1634</v>
          </cell>
          <cell r="B127" t="str">
            <v>Laboratory Animal Supplies</v>
          </cell>
          <cell r="C127">
            <v>0</v>
          </cell>
          <cell r="D127">
            <v>0</v>
          </cell>
          <cell r="E127">
            <v>0</v>
          </cell>
          <cell r="F127">
            <v>0</v>
          </cell>
          <cell r="G127">
            <v>0</v>
          </cell>
          <cell r="H127">
            <v>0</v>
          </cell>
          <cell r="I127">
            <v>0</v>
          </cell>
          <cell r="J127">
            <v>0</v>
          </cell>
          <cell r="K127">
            <v>0</v>
          </cell>
          <cell r="L127">
            <v>0</v>
          </cell>
          <cell r="N127">
            <v>0</v>
          </cell>
          <cell r="O127">
            <v>0</v>
          </cell>
          <cell r="P127">
            <v>0</v>
          </cell>
          <cell r="Q127">
            <v>0</v>
          </cell>
          <cell r="R127">
            <v>0</v>
          </cell>
          <cell r="S127">
            <v>0</v>
          </cell>
          <cell r="T127">
            <v>0</v>
          </cell>
          <cell r="U127">
            <v>0</v>
          </cell>
          <cell r="V127">
            <v>0</v>
          </cell>
          <cell r="W127">
            <v>0</v>
          </cell>
          <cell r="Y127">
            <v>0</v>
          </cell>
          <cell r="AA127">
            <v>0</v>
          </cell>
        </row>
        <row r="128">
          <cell r="A128" t="str">
            <v>1635</v>
          </cell>
          <cell r="B128" t="str">
            <v>Radioactive Materials</v>
          </cell>
          <cell r="C128">
            <v>0</v>
          </cell>
          <cell r="D128">
            <v>0</v>
          </cell>
          <cell r="E128">
            <v>133</v>
          </cell>
          <cell r="F128">
            <v>0</v>
          </cell>
          <cell r="G128">
            <v>0</v>
          </cell>
          <cell r="H128">
            <v>0</v>
          </cell>
          <cell r="I128">
            <v>0</v>
          </cell>
          <cell r="J128">
            <v>0</v>
          </cell>
          <cell r="K128">
            <v>0</v>
          </cell>
          <cell r="L128">
            <v>133</v>
          </cell>
          <cell r="N128">
            <v>0</v>
          </cell>
          <cell r="O128">
            <v>0</v>
          </cell>
          <cell r="P128">
            <v>0</v>
          </cell>
          <cell r="Q128">
            <v>0</v>
          </cell>
          <cell r="R128">
            <v>0</v>
          </cell>
          <cell r="S128">
            <v>0</v>
          </cell>
          <cell r="T128">
            <v>0</v>
          </cell>
          <cell r="U128">
            <v>0</v>
          </cell>
          <cell r="V128">
            <v>0</v>
          </cell>
          <cell r="W128">
            <v>0</v>
          </cell>
          <cell r="Y128">
            <v>133</v>
          </cell>
          <cell r="AA128">
            <v>133</v>
          </cell>
        </row>
        <row r="129">
          <cell r="A129" t="str">
            <v>1636</v>
          </cell>
          <cell r="B129" t="str">
            <v>Laboratory Apparatus</v>
          </cell>
          <cell r="C129">
            <v>0</v>
          </cell>
          <cell r="D129">
            <v>0</v>
          </cell>
          <cell r="E129">
            <v>47.74</v>
          </cell>
          <cell r="F129">
            <v>0</v>
          </cell>
          <cell r="G129">
            <v>0</v>
          </cell>
          <cell r="H129">
            <v>0</v>
          </cell>
          <cell r="I129">
            <v>0</v>
          </cell>
          <cell r="J129">
            <v>0</v>
          </cell>
          <cell r="K129">
            <v>0</v>
          </cell>
          <cell r="L129">
            <v>47.74</v>
          </cell>
          <cell r="N129">
            <v>0</v>
          </cell>
          <cell r="O129">
            <v>0</v>
          </cell>
          <cell r="P129">
            <v>0</v>
          </cell>
          <cell r="Q129">
            <v>0</v>
          </cell>
          <cell r="R129">
            <v>0</v>
          </cell>
          <cell r="S129">
            <v>0</v>
          </cell>
          <cell r="T129">
            <v>0</v>
          </cell>
          <cell r="U129">
            <v>0</v>
          </cell>
          <cell r="V129">
            <v>0</v>
          </cell>
          <cell r="W129">
            <v>0</v>
          </cell>
          <cell r="Y129">
            <v>47.74</v>
          </cell>
          <cell r="AA129">
            <v>47.74</v>
          </cell>
        </row>
        <row r="130">
          <cell r="A130" t="str">
            <v>1637</v>
          </cell>
          <cell r="B130" t="str">
            <v>Containers &amp; Receptacles (Non Laboratory)</v>
          </cell>
          <cell r="C130">
            <v>0</v>
          </cell>
          <cell r="D130">
            <v>0</v>
          </cell>
          <cell r="E130">
            <v>320.45</v>
          </cell>
          <cell r="F130">
            <v>0</v>
          </cell>
          <cell r="G130">
            <v>0</v>
          </cell>
          <cell r="H130">
            <v>0</v>
          </cell>
          <cell r="I130">
            <v>0</v>
          </cell>
          <cell r="J130">
            <v>0</v>
          </cell>
          <cell r="K130">
            <v>0</v>
          </cell>
          <cell r="L130">
            <v>320.45</v>
          </cell>
          <cell r="N130">
            <v>0</v>
          </cell>
          <cell r="O130">
            <v>0</v>
          </cell>
          <cell r="P130">
            <v>0</v>
          </cell>
          <cell r="Q130">
            <v>0</v>
          </cell>
          <cell r="R130">
            <v>0</v>
          </cell>
          <cell r="S130">
            <v>0</v>
          </cell>
          <cell r="T130">
            <v>0</v>
          </cell>
          <cell r="U130">
            <v>0</v>
          </cell>
          <cell r="V130">
            <v>0</v>
          </cell>
          <cell r="W130">
            <v>0</v>
          </cell>
          <cell r="Y130">
            <v>320.45</v>
          </cell>
          <cell r="AA130">
            <v>320.45</v>
          </cell>
        </row>
        <row r="131">
          <cell r="A131" t="str">
            <v>1638</v>
          </cell>
          <cell r="B131" t="str">
            <v>Reagents</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1639</v>
          </cell>
          <cell r="B132" t="str">
            <v>Lab Style Glassware</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1641</v>
          </cell>
          <cell r="B133" t="str">
            <v>Lab Style Plasticware</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1642</v>
          </cell>
          <cell r="B134" t="str">
            <v>Culture Media</v>
          </cell>
          <cell r="C134">
            <v>0</v>
          </cell>
          <cell r="D134">
            <v>0</v>
          </cell>
          <cell r="E134">
            <v>0</v>
          </cell>
          <cell r="F134">
            <v>0</v>
          </cell>
          <cell r="G134">
            <v>0</v>
          </cell>
          <cell r="H134">
            <v>0</v>
          </cell>
          <cell r="I134">
            <v>0</v>
          </cell>
          <cell r="J134">
            <v>0</v>
          </cell>
          <cell r="K134">
            <v>0</v>
          </cell>
          <cell r="L134">
            <v>0</v>
          </cell>
          <cell r="N134">
            <v>0</v>
          </cell>
          <cell r="O134">
            <v>0</v>
          </cell>
          <cell r="P134">
            <v>0</v>
          </cell>
          <cell r="Q134">
            <v>0</v>
          </cell>
          <cell r="R134">
            <v>0</v>
          </cell>
          <cell r="S134">
            <v>0</v>
          </cell>
          <cell r="T134">
            <v>0</v>
          </cell>
          <cell r="U134">
            <v>0</v>
          </cell>
          <cell r="V134">
            <v>0</v>
          </cell>
          <cell r="W134">
            <v>0</v>
          </cell>
          <cell r="Y134">
            <v>0</v>
          </cell>
          <cell r="AA134">
            <v>0</v>
          </cell>
        </row>
        <row r="135">
          <cell r="A135" t="str">
            <v>1643</v>
          </cell>
          <cell r="B135" t="str">
            <v>Specimen Collection Items</v>
          </cell>
          <cell r="C135">
            <v>0</v>
          </cell>
          <cell r="D135">
            <v>0</v>
          </cell>
          <cell r="E135">
            <v>207005.13</v>
          </cell>
          <cell r="F135">
            <v>0</v>
          </cell>
          <cell r="G135">
            <v>0</v>
          </cell>
          <cell r="H135">
            <v>0</v>
          </cell>
          <cell r="I135">
            <v>0</v>
          </cell>
          <cell r="J135">
            <v>0</v>
          </cell>
          <cell r="K135">
            <v>0</v>
          </cell>
          <cell r="L135">
            <v>207005.13</v>
          </cell>
          <cell r="N135">
            <v>0</v>
          </cell>
          <cell r="O135">
            <v>0</v>
          </cell>
          <cell r="P135">
            <v>0</v>
          </cell>
          <cell r="Q135">
            <v>0</v>
          </cell>
          <cell r="R135">
            <v>0</v>
          </cell>
          <cell r="S135">
            <v>0</v>
          </cell>
          <cell r="T135">
            <v>0</v>
          </cell>
          <cell r="U135">
            <v>0</v>
          </cell>
          <cell r="V135">
            <v>0</v>
          </cell>
          <cell r="W135">
            <v>0</v>
          </cell>
          <cell r="Y135">
            <v>207005.13</v>
          </cell>
          <cell r="AA135">
            <v>207005.13</v>
          </cell>
        </row>
        <row r="136">
          <cell r="A136" t="str">
            <v>1644</v>
          </cell>
          <cell r="B136" t="str">
            <v>Test Kits</v>
          </cell>
          <cell r="C136">
            <v>0</v>
          </cell>
          <cell r="D136">
            <v>0</v>
          </cell>
          <cell r="E136">
            <v>0</v>
          </cell>
          <cell r="F136">
            <v>0</v>
          </cell>
          <cell r="G136">
            <v>0</v>
          </cell>
          <cell r="H136">
            <v>0</v>
          </cell>
          <cell r="I136">
            <v>0</v>
          </cell>
          <cell r="J136">
            <v>0</v>
          </cell>
          <cell r="K136">
            <v>0</v>
          </cell>
          <cell r="L136">
            <v>0</v>
          </cell>
          <cell r="N136">
            <v>0</v>
          </cell>
          <cell r="O136">
            <v>0</v>
          </cell>
          <cell r="P136">
            <v>0</v>
          </cell>
          <cell r="Q136">
            <v>0</v>
          </cell>
          <cell r="R136">
            <v>0</v>
          </cell>
          <cell r="S136">
            <v>0</v>
          </cell>
          <cell r="T136">
            <v>0</v>
          </cell>
          <cell r="U136">
            <v>0</v>
          </cell>
          <cell r="V136">
            <v>0</v>
          </cell>
          <cell r="W136">
            <v>0</v>
          </cell>
          <cell r="Y136">
            <v>0</v>
          </cell>
          <cell r="AA136">
            <v>0</v>
          </cell>
        </row>
        <row r="137">
          <cell r="A137" t="str">
            <v>1645</v>
          </cell>
          <cell r="B137" t="str">
            <v>Gases</v>
          </cell>
          <cell r="C137">
            <v>0</v>
          </cell>
          <cell r="D137">
            <v>1670.15</v>
          </cell>
          <cell r="E137">
            <v>617.78</v>
          </cell>
          <cell r="F137">
            <v>0</v>
          </cell>
          <cell r="G137">
            <v>0</v>
          </cell>
          <cell r="H137">
            <v>0</v>
          </cell>
          <cell r="I137">
            <v>0</v>
          </cell>
          <cell r="J137">
            <v>0</v>
          </cell>
          <cell r="K137">
            <v>0</v>
          </cell>
          <cell r="L137">
            <v>2287.9300000000003</v>
          </cell>
          <cell r="N137">
            <v>0</v>
          </cell>
          <cell r="O137">
            <v>0</v>
          </cell>
          <cell r="P137">
            <v>0</v>
          </cell>
          <cell r="Q137">
            <v>0</v>
          </cell>
          <cell r="R137">
            <v>0</v>
          </cell>
          <cell r="S137">
            <v>0</v>
          </cell>
          <cell r="T137">
            <v>0</v>
          </cell>
          <cell r="U137">
            <v>0</v>
          </cell>
          <cell r="V137">
            <v>0</v>
          </cell>
          <cell r="W137">
            <v>0</v>
          </cell>
          <cell r="Y137">
            <v>2287.9300000000003</v>
          </cell>
          <cell r="AA137">
            <v>2287.9299999999998</v>
          </cell>
        </row>
        <row r="138">
          <cell r="A138" t="str">
            <v>1649</v>
          </cell>
          <cell r="B138" t="str">
            <v>Other - Diagnostic Supplies</v>
          </cell>
          <cell r="C138">
            <v>0</v>
          </cell>
          <cell r="D138">
            <v>0</v>
          </cell>
          <cell r="E138">
            <v>27112.61</v>
          </cell>
          <cell r="F138">
            <v>0</v>
          </cell>
          <cell r="G138">
            <v>0</v>
          </cell>
          <cell r="H138">
            <v>0</v>
          </cell>
          <cell r="I138">
            <v>0</v>
          </cell>
          <cell r="J138">
            <v>0</v>
          </cell>
          <cell r="K138">
            <v>0</v>
          </cell>
          <cell r="L138">
            <v>27112.61</v>
          </cell>
          <cell r="N138">
            <v>0</v>
          </cell>
          <cell r="O138">
            <v>0</v>
          </cell>
          <cell r="P138">
            <v>0</v>
          </cell>
          <cell r="Q138">
            <v>0</v>
          </cell>
          <cell r="R138">
            <v>0</v>
          </cell>
          <cell r="S138">
            <v>0</v>
          </cell>
          <cell r="T138">
            <v>0</v>
          </cell>
          <cell r="U138">
            <v>0</v>
          </cell>
          <cell r="V138">
            <v>0</v>
          </cell>
          <cell r="W138">
            <v>0</v>
          </cell>
          <cell r="Y138">
            <v>27112.61</v>
          </cell>
          <cell r="AA138">
            <v>27112.61</v>
          </cell>
        </row>
        <row r="139">
          <cell r="A139" t="str">
            <v>1651</v>
          </cell>
          <cell r="B139" t="str">
            <v>Dental Supplies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1652</v>
          </cell>
          <cell r="B140" t="str">
            <v>Dental Gold</v>
          </cell>
          <cell r="C140">
            <v>0</v>
          </cell>
          <cell r="D140">
            <v>0</v>
          </cell>
          <cell r="E140">
            <v>0</v>
          </cell>
          <cell r="F140">
            <v>0</v>
          </cell>
          <cell r="G140">
            <v>0</v>
          </cell>
          <cell r="H140">
            <v>0</v>
          </cell>
          <cell r="I140">
            <v>0</v>
          </cell>
          <cell r="J140">
            <v>0</v>
          </cell>
          <cell r="K140">
            <v>0</v>
          </cell>
          <cell r="L140">
            <v>0</v>
          </cell>
          <cell r="N140">
            <v>0</v>
          </cell>
          <cell r="O140">
            <v>0</v>
          </cell>
          <cell r="P140">
            <v>0</v>
          </cell>
          <cell r="Q140">
            <v>0</v>
          </cell>
          <cell r="R140">
            <v>0</v>
          </cell>
          <cell r="S140">
            <v>0</v>
          </cell>
          <cell r="T140">
            <v>0</v>
          </cell>
          <cell r="U140">
            <v>0</v>
          </cell>
          <cell r="V140">
            <v>0</v>
          </cell>
          <cell r="W140">
            <v>0</v>
          </cell>
          <cell r="Y140">
            <v>0</v>
          </cell>
          <cell r="AA140">
            <v>0</v>
          </cell>
        </row>
        <row r="141">
          <cell r="A141" t="str">
            <v>1653</v>
          </cell>
          <cell r="B141" t="str">
            <v>Artificial Teeth</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1654</v>
          </cell>
          <cell r="B142" t="str">
            <v>Orthodontic</v>
          </cell>
          <cell r="C142">
            <v>0</v>
          </cell>
          <cell r="D142">
            <v>0</v>
          </cell>
          <cell r="E142">
            <v>0</v>
          </cell>
          <cell r="F142">
            <v>0</v>
          </cell>
          <cell r="G142">
            <v>0</v>
          </cell>
          <cell r="H142">
            <v>0</v>
          </cell>
          <cell r="I142">
            <v>0</v>
          </cell>
          <cell r="J142">
            <v>0</v>
          </cell>
          <cell r="K142">
            <v>0</v>
          </cell>
          <cell r="L142">
            <v>0</v>
          </cell>
          <cell r="N142">
            <v>0</v>
          </cell>
          <cell r="O142">
            <v>0</v>
          </cell>
          <cell r="P142">
            <v>0</v>
          </cell>
          <cell r="Q142">
            <v>0</v>
          </cell>
          <cell r="R142">
            <v>0</v>
          </cell>
          <cell r="S142">
            <v>0</v>
          </cell>
          <cell r="T142">
            <v>0</v>
          </cell>
          <cell r="U142">
            <v>0</v>
          </cell>
          <cell r="V142">
            <v>0</v>
          </cell>
          <cell r="W142">
            <v>0</v>
          </cell>
          <cell r="Y142">
            <v>0</v>
          </cell>
          <cell r="AA142">
            <v>0</v>
          </cell>
        </row>
        <row r="143">
          <cell r="A143" t="str">
            <v>1711</v>
          </cell>
          <cell r="B143" t="str">
            <v>Medical</v>
          </cell>
          <cell r="C143">
            <v>0</v>
          </cell>
          <cell r="D143">
            <v>1415939.91</v>
          </cell>
          <cell r="E143">
            <v>63129.05</v>
          </cell>
          <cell r="F143">
            <v>0</v>
          </cell>
          <cell r="G143">
            <v>0</v>
          </cell>
          <cell r="H143">
            <v>0</v>
          </cell>
          <cell r="I143">
            <v>0</v>
          </cell>
          <cell r="J143">
            <v>0</v>
          </cell>
          <cell r="K143">
            <v>0</v>
          </cell>
          <cell r="L143">
            <v>1479068.96</v>
          </cell>
          <cell r="N143">
            <v>0</v>
          </cell>
          <cell r="O143">
            <v>0</v>
          </cell>
          <cell r="P143">
            <v>0</v>
          </cell>
          <cell r="Q143">
            <v>0</v>
          </cell>
          <cell r="R143">
            <v>0</v>
          </cell>
          <cell r="S143">
            <v>0</v>
          </cell>
          <cell r="T143">
            <v>0</v>
          </cell>
          <cell r="U143">
            <v>0</v>
          </cell>
          <cell r="V143">
            <v>0</v>
          </cell>
          <cell r="W143">
            <v>0</v>
          </cell>
          <cell r="Y143">
            <v>1479068.96</v>
          </cell>
          <cell r="AA143">
            <v>1479068.96</v>
          </cell>
        </row>
        <row r="144">
          <cell r="A144" t="str">
            <v>1712</v>
          </cell>
          <cell r="B144" t="str">
            <v>Surgical</v>
          </cell>
          <cell r="C144">
            <v>0</v>
          </cell>
          <cell r="D144">
            <v>0</v>
          </cell>
          <cell r="E144">
            <v>54.91</v>
          </cell>
          <cell r="F144">
            <v>0</v>
          </cell>
          <cell r="G144">
            <v>0</v>
          </cell>
          <cell r="H144">
            <v>0</v>
          </cell>
          <cell r="I144">
            <v>0</v>
          </cell>
          <cell r="J144">
            <v>0</v>
          </cell>
          <cell r="K144">
            <v>0</v>
          </cell>
          <cell r="L144">
            <v>54.91</v>
          </cell>
          <cell r="N144">
            <v>0</v>
          </cell>
          <cell r="O144">
            <v>0</v>
          </cell>
          <cell r="P144">
            <v>0</v>
          </cell>
          <cell r="Q144">
            <v>0</v>
          </cell>
          <cell r="R144">
            <v>0</v>
          </cell>
          <cell r="S144">
            <v>0</v>
          </cell>
          <cell r="T144">
            <v>0</v>
          </cell>
          <cell r="U144">
            <v>0</v>
          </cell>
          <cell r="V144">
            <v>0</v>
          </cell>
          <cell r="W144">
            <v>0</v>
          </cell>
          <cell r="Y144">
            <v>54.91</v>
          </cell>
          <cell r="AA144">
            <v>54.91</v>
          </cell>
        </row>
        <row r="145">
          <cell r="A145" t="str">
            <v>1713</v>
          </cell>
          <cell r="B145" t="str">
            <v>Support - Medical</v>
          </cell>
          <cell r="C145">
            <v>0</v>
          </cell>
          <cell r="D145">
            <v>0</v>
          </cell>
          <cell r="E145">
            <v>73124.929999999993</v>
          </cell>
          <cell r="F145">
            <v>3788.5</v>
          </cell>
          <cell r="G145">
            <v>0</v>
          </cell>
          <cell r="H145">
            <v>0</v>
          </cell>
          <cell r="I145">
            <v>0</v>
          </cell>
          <cell r="J145">
            <v>0</v>
          </cell>
          <cell r="K145">
            <v>0</v>
          </cell>
          <cell r="L145">
            <v>76913.429999999993</v>
          </cell>
          <cell r="N145">
            <v>0</v>
          </cell>
          <cell r="O145">
            <v>0</v>
          </cell>
          <cell r="P145">
            <v>0</v>
          </cell>
          <cell r="Q145">
            <v>0</v>
          </cell>
          <cell r="R145">
            <v>0</v>
          </cell>
          <cell r="S145">
            <v>0</v>
          </cell>
          <cell r="T145">
            <v>0</v>
          </cell>
          <cell r="U145">
            <v>0</v>
          </cell>
          <cell r="V145">
            <v>0</v>
          </cell>
          <cell r="W145">
            <v>0</v>
          </cell>
          <cell r="Y145">
            <v>76913.429999999993</v>
          </cell>
          <cell r="AA145">
            <v>76913.429999999993</v>
          </cell>
        </row>
        <row r="146">
          <cell r="A146" t="str">
            <v>1714</v>
          </cell>
          <cell r="B146" t="str">
            <v>Catering</v>
          </cell>
          <cell r="C146">
            <v>0</v>
          </cell>
          <cell r="D146">
            <v>53630.19</v>
          </cell>
          <cell r="E146">
            <v>95178.31</v>
          </cell>
          <cell r="F146">
            <v>42753.4</v>
          </cell>
          <cell r="G146">
            <v>0</v>
          </cell>
          <cell r="H146">
            <v>0</v>
          </cell>
          <cell r="I146">
            <v>0</v>
          </cell>
          <cell r="J146">
            <v>0</v>
          </cell>
          <cell r="K146">
            <v>0</v>
          </cell>
          <cell r="L146">
            <v>191561.9</v>
          </cell>
          <cell r="N146">
            <v>0</v>
          </cell>
          <cell r="O146">
            <v>0</v>
          </cell>
          <cell r="P146">
            <v>0</v>
          </cell>
          <cell r="Q146">
            <v>0</v>
          </cell>
          <cell r="R146">
            <v>0</v>
          </cell>
          <cell r="S146">
            <v>0</v>
          </cell>
          <cell r="T146">
            <v>0</v>
          </cell>
          <cell r="U146">
            <v>0</v>
          </cell>
          <cell r="V146">
            <v>0</v>
          </cell>
          <cell r="W146">
            <v>0</v>
          </cell>
          <cell r="Y146">
            <v>191561.9</v>
          </cell>
          <cell r="AA146">
            <v>191561.9</v>
          </cell>
        </row>
        <row r="147">
          <cell r="A147" t="str">
            <v>1715</v>
          </cell>
          <cell r="B147" t="str">
            <v>Cleaning</v>
          </cell>
          <cell r="C147">
            <v>0</v>
          </cell>
          <cell r="D147">
            <v>317155.52</v>
          </cell>
          <cell r="E147">
            <v>206515.15</v>
          </cell>
          <cell r="F147">
            <v>9570.84</v>
          </cell>
          <cell r="G147">
            <v>0</v>
          </cell>
          <cell r="H147">
            <v>0</v>
          </cell>
          <cell r="I147">
            <v>0</v>
          </cell>
          <cell r="J147">
            <v>0</v>
          </cell>
          <cell r="K147">
            <v>0</v>
          </cell>
          <cell r="L147">
            <v>533241.51</v>
          </cell>
          <cell r="N147">
            <v>0</v>
          </cell>
          <cell r="O147">
            <v>0</v>
          </cell>
          <cell r="P147">
            <v>0</v>
          </cell>
          <cell r="Q147">
            <v>0</v>
          </cell>
          <cell r="R147">
            <v>0</v>
          </cell>
          <cell r="S147">
            <v>0</v>
          </cell>
          <cell r="T147">
            <v>0</v>
          </cell>
          <cell r="U147">
            <v>0</v>
          </cell>
          <cell r="V147">
            <v>0</v>
          </cell>
          <cell r="W147">
            <v>0</v>
          </cell>
          <cell r="Y147">
            <v>533241.51</v>
          </cell>
          <cell r="AA147">
            <v>533241.51</v>
          </cell>
        </row>
        <row r="148">
          <cell r="A148" t="str">
            <v>1716</v>
          </cell>
          <cell r="B148" t="str">
            <v>Laundry/Linen</v>
          </cell>
          <cell r="C148">
            <v>0</v>
          </cell>
          <cell r="D148">
            <v>3263.2</v>
          </cell>
          <cell r="E148">
            <v>69474.09</v>
          </cell>
          <cell r="F148">
            <v>0</v>
          </cell>
          <cell r="G148">
            <v>0</v>
          </cell>
          <cell r="H148">
            <v>0</v>
          </cell>
          <cell r="I148">
            <v>0</v>
          </cell>
          <cell r="J148">
            <v>0</v>
          </cell>
          <cell r="K148">
            <v>0</v>
          </cell>
          <cell r="L148">
            <v>72737.289999999994</v>
          </cell>
          <cell r="N148">
            <v>0</v>
          </cell>
          <cell r="O148">
            <v>0</v>
          </cell>
          <cell r="P148">
            <v>0</v>
          </cell>
          <cell r="Q148">
            <v>0</v>
          </cell>
          <cell r="R148">
            <v>0</v>
          </cell>
          <cell r="S148">
            <v>0</v>
          </cell>
          <cell r="T148">
            <v>0</v>
          </cell>
          <cell r="U148">
            <v>0</v>
          </cell>
          <cell r="V148">
            <v>0</v>
          </cell>
          <cell r="W148">
            <v>0</v>
          </cell>
          <cell r="Y148">
            <v>72737.289999999994</v>
          </cell>
          <cell r="AA148">
            <v>72737.289999999994</v>
          </cell>
        </row>
        <row r="149">
          <cell r="A149" t="str">
            <v>1717</v>
          </cell>
          <cell r="B149" t="str">
            <v>Waste Disposal</v>
          </cell>
          <cell r="C149">
            <v>0</v>
          </cell>
          <cell r="D149">
            <v>1492.39</v>
          </cell>
          <cell r="E149">
            <v>8651.3700000000008</v>
          </cell>
          <cell r="F149">
            <v>321.26</v>
          </cell>
          <cell r="G149">
            <v>0</v>
          </cell>
          <cell r="H149">
            <v>0</v>
          </cell>
          <cell r="I149">
            <v>0</v>
          </cell>
          <cell r="J149">
            <v>0</v>
          </cell>
          <cell r="K149">
            <v>0</v>
          </cell>
          <cell r="L149">
            <v>10465.02</v>
          </cell>
          <cell r="N149">
            <v>0</v>
          </cell>
          <cell r="O149">
            <v>0</v>
          </cell>
          <cell r="P149">
            <v>0</v>
          </cell>
          <cell r="Q149">
            <v>0</v>
          </cell>
          <cell r="R149">
            <v>0</v>
          </cell>
          <cell r="S149">
            <v>0</v>
          </cell>
          <cell r="T149">
            <v>0</v>
          </cell>
          <cell r="U149">
            <v>0</v>
          </cell>
          <cell r="V149">
            <v>0</v>
          </cell>
          <cell r="W149">
            <v>0</v>
          </cell>
          <cell r="Y149">
            <v>10465.02</v>
          </cell>
          <cell r="AA149">
            <v>10465.02</v>
          </cell>
        </row>
        <row r="150">
          <cell r="A150" t="str">
            <v>1718</v>
          </cell>
          <cell r="B150" t="str">
            <v>Administrative And Clerical</v>
          </cell>
          <cell r="C150">
            <v>0</v>
          </cell>
          <cell r="D150">
            <v>1508547.82</v>
          </cell>
          <cell r="E150">
            <v>2846816.15</v>
          </cell>
          <cell r="F150">
            <v>265726.02</v>
          </cell>
          <cell r="G150">
            <v>0</v>
          </cell>
          <cell r="H150">
            <v>0</v>
          </cell>
          <cell r="I150">
            <v>0</v>
          </cell>
          <cell r="J150">
            <v>0</v>
          </cell>
          <cell r="K150">
            <v>0</v>
          </cell>
          <cell r="L150">
            <v>4621089.99</v>
          </cell>
          <cell r="N150">
            <v>0</v>
          </cell>
          <cell r="O150">
            <v>0</v>
          </cell>
          <cell r="P150">
            <v>0</v>
          </cell>
          <cell r="Q150">
            <v>0</v>
          </cell>
          <cell r="R150">
            <v>0</v>
          </cell>
          <cell r="S150">
            <v>0</v>
          </cell>
          <cell r="T150">
            <v>-29900</v>
          </cell>
          <cell r="U150">
            <v>0</v>
          </cell>
          <cell r="V150">
            <v>0</v>
          </cell>
          <cell r="W150">
            <v>-29900</v>
          </cell>
          <cell r="Y150">
            <v>4591189.99</v>
          </cell>
          <cell r="AA150">
            <v>4591189.99</v>
          </cell>
        </row>
        <row r="151">
          <cell r="A151" t="str">
            <v>1719</v>
          </cell>
          <cell r="B151" t="str">
            <v>Management</v>
          </cell>
          <cell r="C151">
            <v>0</v>
          </cell>
          <cell r="D151">
            <v>6164844.7599999998</v>
          </cell>
          <cell r="E151">
            <v>63460</v>
          </cell>
          <cell r="F151">
            <v>58586.720000000001</v>
          </cell>
          <cell r="G151">
            <v>0</v>
          </cell>
          <cell r="H151">
            <v>0</v>
          </cell>
          <cell r="I151">
            <v>0</v>
          </cell>
          <cell r="J151">
            <v>0</v>
          </cell>
          <cell r="K151">
            <v>0</v>
          </cell>
          <cell r="L151">
            <v>6286891.4799999995</v>
          </cell>
          <cell r="N151">
            <v>0</v>
          </cell>
          <cell r="O151">
            <v>0</v>
          </cell>
          <cell r="P151">
            <v>0</v>
          </cell>
          <cell r="Q151">
            <v>0</v>
          </cell>
          <cell r="R151">
            <v>0</v>
          </cell>
          <cell r="S151">
            <v>0</v>
          </cell>
          <cell r="T151">
            <v>0</v>
          </cell>
          <cell r="U151">
            <v>0</v>
          </cell>
          <cell r="V151">
            <v>0</v>
          </cell>
          <cell r="W151">
            <v>0</v>
          </cell>
          <cell r="Y151">
            <v>6286891.4799999995</v>
          </cell>
          <cell r="AA151">
            <v>6286891.4800000004</v>
          </cell>
        </row>
        <row r="152">
          <cell r="A152" t="str">
            <v>1720</v>
          </cell>
          <cell r="B152" t="str">
            <v>Nursing</v>
          </cell>
          <cell r="C152">
            <v>0</v>
          </cell>
          <cell r="D152">
            <v>0</v>
          </cell>
          <cell r="E152">
            <v>570229.35</v>
          </cell>
          <cell r="F152">
            <v>252893.81</v>
          </cell>
          <cell r="G152">
            <v>0</v>
          </cell>
          <cell r="H152">
            <v>0</v>
          </cell>
          <cell r="I152">
            <v>0</v>
          </cell>
          <cell r="J152">
            <v>0</v>
          </cell>
          <cell r="K152">
            <v>0</v>
          </cell>
          <cell r="L152">
            <v>823123.15999999992</v>
          </cell>
          <cell r="N152">
            <v>0</v>
          </cell>
          <cell r="O152">
            <v>0</v>
          </cell>
          <cell r="P152">
            <v>0</v>
          </cell>
          <cell r="Q152">
            <v>0</v>
          </cell>
          <cell r="R152">
            <v>0</v>
          </cell>
          <cell r="S152">
            <v>0</v>
          </cell>
          <cell r="T152">
            <v>0</v>
          </cell>
          <cell r="U152">
            <v>0</v>
          </cell>
          <cell r="V152">
            <v>0</v>
          </cell>
          <cell r="W152">
            <v>0</v>
          </cell>
          <cell r="Y152">
            <v>823123.15999999992</v>
          </cell>
          <cell r="AA152">
            <v>823123.16</v>
          </cell>
        </row>
        <row r="153">
          <cell r="A153" t="str">
            <v>1721</v>
          </cell>
          <cell r="B153" t="str">
            <v>Orderlies</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1722</v>
          </cell>
          <cell r="B154" t="str">
            <v>Engineering</v>
          </cell>
          <cell r="C154">
            <v>0</v>
          </cell>
          <cell r="D154">
            <v>16099.07</v>
          </cell>
          <cell r="E154">
            <v>0</v>
          </cell>
          <cell r="F154">
            <v>800</v>
          </cell>
          <cell r="G154">
            <v>0</v>
          </cell>
          <cell r="H154">
            <v>0</v>
          </cell>
          <cell r="I154">
            <v>0</v>
          </cell>
          <cell r="J154">
            <v>0</v>
          </cell>
          <cell r="K154">
            <v>0</v>
          </cell>
          <cell r="L154">
            <v>16899.07</v>
          </cell>
          <cell r="N154">
            <v>0</v>
          </cell>
          <cell r="O154">
            <v>0</v>
          </cell>
          <cell r="P154">
            <v>0</v>
          </cell>
          <cell r="Q154">
            <v>0</v>
          </cell>
          <cell r="R154">
            <v>0</v>
          </cell>
          <cell r="S154">
            <v>0</v>
          </cell>
          <cell r="T154">
            <v>0</v>
          </cell>
          <cell r="U154">
            <v>0</v>
          </cell>
          <cell r="V154">
            <v>0</v>
          </cell>
          <cell r="W154">
            <v>0</v>
          </cell>
          <cell r="Y154">
            <v>16899.07</v>
          </cell>
          <cell r="AA154">
            <v>16899.07</v>
          </cell>
        </row>
        <row r="155">
          <cell r="A155" t="str">
            <v>1723</v>
          </cell>
          <cell r="B155" t="str">
            <v>Laboratory</v>
          </cell>
          <cell r="C155">
            <v>0</v>
          </cell>
          <cell r="D155">
            <v>0</v>
          </cell>
          <cell r="E155">
            <v>411104.06</v>
          </cell>
          <cell r="F155">
            <v>0</v>
          </cell>
          <cell r="G155">
            <v>0</v>
          </cell>
          <cell r="H155">
            <v>0</v>
          </cell>
          <cell r="I155">
            <v>0</v>
          </cell>
          <cell r="J155">
            <v>0</v>
          </cell>
          <cell r="K155">
            <v>0</v>
          </cell>
          <cell r="L155">
            <v>411104.06</v>
          </cell>
          <cell r="N155">
            <v>0</v>
          </cell>
          <cell r="O155">
            <v>0</v>
          </cell>
          <cell r="P155">
            <v>0</v>
          </cell>
          <cell r="Q155">
            <v>0</v>
          </cell>
          <cell r="R155">
            <v>0</v>
          </cell>
          <cell r="S155">
            <v>0</v>
          </cell>
          <cell r="T155">
            <v>0</v>
          </cell>
          <cell r="U155">
            <v>0</v>
          </cell>
          <cell r="V155">
            <v>0</v>
          </cell>
          <cell r="W155">
            <v>0</v>
          </cell>
          <cell r="Y155">
            <v>411104.06</v>
          </cell>
          <cell r="AA155">
            <v>411104.06</v>
          </cell>
        </row>
        <row r="156">
          <cell r="A156" t="str">
            <v>1724</v>
          </cell>
          <cell r="B156" t="str">
            <v>Pathology (PathCentre)</v>
          </cell>
          <cell r="C156">
            <v>0</v>
          </cell>
          <cell r="D156">
            <v>0</v>
          </cell>
          <cell r="E156">
            <v>2295000</v>
          </cell>
          <cell r="F156">
            <v>0</v>
          </cell>
          <cell r="G156">
            <v>0</v>
          </cell>
          <cell r="H156">
            <v>0</v>
          </cell>
          <cell r="I156">
            <v>0</v>
          </cell>
          <cell r="J156">
            <v>0</v>
          </cell>
          <cell r="K156">
            <v>0</v>
          </cell>
          <cell r="L156">
            <v>2295000</v>
          </cell>
          <cell r="N156">
            <v>0</v>
          </cell>
          <cell r="O156">
            <v>0</v>
          </cell>
          <cell r="P156">
            <v>0</v>
          </cell>
          <cell r="Q156">
            <v>0</v>
          </cell>
          <cell r="R156">
            <v>0</v>
          </cell>
          <cell r="S156">
            <v>0</v>
          </cell>
          <cell r="T156">
            <v>0</v>
          </cell>
          <cell r="U156">
            <v>0</v>
          </cell>
          <cell r="V156">
            <v>0</v>
          </cell>
          <cell r="W156">
            <v>0</v>
          </cell>
          <cell r="Y156">
            <v>2295000</v>
          </cell>
          <cell r="AA156">
            <v>2295000</v>
          </cell>
        </row>
        <row r="157">
          <cell r="A157" t="str">
            <v>1725</v>
          </cell>
          <cell r="B157" t="str">
            <v>Other - Purchase Of External Services</v>
          </cell>
          <cell r="C157">
            <v>0</v>
          </cell>
          <cell r="D157">
            <v>2612275.35</v>
          </cell>
          <cell r="E157">
            <v>1354035.68</v>
          </cell>
          <cell r="F157">
            <v>1532972.38</v>
          </cell>
          <cell r="G157">
            <v>0</v>
          </cell>
          <cell r="H157">
            <v>0</v>
          </cell>
          <cell r="I157">
            <v>0</v>
          </cell>
          <cell r="J157">
            <v>0</v>
          </cell>
          <cell r="K157">
            <v>0</v>
          </cell>
          <cell r="L157">
            <v>5499283.4100000001</v>
          </cell>
          <cell r="N157">
            <v>0</v>
          </cell>
          <cell r="O157">
            <v>0</v>
          </cell>
          <cell r="P157">
            <v>0</v>
          </cell>
          <cell r="Q157">
            <v>0</v>
          </cell>
          <cell r="R157">
            <v>0</v>
          </cell>
          <cell r="S157">
            <v>0</v>
          </cell>
          <cell r="T157">
            <v>0</v>
          </cell>
          <cell r="U157">
            <v>0</v>
          </cell>
          <cell r="V157">
            <v>0</v>
          </cell>
          <cell r="W157">
            <v>0</v>
          </cell>
          <cell r="Y157">
            <v>5499283.4100000001</v>
          </cell>
          <cell r="AA157">
            <v>5499283.4100000001</v>
          </cell>
        </row>
        <row r="158">
          <cell r="A158" t="str">
            <v>1726</v>
          </cell>
          <cell r="B158" t="str">
            <v>Security Services</v>
          </cell>
          <cell r="C158">
            <v>0</v>
          </cell>
          <cell r="D158">
            <v>109994.05</v>
          </cell>
          <cell r="E158">
            <v>31812.45</v>
          </cell>
          <cell r="F158">
            <v>2349.92</v>
          </cell>
          <cell r="G158">
            <v>0</v>
          </cell>
          <cell r="H158">
            <v>0</v>
          </cell>
          <cell r="I158">
            <v>0</v>
          </cell>
          <cell r="J158">
            <v>0</v>
          </cell>
          <cell r="K158">
            <v>0</v>
          </cell>
          <cell r="L158">
            <v>144156.42000000001</v>
          </cell>
          <cell r="N158">
            <v>0</v>
          </cell>
          <cell r="O158">
            <v>0</v>
          </cell>
          <cell r="P158">
            <v>0</v>
          </cell>
          <cell r="Q158">
            <v>0</v>
          </cell>
          <cell r="R158">
            <v>0</v>
          </cell>
          <cell r="S158">
            <v>0</v>
          </cell>
          <cell r="T158">
            <v>0</v>
          </cell>
          <cell r="U158">
            <v>0</v>
          </cell>
          <cell r="V158">
            <v>0</v>
          </cell>
          <cell r="W158">
            <v>0</v>
          </cell>
          <cell r="Y158">
            <v>144156.42000000001</v>
          </cell>
          <cell r="AA158">
            <v>144156.42000000001</v>
          </cell>
        </row>
        <row r="159">
          <cell r="A159" t="str">
            <v>1727</v>
          </cell>
          <cell r="B159" t="str">
            <v>Interpreter Services</v>
          </cell>
          <cell r="C159">
            <v>0</v>
          </cell>
          <cell r="D159">
            <v>39.46</v>
          </cell>
          <cell r="E159">
            <v>100378.8</v>
          </cell>
          <cell r="F159">
            <v>2002.3</v>
          </cell>
          <cell r="G159">
            <v>0</v>
          </cell>
          <cell r="H159">
            <v>0</v>
          </cell>
          <cell r="I159">
            <v>0</v>
          </cell>
          <cell r="J159">
            <v>0</v>
          </cell>
          <cell r="K159">
            <v>0</v>
          </cell>
          <cell r="L159">
            <v>102420.56000000001</v>
          </cell>
          <cell r="N159">
            <v>0</v>
          </cell>
          <cell r="O159">
            <v>0</v>
          </cell>
          <cell r="P159">
            <v>0</v>
          </cell>
          <cell r="Q159">
            <v>0</v>
          </cell>
          <cell r="R159">
            <v>0</v>
          </cell>
          <cell r="S159">
            <v>0</v>
          </cell>
          <cell r="T159">
            <v>0</v>
          </cell>
          <cell r="U159">
            <v>0</v>
          </cell>
          <cell r="V159">
            <v>0</v>
          </cell>
          <cell r="W159">
            <v>0</v>
          </cell>
          <cell r="Y159">
            <v>102420.56000000001</v>
          </cell>
          <cell r="AA159">
            <v>102420.56</v>
          </cell>
        </row>
        <row r="160">
          <cell r="A160" t="str">
            <v>1728</v>
          </cell>
          <cell r="B160" t="str">
            <v>Employee Assistance</v>
          </cell>
          <cell r="C160">
            <v>0</v>
          </cell>
          <cell r="D160">
            <v>20345.71</v>
          </cell>
          <cell r="E160">
            <v>17872.93</v>
          </cell>
          <cell r="F160">
            <v>0</v>
          </cell>
          <cell r="G160">
            <v>0</v>
          </cell>
          <cell r="H160">
            <v>0</v>
          </cell>
          <cell r="I160">
            <v>0</v>
          </cell>
          <cell r="J160">
            <v>0</v>
          </cell>
          <cell r="K160">
            <v>0</v>
          </cell>
          <cell r="L160">
            <v>38218.639999999999</v>
          </cell>
          <cell r="N160">
            <v>0</v>
          </cell>
          <cell r="O160">
            <v>0</v>
          </cell>
          <cell r="P160">
            <v>0</v>
          </cell>
          <cell r="Q160">
            <v>0</v>
          </cell>
          <cell r="R160">
            <v>0</v>
          </cell>
          <cell r="S160">
            <v>0</v>
          </cell>
          <cell r="T160">
            <v>0</v>
          </cell>
          <cell r="U160">
            <v>0</v>
          </cell>
          <cell r="V160">
            <v>0</v>
          </cell>
          <cell r="W160">
            <v>0</v>
          </cell>
          <cell r="Y160">
            <v>38218.639999999999</v>
          </cell>
          <cell r="AA160">
            <v>38218.639999999999</v>
          </cell>
        </row>
        <row r="161">
          <cell r="A161" t="str">
            <v>1729</v>
          </cell>
          <cell r="B161" t="str">
            <v>Purchase of Dental Services</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1730</v>
          </cell>
          <cell r="B162" t="str">
            <v>Health Promotion Other</v>
          </cell>
          <cell r="C162">
            <v>0</v>
          </cell>
          <cell r="D162">
            <v>0</v>
          </cell>
          <cell r="E162">
            <v>149764.88</v>
          </cell>
          <cell r="F162">
            <v>0</v>
          </cell>
          <cell r="G162">
            <v>0</v>
          </cell>
          <cell r="H162">
            <v>0</v>
          </cell>
          <cell r="I162">
            <v>0</v>
          </cell>
          <cell r="J162">
            <v>0</v>
          </cell>
          <cell r="K162">
            <v>0</v>
          </cell>
          <cell r="L162">
            <v>149764.88</v>
          </cell>
          <cell r="N162">
            <v>0</v>
          </cell>
          <cell r="O162">
            <v>0</v>
          </cell>
          <cell r="P162">
            <v>0</v>
          </cell>
          <cell r="Q162">
            <v>0</v>
          </cell>
          <cell r="R162">
            <v>0</v>
          </cell>
          <cell r="S162">
            <v>0</v>
          </cell>
          <cell r="T162">
            <v>0</v>
          </cell>
          <cell r="U162">
            <v>0</v>
          </cell>
          <cell r="V162">
            <v>0</v>
          </cell>
          <cell r="W162">
            <v>0</v>
          </cell>
          <cell r="Y162">
            <v>149764.88</v>
          </cell>
          <cell r="AA162">
            <v>149764.88</v>
          </cell>
        </row>
        <row r="163">
          <cell r="A163" t="str">
            <v>1741</v>
          </cell>
          <cell r="B163" t="str">
            <v>Aboriginal Health</v>
          </cell>
          <cell r="C163">
            <v>0</v>
          </cell>
          <cell r="D163">
            <v>0</v>
          </cell>
          <cell r="E163">
            <v>17414983.43</v>
          </cell>
          <cell r="F163">
            <v>0</v>
          </cell>
          <cell r="G163">
            <v>0</v>
          </cell>
          <cell r="H163">
            <v>0</v>
          </cell>
          <cell r="I163">
            <v>0</v>
          </cell>
          <cell r="J163">
            <v>0</v>
          </cell>
          <cell r="K163">
            <v>0</v>
          </cell>
          <cell r="L163">
            <v>17414983.43</v>
          </cell>
          <cell r="N163">
            <v>0</v>
          </cell>
          <cell r="O163">
            <v>0</v>
          </cell>
          <cell r="P163">
            <v>0</v>
          </cell>
          <cell r="Q163">
            <v>0</v>
          </cell>
          <cell r="R163">
            <v>0</v>
          </cell>
          <cell r="S163">
            <v>0</v>
          </cell>
          <cell r="T163">
            <v>0</v>
          </cell>
          <cell r="U163">
            <v>0</v>
          </cell>
          <cell r="V163">
            <v>0</v>
          </cell>
          <cell r="W163">
            <v>0</v>
          </cell>
          <cell r="Y163">
            <v>17414983.43</v>
          </cell>
          <cell r="AA163">
            <v>17414983.43</v>
          </cell>
        </row>
        <row r="164">
          <cell r="A164" t="str">
            <v>1742</v>
          </cell>
          <cell r="B164" t="str">
            <v>Blood &amp; Organs</v>
          </cell>
          <cell r="C164">
            <v>0</v>
          </cell>
          <cell r="D164">
            <v>21408696.640000001</v>
          </cell>
          <cell r="E164">
            <v>0</v>
          </cell>
          <cell r="F164">
            <v>0</v>
          </cell>
          <cell r="G164">
            <v>0</v>
          </cell>
          <cell r="H164">
            <v>0</v>
          </cell>
          <cell r="I164">
            <v>0</v>
          </cell>
          <cell r="J164">
            <v>0</v>
          </cell>
          <cell r="K164">
            <v>0</v>
          </cell>
          <cell r="L164">
            <v>21408696.640000001</v>
          </cell>
          <cell r="N164">
            <v>0</v>
          </cell>
          <cell r="O164">
            <v>0</v>
          </cell>
          <cell r="P164">
            <v>0</v>
          </cell>
          <cell r="Q164">
            <v>0</v>
          </cell>
          <cell r="R164">
            <v>0</v>
          </cell>
          <cell r="S164">
            <v>0</v>
          </cell>
          <cell r="T164">
            <v>0</v>
          </cell>
          <cell r="U164">
            <v>0</v>
          </cell>
          <cell r="V164">
            <v>0</v>
          </cell>
          <cell r="W164">
            <v>0</v>
          </cell>
          <cell r="Y164">
            <v>21408696.640000001</v>
          </cell>
          <cell r="AA164">
            <v>21408696.640000001</v>
          </cell>
        </row>
        <row r="165">
          <cell r="A165" t="str">
            <v>1743</v>
          </cell>
          <cell r="B165" t="str">
            <v>Cancer Prevention &amp; Detection</v>
          </cell>
          <cell r="C165">
            <v>0</v>
          </cell>
          <cell r="D165">
            <v>0</v>
          </cell>
          <cell r="E165">
            <v>25000</v>
          </cell>
          <cell r="F165">
            <v>408418.18</v>
          </cell>
          <cell r="G165">
            <v>0</v>
          </cell>
          <cell r="H165">
            <v>0</v>
          </cell>
          <cell r="I165">
            <v>0</v>
          </cell>
          <cell r="J165">
            <v>0</v>
          </cell>
          <cell r="K165">
            <v>0</v>
          </cell>
          <cell r="L165">
            <v>433418.18</v>
          </cell>
          <cell r="N165">
            <v>0</v>
          </cell>
          <cell r="O165">
            <v>0</v>
          </cell>
          <cell r="P165">
            <v>0</v>
          </cell>
          <cell r="Q165">
            <v>0</v>
          </cell>
          <cell r="R165">
            <v>0</v>
          </cell>
          <cell r="S165">
            <v>0</v>
          </cell>
          <cell r="T165">
            <v>0</v>
          </cell>
          <cell r="U165">
            <v>0</v>
          </cell>
          <cell r="V165">
            <v>0</v>
          </cell>
          <cell r="W165">
            <v>0</v>
          </cell>
          <cell r="Y165">
            <v>433418.18</v>
          </cell>
          <cell r="AA165">
            <v>433418.18</v>
          </cell>
        </row>
        <row r="166">
          <cell r="A166" t="str">
            <v>1744</v>
          </cell>
          <cell r="B166" t="str">
            <v>Child, Community &amp; Primary Health</v>
          </cell>
          <cell r="C166">
            <v>0</v>
          </cell>
          <cell r="D166">
            <v>1087977.32</v>
          </cell>
          <cell r="E166">
            <v>4130762.29</v>
          </cell>
          <cell r="F166">
            <v>683897.07</v>
          </cell>
          <cell r="G166">
            <v>0</v>
          </cell>
          <cell r="H166">
            <v>0</v>
          </cell>
          <cell r="I166">
            <v>0</v>
          </cell>
          <cell r="J166">
            <v>0</v>
          </cell>
          <cell r="K166">
            <v>0</v>
          </cell>
          <cell r="L166">
            <v>5902636.6800000006</v>
          </cell>
          <cell r="N166">
            <v>0</v>
          </cell>
          <cell r="O166">
            <v>0</v>
          </cell>
          <cell r="P166">
            <v>0</v>
          </cell>
          <cell r="Q166">
            <v>0</v>
          </cell>
          <cell r="R166">
            <v>0</v>
          </cell>
          <cell r="S166">
            <v>0</v>
          </cell>
          <cell r="T166">
            <v>0</v>
          </cell>
          <cell r="U166">
            <v>0</v>
          </cell>
          <cell r="V166">
            <v>0</v>
          </cell>
          <cell r="W166">
            <v>0</v>
          </cell>
          <cell r="Y166">
            <v>5902636.6800000006</v>
          </cell>
          <cell r="AA166">
            <v>5902636.6799999997</v>
          </cell>
        </row>
        <row r="167">
          <cell r="A167" t="str">
            <v>1745</v>
          </cell>
          <cell r="B167" t="str">
            <v>Chronic Disease</v>
          </cell>
          <cell r="C167">
            <v>0</v>
          </cell>
          <cell r="D167">
            <v>8857097.0999999996</v>
          </cell>
          <cell r="E167">
            <v>-835718.25</v>
          </cell>
          <cell r="F167">
            <v>50000</v>
          </cell>
          <cell r="G167">
            <v>0</v>
          </cell>
          <cell r="H167">
            <v>0</v>
          </cell>
          <cell r="I167">
            <v>0</v>
          </cell>
          <cell r="J167">
            <v>0</v>
          </cell>
          <cell r="K167">
            <v>0</v>
          </cell>
          <cell r="L167">
            <v>8071378.8499999996</v>
          </cell>
          <cell r="N167">
            <v>0</v>
          </cell>
          <cell r="O167">
            <v>0</v>
          </cell>
          <cell r="P167">
            <v>0</v>
          </cell>
          <cell r="Q167">
            <v>0</v>
          </cell>
          <cell r="R167">
            <v>0</v>
          </cell>
          <cell r="S167">
            <v>0</v>
          </cell>
          <cell r="T167">
            <v>0</v>
          </cell>
          <cell r="U167">
            <v>0</v>
          </cell>
          <cell r="V167">
            <v>0</v>
          </cell>
          <cell r="W167">
            <v>0</v>
          </cell>
          <cell r="Y167">
            <v>8071378.8499999996</v>
          </cell>
          <cell r="AA167">
            <v>8071378.8499999996</v>
          </cell>
        </row>
        <row r="168">
          <cell r="A168" t="str">
            <v>1746</v>
          </cell>
          <cell r="B168" t="str">
            <v>Communicable Diseases</v>
          </cell>
          <cell r="C168">
            <v>0</v>
          </cell>
          <cell r="D168">
            <v>0</v>
          </cell>
          <cell r="E168">
            <v>6411865.4299999997</v>
          </cell>
          <cell r="F168">
            <v>0</v>
          </cell>
          <cell r="G168">
            <v>0</v>
          </cell>
          <cell r="H168">
            <v>0</v>
          </cell>
          <cell r="I168">
            <v>0</v>
          </cell>
          <cell r="J168">
            <v>0</v>
          </cell>
          <cell r="K168">
            <v>0</v>
          </cell>
          <cell r="L168">
            <v>6411865.4299999997</v>
          </cell>
          <cell r="N168">
            <v>0</v>
          </cell>
          <cell r="O168">
            <v>0</v>
          </cell>
          <cell r="P168">
            <v>0</v>
          </cell>
          <cell r="Q168">
            <v>0</v>
          </cell>
          <cell r="R168">
            <v>0</v>
          </cell>
          <cell r="S168">
            <v>0</v>
          </cell>
          <cell r="T168">
            <v>0</v>
          </cell>
          <cell r="U168">
            <v>0</v>
          </cell>
          <cell r="V168">
            <v>0</v>
          </cell>
          <cell r="W168">
            <v>0</v>
          </cell>
          <cell r="Y168">
            <v>6411865.4299999997</v>
          </cell>
          <cell r="AA168">
            <v>6411865.4299999997</v>
          </cell>
        </row>
        <row r="169">
          <cell r="A169" t="str">
            <v>1747</v>
          </cell>
          <cell r="B169" t="str">
            <v>Drug &amp; Alcohol</v>
          </cell>
          <cell r="C169">
            <v>0</v>
          </cell>
          <cell r="D169">
            <v>0</v>
          </cell>
          <cell r="E169">
            <v>0</v>
          </cell>
          <cell r="F169">
            <v>0</v>
          </cell>
          <cell r="G169">
            <v>0</v>
          </cell>
          <cell r="H169">
            <v>0</v>
          </cell>
          <cell r="I169">
            <v>0</v>
          </cell>
          <cell r="J169">
            <v>0</v>
          </cell>
          <cell r="K169">
            <v>0</v>
          </cell>
          <cell r="L169">
            <v>0</v>
          </cell>
          <cell r="N169">
            <v>0</v>
          </cell>
          <cell r="O169">
            <v>0</v>
          </cell>
          <cell r="P169">
            <v>0</v>
          </cell>
          <cell r="Q169">
            <v>0</v>
          </cell>
          <cell r="R169">
            <v>0</v>
          </cell>
          <cell r="S169">
            <v>0</v>
          </cell>
          <cell r="T169">
            <v>0</v>
          </cell>
          <cell r="U169">
            <v>0</v>
          </cell>
          <cell r="V169">
            <v>0</v>
          </cell>
          <cell r="W169">
            <v>0</v>
          </cell>
          <cell r="Y169">
            <v>0</v>
          </cell>
          <cell r="AA169">
            <v>0</v>
          </cell>
        </row>
        <row r="170">
          <cell r="A170" t="str">
            <v>1748</v>
          </cell>
          <cell r="B170" t="str">
            <v>Environment Health</v>
          </cell>
          <cell r="C170">
            <v>0</v>
          </cell>
          <cell r="D170">
            <v>0</v>
          </cell>
          <cell r="E170">
            <v>101986.54</v>
          </cell>
          <cell r="F170">
            <v>0</v>
          </cell>
          <cell r="G170">
            <v>0</v>
          </cell>
          <cell r="H170">
            <v>0</v>
          </cell>
          <cell r="I170">
            <v>0</v>
          </cell>
          <cell r="J170">
            <v>0</v>
          </cell>
          <cell r="K170">
            <v>0</v>
          </cell>
          <cell r="L170">
            <v>101986.54</v>
          </cell>
          <cell r="N170">
            <v>0</v>
          </cell>
          <cell r="O170">
            <v>0</v>
          </cell>
          <cell r="P170">
            <v>0</v>
          </cell>
          <cell r="Q170">
            <v>0</v>
          </cell>
          <cell r="R170">
            <v>0</v>
          </cell>
          <cell r="S170">
            <v>0</v>
          </cell>
          <cell r="T170">
            <v>0</v>
          </cell>
          <cell r="U170">
            <v>0</v>
          </cell>
          <cell r="V170">
            <v>0</v>
          </cell>
          <cell r="W170">
            <v>0</v>
          </cell>
          <cell r="Y170">
            <v>101986.54</v>
          </cell>
          <cell r="AA170">
            <v>101986.54</v>
          </cell>
        </row>
        <row r="171">
          <cell r="A171" t="str">
            <v>1749</v>
          </cell>
          <cell r="B171" t="str">
            <v>Genomics</v>
          </cell>
          <cell r="C171">
            <v>0</v>
          </cell>
          <cell r="D171">
            <v>0</v>
          </cell>
          <cell r="E171">
            <v>458876.71</v>
          </cell>
          <cell r="F171">
            <v>0</v>
          </cell>
          <cell r="G171">
            <v>0</v>
          </cell>
          <cell r="H171">
            <v>0</v>
          </cell>
          <cell r="I171">
            <v>0</v>
          </cell>
          <cell r="J171">
            <v>0</v>
          </cell>
          <cell r="K171">
            <v>0</v>
          </cell>
          <cell r="L171">
            <v>458876.71</v>
          </cell>
          <cell r="N171">
            <v>0</v>
          </cell>
          <cell r="O171">
            <v>0</v>
          </cell>
          <cell r="P171">
            <v>0</v>
          </cell>
          <cell r="Q171">
            <v>0</v>
          </cell>
          <cell r="R171">
            <v>0</v>
          </cell>
          <cell r="S171">
            <v>0</v>
          </cell>
          <cell r="T171">
            <v>0</v>
          </cell>
          <cell r="U171">
            <v>0</v>
          </cell>
          <cell r="V171">
            <v>0</v>
          </cell>
          <cell r="W171">
            <v>0</v>
          </cell>
          <cell r="Y171">
            <v>458876.71</v>
          </cell>
          <cell r="AA171">
            <v>458876.71</v>
          </cell>
        </row>
        <row r="172">
          <cell r="A172" t="str">
            <v>1750</v>
          </cell>
          <cell r="B172" t="str">
            <v>Health Promotion</v>
          </cell>
          <cell r="C172">
            <v>0</v>
          </cell>
          <cell r="D172">
            <v>0</v>
          </cell>
          <cell r="E172">
            <v>2102934.0499999998</v>
          </cell>
          <cell r="F172">
            <v>72206</v>
          </cell>
          <cell r="G172">
            <v>0</v>
          </cell>
          <cell r="H172">
            <v>0</v>
          </cell>
          <cell r="I172">
            <v>0</v>
          </cell>
          <cell r="J172">
            <v>0</v>
          </cell>
          <cell r="K172">
            <v>0</v>
          </cell>
          <cell r="L172">
            <v>2175140.0499999998</v>
          </cell>
          <cell r="N172">
            <v>0</v>
          </cell>
          <cell r="O172">
            <v>0</v>
          </cell>
          <cell r="P172">
            <v>0</v>
          </cell>
          <cell r="Q172">
            <v>0</v>
          </cell>
          <cell r="R172">
            <v>0</v>
          </cell>
          <cell r="S172">
            <v>0</v>
          </cell>
          <cell r="T172">
            <v>0</v>
          </cell>
          <cell r="U172">
            <v>0</v>
          </cell>
          <cell r="V172">
            <v>0</v>
          </cell>
          <cell r="W172">
            <v>0</v>
          </cell>
          <cell r="Y172">
            <v>2175140.0499999998</v>
          </cell>
          <cell r="AA172">
            <v>2175140.0499999998</v>
          </cell>
        </row>
        <row r="173">
          <cell r="A173" t="str">
            <v>1751</v>
          </cell>
          <cell r="B173" t="str">
            <v>Home &amp; Community Care (HACC)</v>
          </cell>
          <cell r="C173">
            <v>0</v>
          </cell>
          <cell r="D173">
            <v>0</v>
          </cell>
          <cell r="E173">
            <v>0</v>
          </cell>
          <cell r="F173">
            <v>122117894.56</v>
          </cell>
          <cell r="G173">
            <v>0</v>
          </cell>
          <cell r="H173">
            <v>0</v>
          </cell>
          <cell r="I173">
            <v>0</v>
          </cell>
          <cell r="J173">
            <v>0</v>
          </cell>
          <cell r="K173">
            <v>0</v>
          </cell>
          <cell r="L173">
            <v>122117894.56</v>
          </cell>
          <cell r="N173">
            <v>0</v>
          </cell>
          <cell r="O173">
            <v>0</v>
          </cell>
          <cell r="P173">
            <v>0</v>
          </cell>
          <cell r="Q173">
            <v>0</v>
          </cell>
          <cell r="R173">
            <v>0</v>
          </cell>
          <cell r="S173">
            <v>0</v>
          </cell>
          <cell r="T173">
            <v>0</v>
          </cell>
          <cell r="U173">
            <v>0</v>
          </cell>
          <cell r="V173">
            <v>0</v>
          </cell>
          <cell r="W173">
            <v>0</v>
          </cell>
          <cell r="Y173">
            <v>122117894.56</v>
          </cell>
          <cell r="AA173">
            <v>122117894.56</v>
          </cell>
        </row>
        <row r="174">
          <cell r="A174" t="str">
            <v>1752</v>
          </cell>
          <cell r="B174" t="str">
            <v>Mental Health</v>
          </cell>
          <cell r="C174">
            <v>0</v>
          </cell>
          <cell r="D174">
            <v>5298448.16</v>
          </cell>
          <cell r="E174">
            <v>0</v>
          </cell>
          <cell r="F174">
            <v>19317540.609999999</v>
          </cell>
          <cell r="G174">
            <v>0</v>
          </cell>
          <cell r="H174">
            <v>0</v>
          </cell>
          <cell r="I174">
            <v>0</v>
          </cell>
          <cell r="J174">
            <v>0</v>
          </cell>
          <cell r="K174">
            <v>0</v>
          </cell>
          <cell r="L174">
            <v>24615988.77</v>
          </cell>
          <cell r="N174">
            <v>0</v>
          </cell>
          <cell r="O174">
            <v>0</v>
          </cell>
          <cell r="P174">
            <v>0</v>
          </cell>
          <cell r="Q174">
            <v>0</v>
          </cell>
          <cell r="R174">
            <v>0</v>
          </cell>
          <cell r="S174">
            <v>0</v>
          </cell>
          <cell r="T174">
            <v>0</v>
          </cell>
          <cell r="U174">
            <v>0</v>
          </cell>
          <cell r="V174">
            <v>0</v>
          </cell>
          <cell r="W174">
            <v>0</v>
          </cell>
          <cell r="Y174">
            <v>24615988.77</v>
          </cell>
          <cell r="AA174">
            <v>24615988.77</v>
          </cell>
        </row>
        <row r="175">
          <cell r="A175" t="str">
            <v>1753</v>
          </cell>
          <cell r="B175" t="str">
            <v>Oral Health</v>
          </cell>
          <cell r="C175">
            <v>0</v>
          </cell>
          <cell r="D175">
            <v>7269689.6799999997</v>
          </cell>
          <cell r="E175">
            <v>0</v>
          </cell>
          <cell r="F175">
            <v>0</v>
          </cell>
          <cell r="G175">
            <v>0</v>
          </cell>
          <cell r="H175">
            <v>0</v>
          </cell>
          <cell r="I175">
            <v>0</v>
          </cell>
          <cell r="J175">
            <v>0</v>
          </cell>
          <cell r="K175">
            <v>0</v>
          </cell>
          <cell r="L175">
            <v>7269689.6799999997</v>
          </cell>
          <cell r="N175">
            <v>0</v>
          </cell>
          <cell r="O175">
            <v>0</v>
          </cell>
          <cell r="P175">
            <v>0</v>
          </cell>
          <cell r="Q175">
            <v>0</v>
          </cell>
          <cell r="R175">
            <v>0</v>
          </cell>
          <cell r="S175">
            <v>0</v>
          </cell>
          <cell r="T175">
            <v>0</v>
          </cell>
          <cell r="U175">
            <v>0</v>
          </cell>
          <cell r="V175">
            <v>0</v>
          </cell>
          <cell r="W175">
            <v>0</v>
          </cell>
          <cell r="Y175">
            <v>7269689.6799999997</v>
          </cell>
          <cell r="AA175">
            <v>7269689.6799999997</v>
          </cell>
        </row>
        <row r="176">
          <cell r="A176" t="str">
            <v>1754</v>
          </cell>
          <cell r="B176" t="str">
            <v>Palliative Care</v>
          </cell>
          <cell r="C176">
            <v>0</v>
          </cell>
          <cell r="D176">
            <v>7093550.9400000004</v>
          </cell>
          <cell r="E176">
            <v>0</v>
          </cell>
          <cell r="F176">
            <v>0</v>
          </cell>
          <cell r="G176">
            <v>0</v>
          </cell>
          <cell r="H176">
            <v>0</v>
          </cell>
          <cell r="I176">
            <v>0</v>
          </cell>
          <cell r="J176">
            <v>0</v>
          </cell>
          <cell r="K176">
            <v>0</v>
          </cell>
          <cell r="L176">
            <v>7093550.9400000004</v>
          </cell>
          <cell r="N176">
            <v>0</v>
          </cell>
          <cell r="O176">
            <v>0</v>
          </cell>
          <cell r="P176">
            <v>0</v>
          </cell>
          <cell r="Q176">
            <v>0</v>
          </cell>
          <cell r="R176">
            <v>0</v>
          </cell>
          <cell r="S176">
            <v>0</v>
          </cell>
          <cell r="T176">
            <v>0</v>
          </cell>
          <cell r="U176">
            <v>0</v>
          </cell>
          <cell r="V176">
            <v>0</v>
          </cell>
          <cell r="W176">
            <v>0</v>
          </cell>
          <cell r="Y176">
            <v>7093550.9400000004</v>
          </cell>
          <cell r="AA176">
            <v>7093550.9400000004</v>
          </cell>
        </row>
        <row r="177">
          <cell r="A177" t="str">
            <v>1755</v>
          </cell>
          <cell r="B177" t="str">
            <v>Patient Transport Services</v>
          </cell>
          <cell r="C177">
            <v>0</v>
          </cell>
          <cell r="D177">
            <v>34277215.909999996</v>
          </cell>
          <cell r="E177">
            <v>0</v>
          </cell>
          <cell r="F177">
            <v>0</v>
          </cell>
          <cell r="G177">
            <v>0</v>
          </cell>
          <cell r="H177">
            <v>0</v>
          </cell>
          <cell r="I177">
            <v>0</v>
          </cell>
          <cell r="J177">
            <v>0</v>
          </cell>
          <cell r="K177">
            <v>0</v>
          </cell>
          <cell r="L177">
            <v>34277215.909999996</v>
          </cell>
          <cell r="N177">
            <v>0</v>
          </cell>
          <cell r="O177">
            <v>0</v>
          </cell>
          <cell r="P177">
            <v>0</v>
          </cell>
          <cell r="Q177">
            <v>0</v>
          </cell>
          <cell r="R177">
            <v>0</v>
          </cell>
          <cell r="S177">
            <v>0</v>
          </cell>
          <cell r="T177">
            <v>0</v>
          </cell>
          <cell r="U177">
            <v>0</v>
          </cell>
          <cell r="V177">
            <v>0</v>
          </cell>
          <cell r="W177">
            <v>0</v>
          </cell>
          <cell r="Y177">
            <v>34277215.909999996</v>
          </cell>
          <cell r="AA177">
            <v>34277215.909999996</v>
          </cell>
        </row>
        <row r="178">
          <cell r="A178" t="str">
            <v>1756</v>
          </cell>
          <cell r="B178" t="str">
            <v>Private Nursing Homes</v>
          </cell>
          <cell r="C178">
            <v>0</v>
          </cell>
          <cell r="D178">
            <v>0</v>
          </cell>
          <cell r="E178">
            <v>0</v>
          </cell>
          <cell r="F178">
            <v>1529725</v>
          </cell>
          <cell r="G178">
            <v>0</v>
          </cell>
          <cell r="H178">
            <v>0</v>
          </cell>
          <cell r="I178">
            <v>0</v>
          </cell>
          <cell r="J178">
            <v>0</v>
          </cell>
          <cell r="K178">
            <v>0</v>
          </cell>
          <cell r="L178">
            <v>1529725</v>
          </cell>
          <cell r="N178">
            <v>0</v>
          </cell>
          <cell r="O178">
            <v>0</v>
          </cell>
          <cell r="P178">
            <v>0</v>
          </cell>
          <cell r="Q178">
            <v>0</v>
          </cell>
          <cell r="R178">
            <v>0</v>
          </cell>
          <cell r="S178">
            <v>0</v>
          </cell>
          <cell r="T178">
            <v>0</v>
          </cell>
          <cell r="U178">
            <v>0</v>
          </cell>
          <cell r="V178">
            <v>0</v>
          </cell>
          <cell r="W178">
            <v>0</v>
          </cell>
          <cell r="Y178">
            <v>1529725</v>
          </cell>
          <cell r="AA178">
            <v>1529725</v>
          </cell>
        </row>
        <row r="179">
          <cell r="A179" t="str">
            <v>1757</v>
          </cell>
          <cell r="B179" t="str">
            <v>Public Patients in Private Hospitals</v>
          </cell>
          <cell r="C179">
            <v>0</v>
          </cell>
          <cell r="D179">
            <v>116910673.59999999</v>
          </cell>
          <cell r="E179">
            <v>0</v>
          </cell>
          <cell r="F179">
            <v>0</v>
          </cell>
          <cell r="G179">
            <v>0</v>
          </cell>
          <cell r="H179">
            <v>0</v>
          </cell>
          <cell r="I179">
            <v>0</v>
          </cell>
          <cell r="J179">
            <v>0</v>
          </cell>
          <cell r="K179">
            <v>0</v>
          </cell>
          <cell r="L179">
            <v>116910673.59999999</v>
          </cell>
          <cell r="N179">
            <v>0</v>
          </cell>
          <cell r="O179">
            <v>0</v>
          </cell>
          <cell r="P179">
            <v>0</v>
          </cell>
          <cell r="Q179">
            <v>0</v>
          </cell>
          <cell r="R179">
            <v>0</v>
          </cell>
          <cell r="S179">
            <v>0</v>
          </cell>
          <cell r="T179">
            <v>0</v>
          </cell>
          <cell r="U179">
            <v>0</v>
          </cell>
          <cell r="V179">
            <v>0</v>
          </cell>
          <cell r="W179">
            <v>0</v>
          </cell>
          <cell r="Y179">
            <v>116910673.59999999</v>
          </cell>
          <cell r="AA179">
            <v>116910673.59999999</v>
          </cell>
        </row>
        <row r="180">
          <cell r="A180" t="str">
            <v>1758</v>
          </cell>
          <cell r="B180" t="str">
            <v>Central Wait List</v>
          </cell>
          <cell r="C180">
            <v>0</v>
          </cell>
          <cell r="D180">
            <v>10346888.109999999</v>
          </cell>
          <cell r="E180">
            <v>0</v>
          </cell>
          <cell r="F180">
            <v>0</v>
          </cell>
          <cell r="G180">
            <v>0</v>
          </cell>
          <cell r="H180">
            <v>0</v>
          </cell>
          <cell r="I180">
            <v>0</v>
          </cell>
          <cell r="J180">
            <v>0</v>
          </cell>
          <cell r="K180">
            <v>0</v>
          </cell>
          <cell r="L180">
            <v>10346888.109999999</v>
          </cell>
          <cell r="N180">
            <v>0</v>
          </cell>
          <cell r="O180">
            <v>0</v>
          </cell>
          <cell r="P180">
            <v>0</v>
          </cell>
          <cell r="Q180">
            <v>0</v>
          </cell>
          <cell r="R180">
            <v>0</v>
          </cell>
          <cell r="S180">
            <v>0</v>
          </cell>
          <cell r="T180">
            <v>0</v>
          </cell>
          <cell r="U180">
            <v>0</v>
          </cell>
          <cell r="V180">
            <v>0</v>
          </cell>
          <cell r="W180">
            <v>0</v>
          </cell>
          <cell r="Y180">
            <v>10346888.109999999</v>
          </cell>
          <cell r="AA180">
            <v>10346888.109999999</v>
          </cell>
        </row>
        <row r="181">
          <cell r="A181" t="str">
            <v>1759</v>
          </cell>
          <cell r="B181" t="str">
            <v>Advocacy &amp; Health Support Services</v>
          </cell>
          <cell r="C181">
            <v>0</v>
          </cell>
          <cell r="D181">
            <v>1640925.98</v>
          </cell>
          <cell r="E181">
            <v>0</v>
          </cell>
          <cell r="F181">
            <v>0</v>
          </cell>
          <cell r="G181">
            <v>0</v>
          </cell>
          <cell r="H181">
            <v>0</v>
          </cell>
          <cell r="I181">
            <v>0</v>
          </cell>
          <cell r="J181">
            <v>0</v>
          </cell>
          <cell r="K181">
            <v>0</v>
          </cell>
          <cell r="L181">
            <v>1640925.98</v>
          </cell>
          <cell r="N181">
            <v>0</v>
          </cell>
          <cell r="O181">
            <v>0</v>
          </cell>
          <cell r="P181">
            <v>0</v>
          </cell>
          <cell r="Q181">
            <v>0</v>
          </cell>
          <cell r="R181">
            <v>0</v>
          </cell>
          <cell r="S181">
            <v>0</v>
          </cell>
          <cell r="T181">
            <v>0</v>
          </cell>
          <cell r="U181">
            <v>0</v>
          </cell>
          <cell r="V181">
            <v>0</v>
          </cell>
          <cell r="W181">
            <v>0</v>
          </cell>
          <cell r="Y181">
            <v>1640925.98</v>
          </cell>
          <cell r="AA181">
            <v>1640925.98</v>
          </cell>
        </row>
        <row r="182">
          <cell r="A182" t="str">
            <v>1760</v>
          </cell>
          <cell r="B182" t="str">
            <v>Inter-Government Payments</v>
          </cell>
          <cell r="C182">
            <v>0</v>
          </cell>
          <cell r="D182">
            <v>2590674.3199999998</v>
          </cell>
          <cell r="E182">
            <v>588545.48</v>
          </cell>
          <cell r="F182">
            <v>0</v>
          </cell>
          <cell r="G182">
            <v>0</v>
          </cell>
          <cell r="H182">
            <v>0</v>
          </cell>
          <cell r="I182">
            <v>0</v>
          </cell>
          <cell r="J182">
            <v>0</v>
          </cell>
          <cell r="K182">
            <v>0</v>
          </cell>
          <cell r="L182">
            <v>3179219.8</v>
          </cell>
          <cell r="N182">
            <v>0</v>
          </cell>
          <cell r="O182">
            <v>0</v>
          </cell>
          <cell r="P182">
            <v>0</v>
          </cell>
          <cell r="Q182">
            <v>0</v>
          </cell>
          <cell r="R182">
            <v>0</v>
          </cell>
          <cell r="S182">
            <v>0</v>
          </cell>
          <cell r="T182">
            <v>0</v>
          </cell>
          <cell r="U182">
            <v>0</v>
          </cell>
          <cell r="V182">
            <v>0</v>
          </cell>
          <cell r="W182">
            <v>0</v>
          </cell>
          <cell r="Y182">
            <v>3179219.8</v>
          </cell>
          <cell r="AA182">
            <v>3179219.8</v>
          </cell>
        </row>
        <row r="183">
          <cell r="A183" t="str">
            <v>1761</v>
          </cell>
          <cell r="B183" t="str">
            <v>Other Aged Care Services</v>
          </cell>
          <cell r="C183">
            <v>0</v>
          </cell>
          <cell r="D183">
            <v>0.33</v>
          </cell>
          <cell r="E183">
            <v>2403.64</v>
          </cell>
          <cell r="F183">
            <v>25474381.309999999</v>
          </cell>
          <cell r="G183">
            <v>0</v>
          </cell>
          <cell r="H183">
            <v>0</v>
          </cell>
          <cell r="I183">
            <v>0</v>
          </cell>
          <cell r="J183">
            <v>0</v>
          </cell>
          <cell r="K183">
            <v>0</v>
          </cell>
          <cell r="L183">
            <v>25476785.279999997</v>
          </cell>
          <cell r="N183">
            <v>0</v>
          </cell>
          <cell r="O183">
            <v>0</v>
          </cell>
          <cell r="P183">
            <v>0</v>
          </cell>
          <cell r="Q183">
            <v>0</v>
          </cell>
          <cell r="R183">
            <v>0</v>
          </cell>
          <cell r="S183">
            <v>0</v>
          </cell>
          <cell r="T183">
            <v>0</v>
          </cell>
          <cell r="U183">
            <v>0</v>
          </cell>
          <cell r="V183">
            <v>0</v>
          </cell>
          <cell r="W183">
            <v>0</v>
          </cell>
          <cell r="Y183">
            <v>25476785.279999997</v>
          </cell>
          <cell r="AA183">
            <v>25476785.280000001</v>
          </cell>
        </row>
        <row r="184">
          <cell r="A184" t="str">
            <v>1762</v>
          </cell>
          <cell r="B184" t="str">
            <v>Other Population Health Services</v>
          </cell>
          <cell r="C184">
            <v>0</v>
          </cell>
          <cell r="D184">
            <v>0</v>
          </cell>
          <cell r="E184">
            <v>1493458.48</v>
          </cell>
          <cell r="F184">
            <v>0</v>
          </cell>
          <cell r="G184">
            <v>0</v>
          </cell>
          <cell r="H184">
            <v>0</v>
          </cell>
          <cell r="I184">
            <v>0</v>
          </cell>
          <cell r="J184">
            <v>0</v>
          </cell>
          <cell r="K184">
            <v>0</v>
          </cell>
          <cell r="L184">
            <v>1493458.48</v>
          </cell>
          <cell r="N184">
            <v>0</v>
          </cell>
          <cell r="O184">
            <v>0</v>
          </cell>
          <cell r="P184">
            <v>0</v>
          </cell>
          <cell r="Q184">
            <v>0</v>
          </cell>
          <cell r="R184">
            <v>0</v>
          </cell>
          <cell r="S184">
            <v>0</v>
          </cell>
          <cell r="T184">
            <v>0</v>
          </cell>
          <cell r="U184">
            <v>0</v>
          </cell>
          <cell r="V184">
            <v>0</v>
          </cell>
          <cell r="W184">
            <v>0</v>
          </cell>
          <cell r="Y184">
            <v>1493458.48</v>
          </cell>
          <cell r="AA184">
            <v>1493458.48</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L185">
            <v>0</v>
          </cell>
          <cell r="N185">
            <v>392306769</v>
          </cell>
          <cell r="O185">
            <v>53611988</v>
          </cell>
          <cell r="P185">
            <v>0</v>
          </cell>
          <cell r="Q185">
            <v>39650000</v>
          </cell>
          <cell r="R185">
            <v>0</v>
          </cell>
          <cell r="S185">
            <v>1769514211</v>
          </cell>
          <cell r="T185">
            <v>0</v>
          </cell>
          <cell r="U185">
            <v>31534976</v>
          </cell>
          <cell r="V185">
            <v>0</v>
          </cell>
          <cell r="W185">
            <v>2286617944</v>
          </cell>
          <cell r="Y185">
            <v>2286617944</v>
          </cell>
          <cell r="AA185">
            <v>2286617944</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L187">
            <v>0</v>
          </cell>
          <cell r="N187">
            <v>0</v>
          </cell>
          <cell r="O187">
            <v>0</v>
          </cell>
          <cell r="P187">
            <v>0</v>
          </cell>
          <cell r="Q187">
            <v>0</v>
          </cell>
          <cell r="R187">
            <v>0</v>
          </cell>
          <cell r="S187">
            <v>0</v>
          </cell>
          <cell r="T187">
            <v>0</v>
          </cell>
          <cell r="U187">
            <v>0</v>
          </cell>
          <cell r="V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9272659.9900000002</v>
          </cell>
          <cell r="T189">
            <v>0</v>
          </cell>
          <cell r="U189">
            <v>0</v>
          </cell>
          <cell r="V189">
            <v>0</v>
          </cell>
          <cell r="W189">
            <v>9272659.9900000002</v>
          </cell>
          <cell r="Y189">
            <v>9272659.9900000002</v>
          </cell>
          <cell r="AA189">
            <v>9272659.9900000002</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9706560.5</v>
          </cell>
          <cell r="T190">
            <v>0</v>
          </cell>
          <cell r="U190">
            <v>0</v>
          </cell>
          <cell r="V190">
            <v>0</v>
          </cell>
          <cell r="W190">
            <v>9706560.5</v>
          </cell>
          <cell r="Y190">
            <v>9706560.5</v>
          </cell>
          <cell r="AA190">
            <v>9706560.5</v>
          </cell>
        </row>
        <row r="191">
          <cell r="A191" t="str">
            <v>1817</v>
          </cell>
          <cell r="B191" t="str">
            <v>Capital Expenditure made on behalf of health Service Units</v>
          </cell>
          <cell r="C191">
            <v>0</v>
          </cell>
          <cell r="D191">
            <v>0</v>
          </cell>
          <cell r="E191">
            <v>0</v>
          </cell>
          <cell r="F191">
            <v>-6364</v>
          </cell>
          <cell r="G191">
            <v>0</v>
          </cell>
          <cell r="H191">
            <v>0</v>
          </cell>
          <cell r="I191">
            <v>0</v>
          </cell>
          <cell r="J191">
            <v>0</v>
          </cell>
          <cell r="K191">
            <v>0</v>
          </cell>
          <cell r="L191">
            <v>-6364</v>
          </cell>
          <cell r="N191">
            <v>0</v>
          </cell>
          <cell r="O191">
            <v>0</v>
          </cell>
          <cell r="P191">
            <v>0</v>
          </cell>
          <cell r="Q191">
            <v>0</v>
          </cell>
          <cell r="R191">
            <v>0</v>
          </cell>
          <cell r="S191">
            <v>-807136.64</v>
          </cell>
          <cell r="T191">
            <v>55243105.340000004</v>
          </cell>
          <cell r="U191">
            <v>0</v>
          </cell>
          <cell r="V191">
            <v>0</v>
          </cell>
          <cell r="W191">
            <v>54435968.700000003</v>
          </cell>
          <cell r="Y191">
            <v>54429604.700000003</v>
          </cell>
          <cell r="AA191">
            <v>54429604.700000003</v>
          </cell>
        </row>
        <row r="192">
          <cell r="A192" t="str">
            <v>1818</v>
          </cell>
          <cell r="B192" t="str">
            <v>Capital Subsidies Paid to Health Service Units</v>
          </cell>
          <cell r="C192">
            <v>0</v>
          </cell>
          <cell r="D192">
            <v>0</v>
          </cell>
          <cell r="E192">
            <v>0.02</v>
          </cell>
          <cell r="F192">
            <v>0</v>
          </cell>
          <cell r="G192">
            <v>0</v>
          </cell>
          <cell r="H192">
            <v>0</v>
          </cell>
          <cell r="I192">
            <v>0</v>
          </cell>
          <cell r="J192">
            <v>0</v>
          </cell>
          <cell r="K192">
            <v>0</v>
          </cell>
          <cell r="L192">
            <v>0.02</v>
          </cell>
          <cell r="N192">
            <v>0</v>
          </cell>
          <cell r="O192">
            <v>0</v>
          </cell>
          <cell r="P192">
            <v>0</v>
          </cell>
          <cell r="Q192">
            <v>0</v>
          </cell>
          <cell r="R192">
            <v>0</v>
          </cell>
          <cell r="S192">
            <v>0</v>
          </cell>
          <cell r="T192">
            <v>127435391.41</v>
          </cell>
          <cell r="U192">
            <v>0</v>
          </cell>
          <cell r="V192">
            <v>0</v>
          </cell>
          <cell r="W192">
            <v>127435391.41</v>
          </cell>
          <cell r="Y192">
            <v>127435391.42999999</v>
          </cell>
          <cell r="AA192">
            <v>127435391.43000001</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1841</v>
          </cell>
          <cell r="B194" t="str">
            <v>Health Subsidies (Spectacles &amp; Podiatry)</v>
          </cell>
          <cell r="C194">
            <v>0</v>
          </cell>
          <cell r="D194">
            <v>2830926.08</v>
          </cell>
          <cell r="E194">
            <v>0</v>
          </cell>
          <cell r="F194">
            <v>0</v>
          </cell>
          <cell r="G194">
            <v>0</v>
          </cell>
          <cell r="H194">
            <v>0</v>
          </cell>
          <cell r="I194">
            <v>0</v>
          </cell>
          <cell r="J194">
            <v>0</v>
          </cell>
          <cell r="K194">
            <v>0</v>
          </cell>
          <cell r="L194">
            <v>2830926.08</v>
          </cell>
          <cell r="N194">
            <v>0</v>
          </cell>
          <cell r="O194">
            <v>0</v>
          </cell>
          <cell r="P194">
            <v>0</v>
          </cell>
          <cell r="Q194">
            <v>0</v>
          </cell>
          <cell r="R194">
            <v>0</v>
          </cell>
          <cell r="S194">
            <v>0</v>
          </cell>
          <cell r="T194">
            <v>0</v>
          </cell>
          <cell r="U194">
            <v>0</v>
          </cell>
          <cell r="V194">
            <v>0</v>
          </cell>
          <cell r="W194">
            <v>0</v>
          </cell>
          <cell r="Y194">
            <v>2830926.08</v>
          </cell>
          <cell r="AA194">
            <v>2830926.08</v>
          </cell>
        </row>
        <row r="195">
          <cell r="A195" t="str">
            <v>1851</v>
          </cell>
          <cell r="B195" t="str">
            <v>Research &amp; Development Grants</v>
          </cell>
          <cell r="C195">
            <v>0</v>
          </cell>
          <cell r="D195">
            <v>0</v>
          </cell>
          <cell r="E195">
            <v>68164.13</v>
          </cell>
          <cell r="F195">
            <v>6782791</v>
          </cell>
          <cell r="G195">
            <v>0</v>
          </cell>
          <cell r="H195">
            <v>0</v>
          </cell>
          <cell r="I195">
            <v>0</v>
          </cell>
          <cell r="J195">
            <v>0</v>
          </cell>
          <cell r="K195">
            <v>0</v>
          </cell>
          <cell r="L195">
            <v>6850955.1299999999</v>
          </cell>
          <cell r="N195">
            <v>0</v>
          </cell>
          <cell r="O195">
            <v>0</v>
          </cell>
          <cell r="P195">
            <v>0</v>
          </cell>
          <cell r="Q195">
            <v>0</v>
          </cell>
          <cell r="R195">
            <v>0</v>
          </cell>
          <cell r="S195">
            <v>0</v>
          </cell>
          <cell r="T195">
            <v>0</v>
          </cell>
          <cell r="U195">
            <v>0</v>
          </cell>
          <cell r="V195">
            <v>0</v>
          </cell>
          <cell r="W195">
            <v>0</v>
          </cell>
          <cell r="Y195">
            <v>6850955.1299999999</v>
          </cell>
          <cell r="AA195">
            <v>6850955.1299999999</v>
          </cell>
        </row>
        <row r="196">
          <cell r="A196" t="str">
            <v>1852</v>
          </cell>
          <cell r="B196" t="str">
            <v>Other Grants (Incl Sponsorships)</v>
          </cell>
          <cell r="C196">
            <v>0</v>
          </cell>
          <cell r="D196">
            <v>25000</v>
          </cell>
          <cell r="E196">
            <v>140000</v>
          </cell>
          <cell r="F196">
            <v>2380575.67</v>
          </cell>
          <cell r="G196">
            <v>0</v>
          </cell>
          <cell r="H196">
            <v>0</v>
          </cell>
          <cell r="I196">
            <v>0</v>
          </cell>
          <cell r="J196">
            <v>0</v>
          </cell>
          <cell r="K196">
            <v>0</v>
          </cell>
          <cell r="L196">
            <v>2545575.67</v>
          </cell>
          <cell r="N196">
            <v>0</v>
          </cell>
          <cell r="O196">
            <v>0</v>
          </cell>
          <cell r="P196">
            <v>0</v>
          </cell>
          <cell r="Q196">
            <v>0</v>
          </cell>
          <cell r="R196">
            <v>0</v>
          </cell>
          <cell r="S196">
            <v>0</v>
          </cell>
          <cell r="T196">
            <v>0</v>
          </cell>
          <cell r="U196">
            <v>0</v>
          </cell>
          <cell r="V196">
            <v>0</v>
          </cell>
          <cell r="W196">
            <v>0</v>
          </cell>
          <cell r="Y196">
            <v>2545575.67</v>
          </cell>
          <cell r="AA196">
            <v>2545575.67</v>
          </cell>
        </row>
        <row r="197">
          <cell r="A197" t="str">
            <v>1853</v>
          </cell>
          <cell r="B197" t="str">
            <v>Donations (no GST)</v>
          </cell>
          <cell r="C197">
            <v>0</v>
          </cell>
          <cell r="D197">
            <v>0</v>
          </cell>
          <cell r="E197">
            <v>0</v>
          </cell>
          <cell r="F197">
            <v>1200</v>
          </cell>
          <cell r="G197">
            <v>0</v>
          </cell>
          <cell r="H197">
            <v>0</v>
          </cell>
          <cell r="I197">
            <v>0</v>
          </cell>
          <cell r="J197">
            <v>0</v>
          </cell>
          <cell r="K197">
            <v>0</v>
          </cell>
          <cell r="L197">
            <v>1200</v>
          </cell>
          <cell r="N197">
            <v>0</v>
          </cell>
          <cell r="O197">
            <v>0</v>
          </cell>
          <cell r="P197">
            <v>0</v>
          </cell>
          <cell r="Q197">
            <v>0</v>
          </cell>
          <cell r="R197">
            <v>0</v>
          </cell>
          <cell r="S197">
            <v>0</v>
          </cell>
          <cell r="T197">
            <v>0</v>
          </cell>
          <cell r="U197">
            <v>0</v>
          </cell>
          <cell r="V197">
            <v>0</v>
          </cell>
          <cell r="W197">
            <v>0</v>
          </cell>
          <cell r="Y197">
            <v>1200</v>
          </cell>
          <cell r="AA197">
            <v>1200</v>
          </cell>
        </row>
        <row r="198">
          <cell r="A198" t="str">
            <v>1911</v>
          </cell>
          <cell r="B198" t="str">
            <v>Coal, Coke, Wood</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1912</v>
          </cell>
          <cell r="B199" t="str">
            <v>Water</v>
          </cell>
          <cell r="C199">
            <v>0</v>
          </cell>
          <cell r="D199">
            <v>34912.620000000003</v>
          </cell>
          <cell r="E199">
            <v>11154.02</v>
          </cell>
          <cell r="F199">
            <v>816.25</v>
          </cell>
          <cell r="G199">
            <v>0</v>
          </cell>
          <cell r="H199">
            <v>0</v>
          </cell>
          <cell r="I199">
            <v>0</v>
          </cell>
          <cell r="J199">
            <v>0</v>
          </cell>
          <cell r="K199">
            <v>0</v>
          </cell>
          <cell r="L199">
            <v>46882.89</v>
          </cell>
          <cell r="N199">
            <v>0</v>
          </cell>
          <cell r="O199">
            <v>0</v>
          </cell>
          <cell r="P199">
            <v>0</v>
          </cell>
          <cell r="Q199">
            <v>0</v>
          </cell>
          <cell r="R199">
            <v>0</v>
          </cell>
          <cell r="S199">
            <v>0</v>
          </cell>
          <cell r="T199">
            <v>0</v>
          </cell>
          <cell r="U199">
            <v>0</v>
          </cell>
          <cell r="V199">
            <v>0</v>
          </cell>
          <cell r="W199">
            <v>0</v>
          </cell>
          <cell r="Y199">
            <v>46882.89</v>
          </cell>
          <cell r="AA199">
            <v>46882.89</v>
          </cell>
        </row>
        <row r="200">
          <cell r="A200" t="str">
            <v>1913</v>
          </cell>
          <cell r="B200" t="str">
            <v>Electricity</v>
          </cell>
          <cell r="C200">
            <v>0</v>
          </cell>
          <cell r="D200">
            <v>385519.59</v>
          </cell>
          <cell r="E200">
            <v>333359.21000000002</v>
          </cell>
          <cell r="F200">
            <v>3420.16</v>
          </cell>
          <cell r="G200">
            <v>0</v>
          </cell>
          <cell r="H200">
            <v>0</v>
          </cell>
          <cell r="I200">
            <v>0</v>
          </cell>
          <cell r="J200">
            <v>0</v>
          </cell>
          <cell r="K200">
            <v>0</v>
          </cell>
          <cell r="L200">
            <v>722298.96000000008</v>
          </cell>
          <cell r="N200">
            <v>0</v>
          </cell>
          <cell r="O200">
            <v>0</v>
          </cell>
          <cell r="P200">
            <v>0</v>
          </cell>
          <cell r="Q200">
            <v>0</v>
          </cell>
          <cell r="R200">
            <v>0</v>
          </cell>
          <cell r="S200">
            <v>0</v>
          </cell>
          <cell r="T200">
            <v>0</v>
          </cell>
          <cell r="U200">
            <v>0</v>
          </cell>
          <cell r="V200">
            <v>0</v>
          </cell>
          <cell r="W200">
            <v>0</v>
          </cell>
          <cell r="Y200">
            <v>722298.96000000008</v>
          </cell>
          <cell r="AA200">
            <v>722298.96</v>
          </cell>
        </row>
        <row r="201">
          <cell r="A201" t="str">
            <v>1914</v>
          </cell>
          <cell r="B201" t="str">
            <v>Fuel Oil (Not Motor Vehicle)</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1915</v>
          </cell>
          <cell r="B202" t="str">
            <v>Gas For Fuel (Not Motor Vehicle)</v>
          </cell>
          <cell r="C202">
            <v>0</v>
          </cell>
          <cell r="D202">
            <v>14159.89</v>
          </cell>
          <cell r="E202">
            <v>766.98</v>
          </cell>
          <cell r="F202">
            <v>0</v>
          </cell>
          <cell r="G202">
            <v>0</v>
          </cell>
          <cell r="H202">
            <v>0</v>
          </cell>
          <cell r="I202">
            <v>0</v>
          </cell>
          <cell r="J202">
            <v>0</v>
          </cell>
          <cell r="K202">
            <v>0</v>
          </cell>
          <cell r="L202">
            <v>14926.869999999999</v>
          </cell>
          <cell r="N202">
            <v>0</v>
          </cell>
          <cell r="O202">
            <v>0</v>
          </cell>
          <cell r="P202">
            <v>0</v>
          </cell>
          <cell r="Q202">
            <v>0</v>
          </cell>
          <cell r="R202">
            <v>0</v>
          </cell>
          <cell r="S202">
            <v>0</v>
          </cell>
          <cell r="T202">
            <v>0</v>
          </cell>
          <cell r="U202">
            <v>0</v>
          </cell>
          <cell r="V202">
            <v>0</v>
          </cell>
          <cell r="W202">
            <v>0</v>
          </cell>
          <cell r="Y202">
            <v>14926.869999999999</v>
          </cell>
          <cell r="AA202">
            <v>14926.87</v>
          </cell>
        </row>
        <row r="203">
          <cell r="A203" t="str">
            <v>1916</v>
          </cell>
          <cell r="B203" t="str">
            <v>Steam Or H.T.H.W.</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1917</v>
          </cell>
          <cell r="B204" t="str">
            <v>Airconditioning Subsidy North of the 23rd Parallel</v>
          </cell>
          <cell r="C204">
            <v>0</v>
          </cell>
          <cell r="D204">
            <v>0</v>
          </cell>
          <cell r="E204">
            <v>117.5</v>
          </cell>
          <cell r="F204">
            <v>0</v>
          </cell>
          <cell r="G204">
            <v>0</v>
          </cell>
          <cell r="H204">
            <v>0</v>
          </cell>
          <cell r="I204">
            <v>0</v>
          </cell>
          <cell r="J204">
            <v>0</v>
          </cell>
          <cell r="K204">
            <v>0</v>
          </cell>
          <cell r="L204">
            <v>117.5</v>
          </cell>
          <cell r="N204">
            <v>0</v>
          </cell>
          <cell r="O204">
            <v>0</v>
          </cell>
          <cell r="P204">
            <v>0</v>
          </cell>
          <cell r="Q204">
            <v>0</v>
          </cell>
          <cell r="R204">
            <v>0</v>
          </cell>
          <cell r="S204">
            <v>0</v>
          </cell>
          <cell r="T204">
            <v>0</v>
          </cell>
          <cell r="U204">
            <v>0</v>
          </cell>
          <cell r="V204">
            <v>0</v>
          </cell>
          <cell r="W204">
            <v>0</v>
          </cell>
          <cell r="Y204">
            <v>117.5</v>
          </cell>
          <cell r="AA204">
            <v>117.5</v>
          </cell>
        </row>
        <row r="205">
          <cell r="A205" t="str">
            <v>2211</v>
          </cell>
          <cell r="B205" t="str">
            <v>Bedding &amp; Linen</v>
          </cell>
          <cell r="C205">
            <v>0</v>
          </cell>
          <cell r="D205">
            <v>0</v>
          </cell>
          <cell r="E205">
            <v>686.57</v>
          </cell>
          <cell r="F205">
            <v>0</v>
          </cell>
          <cell r="G205">
            <v>0</v>
          </cell>
          <cell r="H205">
            <v>0</v>
          </cell>
          <cell r="I205">
            <v>0</v>
          </cell>
          <cell r="J205">
            <v>0</v>
          </cell>
          <cell r="K205">
            <v>0</v>
          </cell>
          <cell r="L205">
            <v>686.57</v>
          </cell>
          <cell r="N205">
            <v>0</v>
          </cell>
          <cell r="O205">
            <v>0</v>
          </cell>
          <cell r="P205">
            <v>0</v>
          </cell>
          <cell r="Q205">
            <v>0</v>
          </cell>
          <cell r="R205">
            <v>0</v>
          </cell>
          <cell r="S205">
            <v>0</v>
          </cell>
          <cell r="T205">
            <v>0</v>
          </cell>
          <cell r="U205">
            <v>0</v>
          </cell>
          <cell r="V205">
            <v>0</v>
          </cell>
          <cell r="W205">
            <v>0</v>
          </cell>
          <cell r="Y205">
            <v>686.57</v>
          </cell>
          <cell r="AA205">
            <v>686.57</v>
          </cell>
        </row>
        <row r="206">
          <cell r="A206" t="str">
            <v>2212</v>
          </cell>
          <cell r="B206" t="str">
            <v>Toiletry, Cleaning, Laundry Materials</v>
          </cell>
          <cell r="C206">
            <v>0</v>
          </cell>
          <cell r="D206">
            <v>5118.26</v>
          </cell>
          <cell r="E206">
            <v>13072.04</v>
          </cell>
          <cell r="F206">
            <v>0</v>
          </cell>
          <cell r="G206">
            <v>0</v>
          </cell>
          <cell r="H206">
            <v>0</v>
          </cell>
          <cell r="I206">
            <v>0</v>
          </cell>
          <cell r="J206">
            <v>0</v>
          </cell>
          <cell r="K206">
            <v>0</v>
          </cell>
          <cell r="L206">
            <v>18190.300000000003</v>
          </cell>
          <cell r="N206">
            <v>0</v>
          </cell>
          <cell r="O206">
            <v>0</v>
          </cell>
          <cell r="P206">
            <v>0</v>
          </cell>
          <cell r="Q206">
            <v>0</v>
          </cell>
          <cell r="R206">
            <v>0</v>
          </cell>
          <cell r="S206">
            <v>0</v>
          </cell>
          <cell r="T206">
            <v>0</v>
          </cell>
          <cell r="U206">
            <v>0</v>
          </cell>
          <cell r="V206">
            <v>0</v>
          </cell>
          <cell r="W206">
            <v>0</v>
          </cell>
          <cell r="Y206">
            <v>18190.300000000003</v>
          </cell>
          <cell r="AA206">
            <v>18190.3</v>
          </cell>
        </row>
        <row r="207">
          <cell r="A207" t="str">
            <v>2213</v>
          </cell>
          <cell r="B207" t="str">
            <v>Tableware &amp; Kitchen Materials</v>
          </cell>
          <cell r="C207">
            <v>0</v>
          </cell>
          <cell r="D207">
            <v>1649.98</v>
          </cell>
          <cell r="E207">
            <v>4797.87</v>
          </cell>
          <cell r="F207">
            <v>42.91</v>
          </cell>
          <cell r="G207">
            <v>0</v>
          </cell>
          <cell r="H207">
            <v>0</v>
          </cell>
          <cell r="I207">
            <v>0</v>
          </cell>
          <cell r="J207">
            <v>0</v>
          </cell>
          <cell r="K207">
            <v>0</v>
          </cell>
          <cell r="L207">
            <v>6490.76</v>
          </cell>
          <cell r="N207">
            <v>0</v>
          </cell>
          <cell r="O207">
            <v>0</v>
          </cell>
          <cell r="P207">
            <v>0</v>
          </cell>
          <cell r="Q207">
            <v>0</v>
          </cell>
          <cell r="R207">
            <v>0</v>
          </cell>
          <cell r="S207">
            <v>0</v>
          </cell>
          <cell r="T207">
            <v>0</v>
          </cell>
          <cell r="U207">
            <v>0</v>
          </cell>
          <cell r="V207">
            <v>0</v>
          </cell>
          <cell r="W207">
            <v>0</v>
          </cell>
          <cell r="Y207">
            <v>6490.76</v>
          </cell>
          <cell r="AA207">
            <v>6490.76</v>
          </cell>
        </row>
        <row r="208">
          <cell r="A208" t="str">
            <v>2214</v>
          </cell>
          <cell r="B208" t="str">
            <v>Wrapping &amp; Packaging Materials</v>
          </cell>
          <cell r="C208">
            <v>0</v>
          </cell>
          <cell r="D208">
            <v>0</v>
          </cell>
          <cell r="E208">
            <v>16.66</v>
          </cell>
          <cell r="F208">
            <v>0</v>
          </cell>
          <cell r="G208">
            <v>0</v>
          </cell>
          <cell r="H208">
            <v>0</v>
          </cell>
          <cell r="I208">
            <v>0</v>
          </cell>
          <cell r="J208">
            <v>0</v>
          </cell>
          <cell r="K208">
            <v>0</v>
          </cell>
          <cell r="L208">
            <v>16.66</v>
          </cell>
          <cell r="N208">
            <v>0</v>
          </cell>
          <cell r="O208">
            <v>0</v>
          </cell>
          <cell r="P208">
            <v>0</v>
          </cell>
          <cell r="Q208">
            <v>0</v>
          </cell>
          <cell r="R208">
            <v>0</v>
          </cell>
          <cell r="S208">
            <v>0</v>
          </cell>
          <cell r="T208">
            <v>0</v>
          </cell>
          <cell r="U208">
            <v>0</v>
          </cell>
          <cell r="V208">
            <v>0</v>
          </cell>
          <cell r="W208">
            <v>0</v>
          </cell>
          <cell r="Y208">
            <v>16.66</v>
          </cell>
          <cell r="AA208">
            <v>16.66</v>
          </cell>
        </row>
        <row r="209">
          <cell r="A209" t="str">
            <v>2215</v>
          </cell>
          <cell r="B209" t="str">
            <v>Uniforms &amp; Protective Clothing</v>
          </cell>
          <cell r="C209">
            <v>0</v>
          </cell>
          <cell r="D209">
            <v>343</v>
          </cell>
          <cell r="E209">
            <v>11177.3</v>
          </cell>
          <cell r="F209">
            <v>14604.86</v>
          </cell>
          <cell r="G209">
            <v>0</v>
          </cell>
          <cell r="H209">
            <v>0</v>
          </cell>
          <cell r="I209">
            <v>0</v>
          </cell>
          <cell r="J209">
            <v>0</v>
          </cell>
          <cell r="K209">
            <v>0</v>
          </cell>
          <cell r="L209">
            <v>26125.16</v>
          </cell>
          <cell r="N209">
            <v>0</v>
          </cell>
          <cell r="O209">
            <v>0</v>
          </cell>
          <cell r="P209">
            <v>0</v>
          </cell>
          <cell r="Q209">
            <v>0</v>
          </cell>
          <cell r="R209">
            <v>0</v>
          </cell>
          <cell r="S209">
            <v>0</v>
          </cell>
          <cell r="T209">
            <v>0</v>
          </cell>
          <cell r="U209">
            <v>0</v>
          </cell>
          <cell r="V209">
            <v>0</v>
          </cell>
          <cell r="W209">
            <v>0</v>
          </cell>
          <cell r="Y209">
            <v>26125.16</v>
          </cell>
          <cell r="AA209">
            <v>26125.16</v>
          </cell>
        </row>
        <row r="210">
          <cell r="A210" t="str">
            <v>2219</v>
          </cell>
          <cell r="B210" t="str">
            <v>Other (Incl Patient Clothing)</v>
          </cell>
          <cell r="C210">
            <v>0</v>
          </cell>
          <cell r="D210">
            <v>1345.67</v>
          </cell>
          <cell r="E210">
            <v>68341.440000000002</v>
          </cell>
          <cell r="F210">
            <v>0</v>
          </cell>
          <cell r="G210">
            <v>0</v>
          </cell>
          <cell r="H210">
            <v>0</v>
          </cell>
          <cell r="I210">
            <v>0</v>
          </cell>
          <cell r="J210">
            <v>0</v>
          </cell>
          <cell r="K210">
            <v>0</v>
          </cell>
          <cell r="L210">
            <v>69687.11</v>
          </cell>
          <cell r="N210">
            <v>0</v>
          </cell>
          <cell r="O210">
            <v>0</v>
          </cell>
          <cell r="P210">
            <v>0</v>
          </cell>
          <cell r="Q210">
            <v>0</v>
          </cell>
          <cell r="R210">
            <v>0</v>
          </cell>
          <cell r="S210">
            <v>0</v>
          </cell>
          <cell r="T210">
            <v>0</v>
          </cell>
          <cell r="U210">
            <v>0</v>
          </cell>
          <cell r="V210">
            <v>0</v>
          </cell>
          <cell r="W210">
            <v>0</v>
          </cell>
          <cell r="Y210">
            <v>69687.11</v>
          </cell>
          <cell r="AA210">
            <v>69687.11</v>
          </cell>
        </row>
        <row r="211">
          <cell r="A211" t="str">
            <v>2311</v>
          </cell>
          <cell r="B211" t="str">
            <v>Health Promotion Materials</v>
          </cell>
          <cell r="C211">
            <v>0</v>
          </cell>
          <cell r="D211">
            <v>0</v>
          </cell>
          <cell r="E211">
            <v>476628.92</v>
          </cell>
          <cell r="F211">
            <v>0</v>
          </cell>
          <cell r="G211">
            <v>0</v>
          </cell>
          <cell r="H211">
            <v>0</v>
          </cell>
          <cell r="I211">
            <v>0</v>
          </cell>
          <cell r="J211">
            <v>0</v>
          </cell>
          <cell r="K211">
            <v>0</v>
          </cell>
          <cell r="L211">
            <v>476628.92</v>
          </cell>
          <cell r="N211">
            <v>0</v>
          </cell>
          <cell r="O211">
            <v>0</v>
          </cell>
          <cell r="P211">
            <v>0</v>
          </cell>
          <cell r="Q211">
            <v>0</v>
          </cell>
          <cell r="R211">
            <v>0</v>
          </cell>
          <cell r="S211">
            <v>0</v>
          </cell>
          <cell r="T211">
            <v>0</v>
          </cell>
          <cell r="U211">
            <v>0</v>
          </cell>
          <cell r="V211">
            <v>0</v>
          </cell>
          <cell r="W211">
            <v>0</v>
          </cell>
          <cell r="Y211">
            <v>476628.92</v>
          </cell>
          <cell r="AA211">
            <v>476628.92</v>
          </cell>
        </row>
        <row r="212">
          <cell r="A212" t="str">
            <v>2411</v>
          </cell>
          <cell r="B212" t="str">
            <v>Supply Chain Service Charge ( For MHS use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A213" t="str">
            <v>2511</v>
          </cell>
          <cell r="B213" t="str">
            <v>Building Alterations</v>
          </cell>
          <cell r="C213">
            <v>0</v>
          </cell>
          <cell r="D213">
            <v>102034.74</v>
          </cell>
          <cell r="E213">
            <v>6514</v>
          </cell>
          <cell r="F213">
            <v>8084</v>
          </cell>
          <cell r="G213">
            <v>0</v>
          </cell>
          <cell r="H213">
            <v>0</v>
          </cell>
          <cell r="I213">
            <v>0</v>
          </cell>
          <cell r="J213">
            <v>0</v>
          </cell>
          <cell r="K213">
            <v>0</v>
          </cell>
          <cell r="L213">
            <v>116632.74</v>
          </cell>
          <cell r="N213">
            <v>0</v>
          </cell>
          <cell r="O213">
            <v>0</v>
          </cell>
          <cell r="P213">
            <v>0</v>
          </cell>
          <cell r="Q213">
            <v>0</v>
          </cell>
          <cell r="R213">
            <v>0</v>
          </cell>
          <cell r="S213">
            <v>0</v>
          </cell>
          <cell r="T213">
            <v>0</v>
          </cell>
          <cell r="U213">
            <v>0</v>
          </cell>
          <cell r="V213">
            <v>0</v>
          </cell>
          <cell r="W213">
            <v>0</v>
          </cell>
          <cell r="Y213">
            <v>116632.74</v>
          </cell>
          <cell r="AA213">
            <v>116632.74</v>
          </cell>
        </row>
        <row r="214">
          <cell r="A214" t="str">
            <v>2512</v>
          </cell>
          <cell r="B214" t="str">
            <v>Building Additions</v>
          </cell>
          <cell r="C214">
            <v>0</v>
          </cell>
          <cell r="D214">
            <v>0</v>
          </cell>
          <cell r="E214">
            <v>0</v>
          </cell>
          <cell r="F214">
            <v>0</v>
          </cell>
          <cell r="G214">
            <v>0</v>
          </cell>
          <cell r="H214">
            <v>0</v>
          </cell>
          <cell r="I214">
            <v>0</v>
          </cell>
          <cell r="J214">
            <v>0</v>
          </cell>
          <cell r="K214">
            <v>0</v>
          </cell>
          <cell r="L214">
            <v>0</v>
          </cell>
          <cell r="N214">
            <v>0</v>
          </cell>
          <cell r="O214">
            <v>0</v>
          </cell>
          <cell r="P214">
            <v>0</v>
          </cell>
          <cell r="Q214">
            <v>0</v>
          </cell>
          <cell r="R214">
            <v>0</v>
          </cell>
          <cell r="S214">
            <v>0</v>
          </cell>
          <cell r="T214">
            <v>0</v>
          </cell>
          <cell r="U214">
            <v>0</v>
          </cell>
          <cell r="V214">
            <v>0</v>
          </cell>
          <cell r="W214">
            <v>0</v>
          </cell>
          <cell r="Y214">
            <v>0</v>
          </cell>
          <cell r="AA214">
            <v>0</v>
          </cell>
        </row>
        <row r="215">
          <cell r="A215" t="str">
            <v>2513</v>
          </cell>
          <cell r="B215" t="str">
            <v>Other &amp; External Works</v>
          </cell>
          <cell r="C215">
            <v>0</v>
          </cell>
          <cell r="D215">
            <v>0</v>
          </cell>
          <cell r="E215">
            <v>-13000</v>
          </cell>
          <cell r="F215">
            <v>0</v>
          </cell>
          <cell r="G215">
            <v>0</v>
          </cell>
          <cell r="H215">
            <v>0</v>
          </cell>
          <cell r="I215">
            <v>0</v>
          </cell>
          <cell r="J215">
            <v>0</v>
          </cell>
          <cell r="K215">
            <v>0</v>
          </cell>
          <cell r="L215">
            <v>-13000</v>
          </cell>
          <cell r="N215">
            <v>0</v>
          </cell>
          <cell r="O215">
            <v>0</v>
          </cell>
          <cell r="P215">
            <v>0</v>
          </cell>
          <cell r="Q215">
            <v>0</v>
          </cell>
          <cell r="R215">
            <v>0</v>
          </cell>
          <cell r="S215">
            <v>0</v>
          </cell>
          <cell r="T215">
            <v>0</v>
          </cell>
          <cell r="U215">
            <v>0</v>
          </cell>
          <cell r="V215">
            <v>0</v>
          </cell>
          <cell r="W215">
            <v>0</v>
          </cell>
          <cell r="Y215">
            <v>-13000</v>
          </cell>
          <cell r="AA215">
            <v>-13000</v>
          </cell>
        </row>
        <row r="216">
          <cell r="A216" t="str">
            <v>2514</v>
          </cell>
          <cell r="B216" t="str">
            <v>Home Modifications</v>
          </cell>
          <cell r="C216">
            <v>0</v>
          </cell>
          <cell r="D216">
            <v>0</v>
          </cell>
          <cell r="E216">
            <v>0</v>
          </cell>
          <cell r="F216">
            <v>0</v>
          </cell>
          <cell r="G216">
            <v>0</v>
          </cell>
          <cell r="H216">
            <v>0</v>
          </cell>
          <cell r="I216">
            <v>0</v>
          </cell>
          <cell r="J216">
            <v>0</v>
          </cell>
          <cell r="K216">
            <v>0</v>
          </cell>
          <cell r="L216">
            <v>0</v>
          </cell>
          <cell r="N216">
            <v>0</v>
          </cell>
          <cell r="O216">
            <v>0</v>
          </cell>
          <cell r="P216">
            <v>0</v>
          </cell>
          <cell r="Q216">
            <v>0</v>
          </cell>
          <cell r="R216">
            <v>0</v>
          </cell>
          <cell r="S216">
            <v>0</v>
          </cell>
          <cell r="T216">
            <v>0</v>
          </cell>
          <cell r="U216">
            <v>0</v>
          </cell>
          <cell r="V216">
            <v>0</v>
          </cell>
          <cell r="W216">
            <v>0</v>
          </cell>
          <cell r="Y216">
            <v>0</v>
          </cell>
          <cell r="AA216">
            <v>0</v>
          </cell>
        </row>
        <row r="217">
          <cell r="A217" t="str">
            <v>2811</v>
          </cell>
          <cell r="B217" t="str">
            <v>Medical Equipment</v>
          </cell>
          <cell r="C217">
            <v>0</v>
          </cell>
          <cell r="D217">
            <v>592878.81000000006</v>
          </cell>
          <cell r="E217">
            <v>2609.83</v>
          </cell>
          <cell r="F217">
            <v>0</v>
          </cell>
          <cell r="G217">
            <v>0</v>
          </cell>
          <cell r="H217">
            <v>0</v>
          </cell>
          <cell r="I217">
            <v>0</v>
          </cell>
          <cell r="J217">
            <v>0</v>
          </cell>
          <cell r="K217">
            <v>0</v>
          </cell>
          <cell r="L217">
            <v>595488.64</v>
          </cell>
          <cell r="N217">
            <v>0</v>
          </cell>
          <cell r="O217">
            <v>0</v>
          </cell>
          <cell r="P217">
            <v>0</v>
          </cell>
          <cell r="Q217">
            <v>0</v>
          </cell>
          <cell r="R217">
            <v>0</v>
          </cell>
          <cell r="S217">
            <v>0</v>
          </cell>
          <cell r="T217">
            <v>0</v>
          </cell>
          <cell r="U217">
            <v>0</v>
          </cell>
          <cell r="V217">
            <v>0</v>
          </cell>
          <cell r="W217">
            <v>0</v>
          </cell>
          <cell r="Y217">
            <v>595488.64</v>
          </cell>
          <cell r="AA217">
            <v>595488.64</v>
          </cell>
        </row>
        <row r="218">
          <cell r="A218" t="str">
            <v>2812</v>
          </cell>
          <cell r="B218" t="str">
            <v>Non Medical Equipment</v>
          </cell>
          <cell r="C218">
            <v>0</v>
          </cell>
          <cell r="D218">
            <v>33643.410000000003</v>
          </cell>
          <cell r="E218">
            <v>83895.42</v>
          </cell>
          <cell r="F218">
            <v>18043.349999999999</v>
          </cell>
          <cell r="G218">
            <v>0</v>
          </cell>
          <cell r="H218">
            <v>0</v>
          </cell>
          <cell r="I218">
            <v>0</v>
          </cell>
          <cell r="J218">
            <v>0</v>
          </cell>
          <cell r="K218">
            <v>0</v>
          </cell>
          <cell r="L218">
            <v>135582.18</v>
          </cell>
          <cell r="N218">
            <v>0</v>
          </cell>
          <cell r="O218">
            <v>0</v>
          </cell>
          <cell r="P218">
            <v>0</v>
          </cell>
          <cell r="Q218">
            <v>0</v>
          </cell>
          <cell r="R218">
            <v>0</v>
          </cell>
          <cell r="S218">
            <v>0</v>
          </cell>
          <cell r="T218">
            <v>0</v>
          </cell>
          <cell r="U218">
            <v>0</v>
          </cell>
          <cell r="V218">
            <v>0</v>
          </cell>
          <cell r="W218">
            <v>0</v>
          </cell>
          <cell r="Y218">
            <v>135582.18</v>
          </cell>
          <cell r="AA218">
            <v>135582.18</v>
          </cell>
        </row>
        <row r="219">
          <cell r="A219" t="str">
            <v>2813</v>
          </cell>
          <cell r="B219" t="str">
            <v>Furniture &amp; Fittings</v>
          </cell>
          <cell r="C219">
            <v>0</v>
          </cell>
          <cell r="D219">
            <v>70572.990000000005</v>
          </cell>
          <cell r="E219">
            <v>126635.98</v>
          </cell>
          <cell r="F219">
            <v>23311.439999999999</v>
          </cell>
          <cell r="G219">
            <v>0</v>
          </cell>
          <cell r="H219">
            <v>0</v>
          </cell>
          <cell r="I219">
            <v>0</v>
          </cell>
          <cell r="J219">
            <v>0</v>
          </cell>
          <cell r="K219">
            <v>0</v>
          </cell>
          <cell r="L219">
            <v>220520.41</v>
          </cell>
          <cell r="N219">
            <v>0</v>
          </cell>
          <cell r="O219">
            <v>0</v>
          </cell>
          <cell r="P219">
            <v>0</v>
          </cell>
          <cell r="Q219">
            <v>0</v>
          </cell>
          <cell r="R219">
            <v>0</v>
          </cell>
          <cell r="S219">
            <v>0</v>
          </cell>
          <cell r="T219">
            <v>0</v>
          </cell>
          <cell r="U219">
            <v>0</v>
          </cell>
          <cell r="V219">
            <v>0</v>
          </cell>
          <cell r="W219">
            <v>0</v>
          </cell>
          <cell r="Y219">
            <v>220520.41</v>
          </cell>
          <cell r="AA219">
            <v>220520.41</v>
          </cell>
        </row>
        <row r="220">
          <cell r="A220" t="str">
            <v>2814</v>
          </cell>
          <cell r="B220" t="str">
            <v>Motor Vehicle Accessories</v>
          </cell>
          <cell r="C220">
            <v>0</v>
          </cell>
          <cell r="D220">
            <v>0</v>
          </cell>
          <cell r="E220">
            <v>114.45</v>
          </cell>
          <cell r="F220">
            <v>-640</v>
          </cell>
          <cell r="G220">
            <v>0</v>
          </cell>
          <cell r="H220">
            <v>0</v>
          </cell>
          <cell r="I220">
            <v>0</v>
          </cell>
          <cell r="J220">
            <v>0</v>
          </cell>
          <cell r="K220">
            <v>0</v>
          </cell>
          <cell r="L220">
            <v>-525.54999999999995</v>
          </cell>
          <cell r="N220">
            <v>0</v>
          </cell>
          <cell r="O220">
            <v>0</v>
          </cell>
          <cell r="P220">
            <v>0</v>
          </cell>
          <cell r="Q220">
            <v>0</v>
          </cell>
          <cell r="R220">
            <v>0</v>
          </cell>
          <cell r="S220">
            <v>0</v>
          </cell>
          <cell r="T220">
            <v>0</v>
          </cell>
          <cell r="U220">
            <v>0</v>
          </cell>
          <cell r="V220">
            <v>0</v>
          </cell>
          <cell r="W220">
            <v>0</v>
          </cell>
          <cell r="Y220">
            <v>-525.54999999999995</v>
          </cell>
          <cell r="AA220">
            <v>-525.54999999999995</v>
          </cell>
        </row>
        <row r="221">
          <cell r="A221" t="str">
            <v>2815</v>
          </cell>
          <cell r="B221" t="str">
            <v>Plant &amp; Machinery</v>
          </cell>
          <cell r="C221">
            <v>0</v>
          </cell>
          <cell r="D221">
            <v>0</v>
          </cell>
          <cell r="E221">
            <v>5276.59</v>
          </cell>
          <cell r="F221">
            <v>12850</v>
          </cell>
          <cell r="G221">
            <v>0</v>
          </cell>
          <cell r="H221">
            <v>0</v>
          </cell>
          <cell r="I221">
            <v>0</v>
          </cell>
          <cell r="J221">
            <v>0</v>
          </cell>
          <cell r="K221">
            <v>0</v>
          </cell>
          <cell r="L221">
            <v>18126.59</v>
          </cell>
          <cell r="N221">
            <v>0</v>
          </cell>
          <cell r="O221">
            <v>0</v>
          </cell>
          <cell r="P221">
            <v>0</v>
          </cell>
          <cell r="Q221">
            <v>0</v>
          </cell>
          <cell r="R221">
            <v>0</v>
          </cell>
          <cell r="S221">
            <v>0</v>
          </cell>
          <cell r="T221">
            <v>0</v>
          </cell>
          <cell r="U221">
            <v>0</v>
          </cell>
          <cell r="V221">
            <v>0</v>
          </cell>
          <cell r="W221">
            <v>0</v>
          </cell>
          <cell r="Y221">
            <v>18126.59</v>
          </cell>
          <cell r="AA221">
            <v>18126.59</v>
          </cell>
        </row>
        <row r="222">
          <cell r="A222" t="str">
            <v>2816</v>
          </cell>
          <cell r="B222" t="str">
            <v>Other Mobile Plant</v>
          </cell>
          <cell r="C222">
            <v>0</v>
          </cell>
          <cell r="D222">
            <v>45.61</v>
          </cell>
          <cell r="E222">
            <v>0</v>
          </cell>
          <cell r="F222">
            <v>2371.25</v>
          </cell>
          <cell r="G222">
            <v>0</v>
          </cell>
          <cell r="H222">
            <v>0</v>
          </cell>
          <cell r="I222">
            <v>0</v>
          </cell>
          <cell r="J222">
            <v>0</v>
          </cell>
          <cell r="K222">
            <v>0</v>
          </cell>
          <cell r="L222">
            <v>2416.86</v>
          </cell>
          <cell r="N222">
            <v>0</v>
          </cell>
          <cell r="O222">
            <v>0</v>
          </cell>
          <cell r="P222">
            <v>0</v>
          </cell>
          <cell r="Q222">
            <v>0</v>
          </cell>
          <cell r="R222">
            <v>0</v>
          </cell>
          <cell r="S222">
            <v>0</v>
          </cell>
          <cell r="T222">
            <v>0</v>
          </cell>
          <cell r="U222">
            <v>0</v>
          </cell>
          <cell r="V222">
            <v>0</v>
          </cell>
          <cell r="W222">
            <v>0</v>
          </cell>
          <cell r="Y222">
            <v>2416.86</v>
          </cell>
          <cell r="AA222">
            <v>2416.86</v>
          </cell>
        </row>
        <row r="223">
          <cell r="A223" t="str">
            <v>2817</v>
          </cell>
          <cell r="B223" t="str">
            <v>Computing Equipment</v>
          </cell>
          <cell r="C223">
            <v>0</v>
          </cell>
          <cell r="D223">
            <v>307590.77</v>
          </cell>
          <cell r="E223">
            <v>140628.19</v>
          </cell>
          <cell r="F223">
            <v>65308.86</v>
          </cell>
          <cell r="G223">
            <v>0</v>
          </cell>
          <cell r="H223">
            <v>0</v>
          </cell>
          <cell r="I223">
            <v>0</v>
          </cell>
          <cell r="J223">
            <v>0</v>
          </cell>
          <cell r="K223">
            <v>0</v>
          </cell>
          <cell r="L223">
            <v>513527.82</v>
          </cell>
          <cell r="N223">
            <v>0</v>
          </cell>
          <cell r="O223">
            <v>0</v>
          </cell>
          <cell r="P223">
            <v>0</v>
          </cell>
          <cell r="Q223">
            <v>0</v>
          </cell>
          <cell r="R223">
            <v>0</v>
          </cell>
          <cell r="S223">
            <v>0</v>
          </cell>
          <cell r="T223">
            <v>0</v>
          </cell>
          <cell r="U223">
            <v>0</v>
          </cell>
          <cell r="V223">
            <v>0</v>
          </cell>
          <cell r="W223">
            <v>0</v>
          </cell>
          <cell r="Y223">
            <v>513527.82</v>
          </cell>
          <cell r="AA223">
            <v>513527.82</v>
          </cell>
        </row>
        <row r="224">
          <cell r="A224" t="str">
            <v>2818</v>
          </cell>
          <cell r="B224" t="str">
            <v>Home Aids &amp; Appliances</v>
          </cell>
          <cell r="C224">
            <v>0</v>
          </cell>
          <cell r="D224">
            <v>0</v>
          </cell>
          <cell r="E224">
            <v>0</v>
          </cell>
          <cell r="F224">
            <v>434</v>
          </cell>
          <cell r="G224">
            <v>0</v>
          </cell>
          <cell r="H224">
            <v>0</v>
          </cell>
          <cell r="I224">
            <v>0</v>
          </cell>
          <cell r="J224">
            <v>0</v>
          </cell>
          <cell r="K224">
            <v>0</v>
          </cell>
          <cell r="L224">
            <v>434</v>
          </cell>
          <cell r="N224">
            <v>0</v>
          </cell>
          <cell r="O224">
            <v>0</v>
          </cell>
          <cell r="P224">
            <v>0</v>
          </cell>
          <cell r="Q224">
            <v>0</v>
          </cell>
          <cell r="R224">
            <v>0</v>
          </cell>
          <cell r="S224">
            <v>0</v>
          </cell>
          <cell r="T224">
            <v>0</v>
          </cell>
          <cell r="U224">
            <v>0</v>
          </cell>
          <cell r="V224">
            <v>0</v>
          </cell>
          <cell r="W224">
            <v>0</v>
          </cell>
          <cell r="Y224">
            <v>434</v>
          </cell>
          <cell r="AA224">
            <v>434</v>
          </cell>
        </row>
        <row r="225">
          <cell r="A225" t="str">
            <v>2819</v>
          </cell>
          <cell r="B225" t="str">
            <v>Dental Equipment</v>
          </cell>
          <cell r="C225">
            <v>0</v>
          </cell>
          <cell r="D225">
            <v>0</v>
          </cell>
          <cell r="E225">
            <v>0</v>
          </cell>
          <cell r="F225">
            <v>0</v>
          </cell>
          <cell r="G225">
            <v>0</v>
          </cell>
          <cell r="H225">
            <v>0</v>
          </cell>
          <cell r="I225">
            <v>0</v>
          </cell>
          <cell r="J225">
            <v>0</v>
          </cell>
          <cell r="K225">
            <v>0</v>
          </cell>
          <cell r="L225">
            <v>0</v>
          </cell>
          <cell r="N225">
            <v>0</v>
          </cell>
          <cell r="O225">
            <v>0</v>
          </cell>
          <cell r="P225">
            <v>0</v>
          </cell>
          <cell r="Q225">
            <v>0</v>
          </cell>
          <cell r="R225">
            <v>0</v>
          </cell>
          <cell r="S225">
            <v>0</v>
          </cell>
          <cell r="T225">
            <v>0</v>
          </cell>
          <cell r="U225">
            <v>0</v>
          </cell>
          <cell r="V225">
            <v>0</v>
          </cell>
          <cell r="W225">
            <v>0</v>
          </cell>
          <cell r="Y225">
            <v>0</v>
          </cell>
          <cell r="AA225">
            <v>0</v>
          </cell>
        </row>
        <row r="226">
          <cell r="A226" t="str">
            <v>2831</v>
          </cell>
          <cell r="B226" t="str">
            <v>Buildings/Accommodation (Lease)</v>
          </cell>
          <cell r="C226">
            <v>0</v>
          </cell>
          <cell r="D226">
            <v>3432936.26</v>
          </cell>
          <cell r="E226">
            <v>177979.59</v>
          </cell>
          <cell r="F226">
            <v>98581.440000000002</v>
          </cell>
          <cell r="G226">
            <v>0</v>
          </cell>
          <cell r="H226">
            <v>0</v>
          </cell>
          <cell r="I226">
            <v>0</v>
          </cell>
          <cell r="J226">
            <v>0</v>
          </cell>
          <cell r="K226">
            <v>0</v>
          </cell>
          <cell r="L226">
            <v>3709497.2899999996</v>
          </cell>
          <cell r="N226">
            <v>0</v>
          </cell>
          <cell r="O226">
            <v>0</v>
          </cell>
          <cell r="P226">
            <v>0</v>
          </cell>
          <cell r="Q226">
            <v>0</v>
          </cell>
          <cell r="R226">
            <v>0</v>
          </cell>
          <cell r="S226">
            <v>0</v>
          </cell>
          <cell r="T226">
            <v>0</v>
          </cell>
          <cell r="U226">
            <v>0</v>
          </cell>
          <cell r="V226">
            <v>0</v>
          </cell>
          <cell r="W226">
            <v>0</v>
          </cell>
          <cell r="Y226">
            <v>3709497.2899999996</v>
          </cell>
          <cell r="AA226">
            <v>3709497.29</v>
          </cell>
        </row>
        <row r="227">
          <cell r="A227" t="str">
            <v>2832</v>
          </cell>
          <cell r="B227" t="str">
            <v>Medical Equipment (Lease)</v>
          </cell>
          <cell r="C227">
            <v>0</v>
          </cell>
          <cell r="D227">
            <v>150</v>
          </cell>
          <cell r="E227">
            <v>0</v>
          </cell>
          <cell r="F227">
            <v>0</v>
          </cell>
          <cell r="G227">
            <v>0</v>
          </cell>
          <cell r="H227">
            <v>0</v>
          </cell>
          <cell r="I227">
            <v>0</v>
          </cell>
          <cell r="J227">
            <v>0</v>
          </cell>
          <cell r="K227">
            <v>0</v>
          </cell>
          <cell r="L227">
            <v>150</v>
          </cell>
          <cell r="N227">
            <v>0</v>
          </cell>
          <cell r="O227">
            <v>0</v>
          </cell>
          <cell r="P227">
            <v>0</v>
          </cell>
          <cell r="Q227">
            <v>0</v>
          </cell>
          <cell r="R227">
            <v>0</v>
          </cell>
          <cell r="S227">
            <v>0</v>
          </cell>
          <cell r="T227">
            <v>0</v>
          </cell>
          <cell r="U227">
            <v>0</v>
          </cell>
          <cell r="V227">
            <v>0</v>
          </cell>
          <cell r="W227">
            <v>0</v>
          </cell>
          <cell r="Y227">
            <v>150</v>
          </cell>
          <cell r="AA227">
            <v>150</v>
          </cell>
        </row>
        <row r="228">
          <cell r="A228" t="str">
            <v>2833</v>
          </cell>
          <cell r="B228" t="str">
            <v>Non Medical Equipment (Lease)</v>
          </cell>
          <cell r="C228">
            <v>0</v>
          </cell>
          <cell r="D228">
            <v>28852.11</v>
          </cell>
          <cell r="E228">
            <v>4012.67</v>
          </cell>
          <cell r="F228">
            <v>27765.46</v>
          </cell>
          <cell r="G228">
            <v>0</v>
          </cell>
          <cell r="H228">
            <v>0</v>
          </cell>
          <cell r="I228">
            <v>0</v>
          </cell>
          <cell r="J228">
            <v>0</v>
          </cell>
          <cell r="K228">
            <v>0</v>
          </cell>
          <cell r="L228">
            <v>60630.239999999998</v>
          </cell>
          <cell r="N228">
            <v>0</v>
          </cell>
          <cell r="O228">
            <v>0</v>
          </cell>
          <cell r="P228">
            <v>0</v>
          </cell>
          <cell r="Q228">
            <v>0</v>
          </cell>
          <cell r="R228">
            <v>0</v>
          </cell>
          <cell r="S228">
            <v>0</v>
          </cell>
          <cell r="T228">
            <v>0</v>
          </cell>
          <cell r="U228">
            <v>0</v>
          </cell>
          <cell r="V228">
            <v>0</v>
          </cell>
          <cell r="W228">
            <v>0</v>
          </cell>
          <cell r="Y228">
            <v>60630.239999999998</v>
          </cell>
          <cell r="AA228">
            <v>60630.239999999998</v>
          </cell>
        </row>
        <row r="229">
          <cell r="A229" t="str">
            <v>2834</v>
          </cell>
          <cell r="B229" t="str">
            <v>Computing Equipment (Lease)</v>
          </cell>
          <cell r="C229">
            <v>0</v>
          </cell>
          <cell r="D229">
            <v>32886</v>
          </cell>
          <cell r="E229">
            <v>0</v>
          </cell>
          <cell r="F229">
            <v>324.60000000000002</v>
          </cell>
          <cell r="G229">
            <v>0</v>
          </cell>
          <cell r="H229">
            <v>0</v>
          </cell>
          <cell r="I229">
            <v>0</v>
          </cell>
          <cell r="J229">
            <v>0</v>
          </cell>
          <cell r="K229">
            <v>0</v>
          </cell>
          <cell r="L229">
            <v>33210.6</v>
          </cell>
          <cell r="N229">
            <v>0</v>
          </cell>
          <cell r="O229">
            <v>0</v>
          </cell>
          <cell r="P229">
            <v>0</v>
          </cell>
          <cell r="Q229">
            <v>0</v>
          </cell>
          <cell r="R229">
            <v>0</v>
          </cell>
          <cell r="S229">
            <v>0</v>
          </cell>
          <cell r="T229">
            <v>0</v>
          </cell>
          <cell r="U229">
            <v>0</v>
          </cell>
          <cell r="V229">
            <v>0</v>
          </cell>
          <cell r="W229">
            <v>0</v>
          </cell>
          <cell r="Y229">
            <v>33210.6</v>
          </cell>
          <cell r="AA229">
            <v>33210.6</v>
          </cell>
        </row>
        <row r="230">
          <cell r="A230" t="str">
            <v>2835</v>
          </cell>
          <cell r="B230" t="str">
            <v>Furniture &amp; Fittings (Lease)</v>
          </cell>
          <cell r="C230">
            <v>0</v>
          </cell>
          <cell r="D230">
            <v>864.02</v>
          </cell>
          <cell r="E230">
            <v>910</v>
          </cell>
          <cell r="F230">
            <v>0</v>
          </cell>
          <cell r="G230">
            <v>0</v>
          </cell>
          <cell r="H230">
            <v>0</v>
          </cell>
          <cell r="I230">
            <v>0</v>
          </cell>
          <cell r="J230">
            <v>0</v>
          </cell>
          <cell r="K230">
            <v>0</v>
          </cell>
          <cell r="L230">
            <v>1774.02</v>
          </cell>
          <cell r="N230">
            <v>0</v>
          </cell>
          <cell r="O230">
            <v>0</v>
          </cell>
          <cell r="P230">
            <v>0</v>
          </cell>
          <cell r="Q230">
            <v>0</v>
          </cell>
          <cell r="R230">
            <v>0</v>
          </cell>
          <cell r="S230">
            <v>0</v>
          </cell>
          <cell r="T230">
            <v>0</v>
          </cell>
          <cell r="U230">
            <v>0</v>
          </cell>
          <cell r="V230">
            <v>0</v>
          </cell>
          <cell r="W230">
            <v>0</v>
          </cell>
          <cell r="Y230">
            <v>1774.02</v>
          </cell>
          <cell r="AA230">
            <v>1774.02</v>
          </cell>
        </row>
        <row r="231">
          <cell r="A231" t="str">
            <v>2836</v>
          </cell>
          <cell r="B231" t="str">
            <v>Motor Vehicle Accessories (Lease)</v>
          </cell>
          <cell r="C231">
            <v>0</v>
          </cell>
          <cell r="D231">
            <v>0</v>
          </cell>
          <cell r="E231">
            <v>0</v>
          </cell>
          <cell r="F231">
            <v>0</v>
          </cell>
          <cell r="G231">
            <v>0</v>
          </cell>
          <cell r="H231">
            <v>0</v>
          </cell>
          <cell r="I231">
            <v>0</v>
          </cell>
          <cell r="J231">
            <v>0</v>
          </cell>
          <cell r="K231">
            <v>0</v>
          </cell>
          <cell r="L231">
            <v>0</v>
          </cell>
          <cell r="N231">
            <v>0</v>
          </cell>
          <cell r="O231">
            <v>0</v>
          </cell>
          <cell r="P231">
            <v>0</v>
          </cell>
          <cell r="Q231">
            <v>0</v>
          </cell>
          <cell r="R231">
            <v>0</v>
          </cell>
          <cell r="S231">
            <v>0</v>
          </cell>
          <cell r="T231">
            <v>0</v>
          </cell>
          <cell r="U231">
            <v>0</v>
          </cell>
          <cell r="V231">
            <v>0</v>
          </cell>
          <cell r="W231">
            <v>0</v>
          </cell>
          <cell r="Y231">
            <v>0</v>
          </cell>
          <cell r="AA231">
            <v>0</v>
          </cell>
        </row>
        <row r="232">
          <cell r="A232" t="str">
            <v>2837</v>
          </cell>
          <cell r="B232" t="str">
            <v>Other Mobile Plant (Lease)</v>
          </cell>
          <cell r="C232">
            <v>0</v>
          </cell>
          <cell r="D232">
            <v>0</v>
          </cell>
          <cell r="E232">
            <v>1392.61</v>
          </cell>
          <cell r="F232">
            <v>0</v>
          </cell>
          <cell r="G232">
            <v>0</v>
          </cell>
          <cell r="H232">
            <v>0</v>
          </cell>
          <cell r="I232">
            <v>0</v>
          </cell>
          <cell r="J232">
            <v>0</v>
          </cell>
          <cell r="K232">
            <v>0</v>
          </cell>
          <cell r="L232">
            <v>1392.61</v>
          </cell>
          <cell r="N232">
            <v>0</v>
          </cell>
          <cell r="O232">
            <v>0</v>
          </cell>
          <cell r="P232">
            <v>0</v>
          </cell>
          <cell r="Q232">
            <v>0</v>
          </cell>
          <cell r="R232">
            <v>0</v>
          </cell>
          <cell r="S232">
            <v>0</v>
          </cell>
          <cell r="T232">
            <v>0</v>
          </cell>
          <cell r="U232">
            <v>0</v>
          </cell>
          <cell r="V232">
            <v>0</v>
          </cell>
          <cell r="W232">
            <v>0</v>
          </cell>
          <cell r="Y232">
            <v>1392.61</v>
          </cell>
          <cell r="AA232">
            <v>1392.61</v>
          </cell>
        </row>
        <row r="233">
          <cell r="A233" t="str">
            <v>2838</v>
          </cell>
          <cell r="B233" t="str">
            <v>Motor Vehicles (Lease)</v>
          </cell>
          <cell r="C233">
            <v>0</v>
          </cell>
          <cell r="D233">
            <v>318696.96000000002</v>
          </cell>
          <cell r="E233">
            <v>430824.73</v>
          </cell>
          <cell r="F233">
            <v>134397.29</v>
          </cell>
          <cell r="G233">
            <v>0</v>
          </cell>
          <cell r="H233">
            <v>0</v>
          </cell>
          <cell r="I233">
            <v>0</v>
          </cell>
          <cell r="J233">
            <v>0</v>
          </cell>
          <cell r="K233">
            <v>0</v>
          </cell>
          <cell r="L233">
            <v>883918.98</v>
          </cell>
          <cell r="N233">
            <v>0</v>
          </cell>
          <cell r="O233">
            <v>0</v>
          </cell>
          <cell r="P233">
            <v>0</v>
          </cell>
          <cell r="Q233">
            <v>0</v>
          </cell>
          <cell r="R233">
            <v>0</v>
          </cell>
          <cell r="S233">
            <v>0</v>
          </cell>
          <cell r="T233">
            <v>0</v>
          </cell>
          <cell r="U233">
            <v>0</v>
          </cell>
          <cell r="V233">
            <v>0</v>
          </cell>
          <cell r="W233">
            <v>0</v>
          </cell>
          <cell r="Y233">
            <v>883918.98</v>
          </cell>
          <cell r="AA233">
            <v>883918.98</v>
          </cell>
        </row>
        <row r="234">
          <cell r="A234" t="str">
            <v>2839</v>
          </cell>
          <cell r="B234" t="str">
            <v>Plant &amp; Machinery (Lease)</v>
          </cell>
          <cell r="C234">
            <v>0</v>
          </cell>
          <cell r="D234">
            <v>93.79</v>
          </cell>
          <cell r="E234">
            <v>1308.3599999999999</v>
          </cell>
          <cell r="F234">
            <v>1395.49</v>
          </cell>
          <cell r="G234">
            <v>0</v>
          </cell>
          <cell r="H234">
            <v>0</v>
          </cell>
          <cell r="I234">
            <v>0</v>
          </cell>
          <cell r="J234">
            <v>0</v>
          </cell>
          <cell r="K234">
            <v>0</v>
          </cell>
          <cell r="L234">
            <v>2797.64</v>
          </cell>
          <cell r="N234">
            <v>0</v>
          </cell>
          <cell r="O234">
            <v>0</v>
          </cell>
          <cell r="P234">
            <v>0</v>
          </cell>
          <cell r="Q234">
            <v>0</v>
          </cell>
          <cell r="R234">
            <v>0</v>
          </cell>
          <cell r="S234">
            <v>0</v>
          </cell>
          <cell r="T234">
            <v>0</v>
          </cell>
          <cell r="U234">
            <v>0</v>
          </cell>
          <cell r="V234">
            <v>0</v>
          </cell>
          <cell r="W234">
            <v>0</v>
          </cell>
          <cell r="Y234">
            <v>2797.64</v>
          </cell>
          <cell r="AA234">
            <v>2797.64</v>
          </cell>
        </row>
        <row r="235">
          <cell r="A235" t="str">
            <v>3111</v>
          </cell>
          <cell r="B235" t="str">
            <v>Buildings (R &amp; M)</v>
          </cell>
          <cell r="C235">
            <v>0</v>
          </cell>
          <cell r="D235">
            <v>108394.78</v>
          </cell>
          <cell r="E235">
            <v>50622.96</v>
          </cell>
          <cell r="F235">
            <v>4584.71</v>
          </cell>
          <cell r="G235">
            <v>0</v>
          </cell>
          <cell r="H235">
            <v>0</v>
          </cell>
          <cell r="I235">
            <v>0</v>
          </cell>
          <cell r="J235">
            <v>0</v>
          </cell>
          <cell r="K235">
            <v>0</v>
          </cell>
          <cell r="L235">
            <v>163602.44999999998</v>
          </cell>
          <cell r="N235">
            <v>0</v>
          </cell>
          <cell r="O235">
            <v>0</v>
          </cell>
          <cell r="P235">
            <v>0</v>
          </cell>
          <cell r="Q235">
            <v>0</v>
          </cell>
          <cell r="R235">
            <v>0</v>
          </cell>
          <cell r="S235">
            <v>0</v>
          </cell>
          <cell r="T235">
            <v>0</v>
          </cell>
          <cell r="U235">
            <v>0</v>
          </cell>
          <cell r="V235">
            <v>0</v>
          </cell>
          <cell r="W235">
            <v>0</v>
          </cell>
          <cell r="Y235">
            <v>163602.44999999998</v>
          </cell>
          <cell r="AA235">
            <v>163602.45000000001</v>
          </cell>
        </row>
        <row r="236">
          <cell r="A236" t="str">
            <v>3121</v>
          </cell>
          <cell r="B236" t="str">
            <v>Medical Equipment (R &amp; M)</v>
          </cell>
          <cell r="C236">
            <v>0</v>
          </cell>
          <cell r="D236">
            <v>6862.84</v>
          </cell>
          <cell r="E236">
            <v>36657.4</v>
          </cell>
          <cell r="F236">
            <v>240.6</v>
          </cell>
          <cell r="G236">
            <v>0</v>
          </cell>
          <cell r="H236">
            <v>0</v>
          </cell>
          <cell r="I236">
            <v>0</v>
          </cell>
          <cell r="J236">
            <v>0</v>
          </cell>
          <cell r="K236">
            <v>0</v>
          </cell>
          <cell r="L236">
            <v>43760.840000000004</v>
          </cell>
          <cell r="N236">
            <v>0</v>
          </cell>
          <cell r="O236">
            <v>0</v>
          </cell>
          <cell r="P236">
            <v>0</v>
          </cell>
          <cell r="Q236">
            <v>0</v>
          </cell>
          <cell r="R236">
            <v>0</v>
          </cell>
          <cell r="S236">
            <v>0</v>
          </cell>
          <cell r="T236">
            <v>0</v>
          </cell>
          <cell r="U236">
            <v>0</v>
          </cell>
          <cell r="V236">
            <v>0</v>
          </cell>
          <cell r="W236">
            <v>0</v>
          </cell>
          <cell r="Y236">
            <v>43760.840000000004</v>
          </cell>
          <cell r="AA236">
            <v>43760.84</v>
          </cell>
        </row>
        <row r="237">
          <cell r="A237" t="str">
            <v>3122</v>
          </cell>
          <cell r="B237" t="str">
            <v>Non Medical Equipment (R &amp; M)</v>
          </cell>
          <cell r="C237">
            <v>0</v>
          </cell>
          <cell r="D237">
            <v>11860.39</v>
          </cell>
          <cell r="E237">
            <v>10818.76</v>
          </cell>
          <cell r="F237">
            <v>5319.21</v>
          </cell>
          <cell r="G237">
            <v>0</v>
          </cell>
          <cell r="H237">
            <v>0</v>
          </cell>
          <cell r="I237">
            <v>0</v>
          </cell>
          <cell r="J237">
            <v>0</v>
          </cell>
          <cell r="K237">
            <v>0</v>
          </cell>
          <cell r="L237">
            <v>27998.36</v>
          </cell>
          <cell r="N237">
            <v>0</v>
          </cell>
          <cell r="O237">
            <v>0</v>
          </cell>
          <cell r="P237">
            <v>0</v>
          </cell>
          <cell r="Q237">
            <v>0</v>
          </cell>
          <cell r="R237">
            <v>0</v>
          </cell>
          <cell r="S237">
            <v>0</v>
          </cell>
          <cell r="T237">
            <v>0</v>
          </cell>
          <cell r="U237">
            <v>0</v>
          </cell>
          <cell r="V237">
            <v>0</v>
          </cell>
          <cell r="W237">
            <v>0</v>
          </cell>
          <cell r="Y237">
            <v>27998.36</v>
          </cell>
          <cell r="AA237">
            <v>27998.36</v>
          </cell>
        </row>
        <row r="238">
          <cell r="A238" t="str">
            <v>3123</v>
          </cell>
          <cell r="B238" t="str">
            <v>Furniture &amp; Fittings (R &amp; M)</v>
          </cell>
          <cell r="C238">
            <v>0</v>
          </cell>
          <cell r="D238">
            <v>303.54000000000002</v>
          </cell>
          <cell r="E238">
            <v>16676.560000000001</v>
          </cell>
          <cell r="F238">
            <v>1886.05</v>
          </cell>
          <cell r="G238">
            <v>0</v>
          </cell>
          <cell r="H238">
            <v>0</v>
          </cell>
          <cell r="I238">
            <v>0</v>
          </cell>
          <cell r="J238">
            <v>0</v>
          </cell>
          <cell r="K238">
            <v>0</v>
          </cell>
          <cell r="L238">
            <v>18866.150000000001</v>
          </cell>
          <cell r="N238">
            <v>0</v>
          </cell>
          <cell r="O238">
            <v>0</v>
          </cell>
          <cell r="P238">
            <v>0</v>
          </cell>
          <cell r="Q238">
            <v>0</v>
          </cell>
          <cell r="R238">
            <v>0</v>
          </cell>
          <cell r="S238">
            <v>0</v>
          </cell>
          <cell r="T238">
            <v>0</v>
          </cell>
          <cell r="U238">
            <v>0</v>
          </cell>
          <cell r="V238">
            <v>0</v>
          </cell>
          <cell r="W238">
            <v>0</v>
          </cell>
          <cell r="Y238">
            <v>18866.150000000001</v>
          </cell>
          <cell r="AA238">
            <v>18866.150000000001</v>
          </cell>
        </row>
        <row r="239">
          <cell r="A239" t="str">
            <v>3124</v>
          </cell>
          <cell r="B239" t="str">
            <v>Other Mobile Plant (R &amp; M)</v>
          </cell>
          <cell r="C239">
            <v>0</v>
          </cell>
          <cell r="D239">
            <v>0</v>
          </cell>
          <cell r="E239">
            <v>278.18</v>
          </cell>
          <cell r="F239">
            <v>100</v>
          </cell>
          <cell r="G239">
            <v>0</v>
          </cell>
          <cell r="H239">
            <v>0</v>
          </cell>
          <cell r="I239">
            <v>0</v>
          </cell>
          <cell r="J239">
            <v>0</v>
          </cell>
          <cell r="K239">
            <v>0</v>
          </cell>
          <cell r="L239">
            <v>378.18</v>
          </cell>
          <cell r="N239">
            <v>0</v>
          </cell>
          <cell r="O239">
            <v>0</v>
          </cell>
          <cell r="P239">
            <v>0</v>
          </cell>
          <cell r="Q239">
            <v>0</v>
          </cell>
          <cell r="R239">
            <v>0</v>
          </cell>
          <cell r="S239">
            <v>0</v>
          </cell>
          <cell r="T239">
            <v>0</v>
          </cell>
          <cell r="U239">
            <v>0</v>
          </cell>
          <cell r="V239">
            <v>0</v>
          </cell>
          <cell r="W239">
            <v>0</v>
          </cell>
          <cell r="Y239">
            <v>378.18</v>
          </cell>
          <cell r="AA239">
            <v>378.18</v>
          </cell>
        </row>
        <row r="240">
          <cell r="A240" t="str">
            <v>3125</v>
          </cell>
          <cell r="B240" t="str">
            <v>Gardens &amp; Grounds  (R &amp; M)</v>
          </cell>
          <cell r="C240">
            <v>0</v>
          </cell>
          <cell r="D240">
            <v>946.62</v>
          </cell>
          <cell r="E240">
            <v>7020.37</v>
          </cell>
          <cell r="F240">
            <v>0</v>
          </cell>
          <cell r="G240">
            <v>0</v>
          </cell>
          <cell r="H240">
            <v>0</v>
          </cell>
          <cell r="I240">
            <v>0</v>
          </cell>
          <cell r="J240">
            <v>0</v>
          </cell>
          <cell r="K240">
            <v>0</v>
          </cell>
          <cell r="L240">
            <v>7966.99</v>
          </cell>
          <cell r="N240">
            <v>0</v>
          </cell>
          <cell r="O240">
            <v>0</v>
          </cell>
          <cell r="P240">
            <v>0</v>
          </cell>
          <cell r="Q240">
            <v>0</v>
          </cell>
          <cell r="R240">
            <v>0</v>
          </cell>
          <cell r="S240">
            <v>0</v>
          </cell>
          <cell r="T240">
            <v>0</v>
          </cell>
          <cell r="U240">
            <v>0</v>
          </cell>
          <cell r="V240">
            <v>0</v>
          </cell>
          <cell r="W240">
            <v>0</v>
          </cell>
          <cell r="Y240">
            <v>7966.99</v>
          </cell>
          <cell r="AA240">
            <v>7966.99</v>
          </cell>
        </row>
        <row r="241">
          <cell r="A241" t="str">
            <v>3126</v>
          </cell>
          <cell r="B241" t="str">
            <v>Computing Equipment (R &amp; M)</v>
          </cell>
          <cell r="C241">
            <v>0</v>
          </cell>
          <cell r="D241">
            <v>11033.81</v>
          </cell>
          <cell r="E241">
            <v>6938.57</v>
          </cell>
          <cell r="F241">
            <v>6609.29</v>
          </cell>
          <cell r="G241">
            <v>0</v>
          </cell>
          <cell r="H241">
            <v>0</v>
          </cell>
          <cell r="I241">
            <v>0</v>
          </cell>
          <cell r="J241">
            <v>0</v>
          </cell>
          <cell r="K241">
            <v>0</v>
          </cell>
          <cell r="L241">
            <v>24581.67</v>
          </cell>
          <cell r="N241">
            <v>0</v>
          </cell>
          <cell r="O241">
            <v>0</v>
          </cell>
          <cell r="P241">
            <v>0</v>
          </cell>
          <cell r="Q241">
            <v>0</v>
          </cell>
          <cell r="R241">
            <v>0</v>
          </cell>
          <cell r="S241">
            <v>0</v>
          </cell>
          <cell r="T241">
            <v>0</v>
          </cell>
          <cell r="U241">
            <v>0</v>
          </cell>
          <cell r="V241">
            <v>0</v>
          </cell>
          <cell r="W241">
            <v>0</v>
          </cell>
          <cell r="Y241">
            <v>24581.67</v>
          </cell>
          <cell r="AA241">
            <v>24581.67</v>
          </cell>
        </row>
        <row r="242">
          <cell r="A242" t="str">
            <v>3127</v>
          </cell>
          <cell r="B242" t="str">
            <v>Plant &amp; Equipment (R &amp; M)</v>
          </cell>
          <cell r="C242">
            <v>0</v>
          </cell>
          <cell r="D242">
            <v>15868.44</v>
          </cell>
          <cell r="E242">
            <v>89181.09</v>
          </cell>
          <cell r="F242">
            <v>2530.81</v>
          </cell>
          <cell r="G242">
            <v>0</v>
          </cell>
          <cell r="H242">
            <v>0</v>
          </cell>
          <cell r="I242">
            <v>0</v>
          </cell>
          <cell r="J242">
            <v>0</v>
          </cell>
          <cell r="K242">
            <v>0</v>
          </cell>
          <cell r="L242">
            <v>107580.34</v>
          </cell>
          <cell r="N242">
            <v>0</v>
          </cell>
          <cell r="O242">
            <v>0</v>
          </cell>
          <cell r="P242">
            <v>0</v>
          </cell>
          <cell r="Q242">
            <v>0</v>
          </cell>
          <cell r="R242">
            <v>0</v>
          </cell>
          <cell r="S242">
            <v>0</v>
          </cell>
          <cell r="T242">
            <v>0</v>
          </cell>
          <cell r="U242">
            <v>0</v>
          </cell>
          <cell r="V242">
            <v>0</v>
          </cell>
          <cell r="W242">
            <v>0</v>
          </cell>
          <cell r="Y242">
            <v>107580.34</v>
          </cell>
          <cell r="AA242">
            <v>107580.34</v>
          </cell>
        </row>
        <row r="243">
          <cell r="A243" t="str">
            <v>3128</v>
          </cell>
          <cell r="B243" t="str">
            <v>Other Materials</v>
          </cell>
          <cell r="C243">
            <v>0</v>
          </cell>
          <cell r="D243">
            <v>0</v>
          </cell>
          <cell r="E243">
            <v>9859.7999999999993</v>
          </cell>
          <cell r="F243">
            <v>0</v>
          </cell>
          <cell r="G243">
            <v>0</v>
          </cell>
          <cell r="H243">
            <v>0</v>
          </cell>
          <cell r="I243">
            <v>0</v>
          </cell>
          <cell r="J243">
            <v>0</v>
          </cell>
          <cell r="K243">
            <v>0</v>
          </cell>
          <cell r="L243">
            <v>9859.7999999999993</v>
          </cell>
          <cell r="N243">
            <v>0</v>
          </cell>
          <cell r="O243">
            <v>0</v>
          </cell>
          <cell r="P243">
            <v>0</v>
          </cell>
          <cell r="Q243">
            <v>0</v>
          </cell>
          <cell r="R243">
            <v>0</v>
          </cell>
          <cell r="S243">
            <v>0</v>
          </cell>
          <cell r="T243">
            <v>0</v>
          </cell>
          <cell r="U243">
            <v>0</v>
          </cell>
          <cell r="V243">
            <v>0</v>
          </cell>
          <cell r="W243">
            <v>0</v>
          </cell>
          <cell r="Y243">
            <v>9859.7999999999993</v>
          </cell>
          <cell r="AA243">
            <v>9859.7999999999993</v>
          </cell>
        </row>
        <row r="244">
          <cell r="A244" t="str">
            <v>3129</v>
          </cell>
          <cell r="B244" t="str">
            <v>Dental Equipment</v>
          </cell>
          <cell r="C244">
            <v>0</v>
          </cell>
          <cell r="D244">
            <v>0</v>
          </cell>
          <cell r="E244">
            <v>0</v>
          </cell>
          <cell r="F244">
            <v>0</v>
          </cell>
          <cell r="G244">
            <v>0</v>
          </cell>
          <cell r="H244">
            <v>0</v>
          </cell>
          <cell r="I244">
            <v>0</v>
          </cell>
          <cell r="J244">
            <v>0</v>
          </cell>
          <cell r="K244">
            <v>0</v>
          </cell>
          <cell r="L244">
            <v>0</v>
          </cell>
          <cell r="N244">
            <v>0</v>
          </cell>
          <cell r="O244">
            <v>0</v>
          </cell>
          <cell r="P244">
            <v>0</v>
          </cell>
          <cell r="Q244">
            <v>0</v>
          </cell>
          <cell r="R244">
            <v>0</v>
          </cell>
          <cell r="S244">
            <v>0</v>
          </cell>
          <cell r="T244">
            <v>0</v>
          </cell>
          <cell r="U244">
            <v>0</v>
          </cell>
          <cell r="V244">
            <v>0</v>
          </cell>
          <cell r="W244">
            <v>0</v>
          </cell>
          <cell r="Y244">
            <v>0</v>
          </cell>
          <cell r="AA244">
            <v>0</v>
          </cell>
        </row>
        <row r="245">
          <cell r="A245" t="str">
            <v>3131</v>
          </cell>
          <cell r="B245" t="str">
            <v>Buildings (Contracts)</v>
          </cell>
          <cell r="C245">
            <v>0</v>
          </cell>
          <cell r="D245">
            <v>342197.85</v>
          </cell>
          <cell r="E245">
            <v>20398.740000000002</v>
          </cell>
          <cell r="F245">
            <v>0</v>
          </cell>
          <cell r="G245">
            <v>0</v>
          </cell>
          <cell r="H245">
            <v>0</v>
          </cell>
          <cell r="I245">
            <v>0</v>
          </cell>
          <cell r="J245">
            <v>0</v>
          </cell>
          <cell r="K245">
            <v>0</v>
          </cell>
          <cell r="L245">
            <v>362596.58999999997</v>
          </cell>
          <cell r="N245">
            <v>0</v>
          </cell>
          <cell r="O245">
            <v>0</v>
          </cell>
          <cell r="P245">
            <v>0</v>
          </cell>
          <cell r="Q245">
            <v>0</v>
          </cell>
          <cell r="R245">
            <v>0</v>
          </cell>
          <cell r="S245">
            <v>0</v>
          </cell>
          <cell r="T245">
            <v>0</v>
          </cell>
          <cell r="U245">
            <v>0</v>
          </cell>
          <cell r="V245">
            <v>0</v>
          </cell>
          <cell r="W245">
            <v>0</v>
          </cell>
          <cell r="Y245">
            <v>362596.58999999997</v>
          </cell>
          <cell r="AA245">
            <v>362596.59</v>
          </cell>
        </row>
        <row r="246">
          <cell r="A246" t="str">
            <v>3132</v>
          </cell>
          <cell r="B246" t="str">
            <v>Plant &amp; Machinery (Contracts)</v>
          </cell>
          <cell r="C246">
            <v>0</v>
          </cell>
          <cell r="D246">
            <v>15962.32</v>
          </cell>
          <cell r="E246">
            <v>129881.28</v>
          </cell>
          <cell r="F246">
            <v>540</v>
          </cell>
          <cell r="G246">
            <v>0</v>
          </cell>
          <cell r="H246">
            <v>0</v>
          </cell>
          <cell r="I246">
            <v>0</v>
          </cell>
          <cell r="J246">
            <v>0</v>
          </cell>
          <cell r="K246">
            <v>0</v>
          </cell>
          <cell r="L246">
            <v>146383.6</v>
          </cell>
          <cell r="N246">
            <v>0</v>
          </cell>
          <cell r="O246">
            <v>0</v>
          </cell>
          <cell r="P246">
            <v>0</v>
          </cell>
          <cell r="Q246">
            <v>0</v>
          </cell>
          <cell r="R246">
            <v>0</v>
          </cell>
          <cell r="S246">
            <v>0</v>
          </cell>
          <cell r="T246">
            <v>0</v>
          </cell>
          <cell r="U246">
            <v>0</v>
          </cell>
          <cell r="V246">
            <v>0</v>
          </cell>
          <cell r="W246">
            <v>0</v>
          </cell>
          <cell r="Y246">
            <v>146383.6</v>
          </cell>
          <cell r="AA246">
            <v>146383.6</v>
          </cell>
        </row>
        <row r="247">
          <cell r="A247" t="str">
            <v>3133</v>
          </cell>
          <cell r="B247" t="str">
            <v>Medical Equipment (Contracts)</v>
          </cell>
          <cell r="C247">
            <v>0</v>
          </cell>
          <cell r="D247">
            <v>0</v>
          </cell>
          <cell r="E247">
            <v>0</v>
          </cell>
          <cell r="F247">
            <v>0</v>
          </cell>
          <cell r="G247">
            <v>0</v>
          </cell>
          <cell r="H247">
            <v>0</v>
          </cell>
          <cell r="I247">
            <v>0</v>
          </cell>
          <cell r="J247">
            <v>0</v>
          </cell>
          <cell r="K247">
            <v>0</v>
          </cell>
          <cell r="L247">
            <v>0</v>
          </cell>
          <cell r="N247">
            <v>0</v>
          </cell>
          <cell r="O247">
            <v>0</v>
          </cell>
          <cell r="P247">
            <v>0</v>
          </cell>
          <cell r="Q247">
            <v>0</v>
          </cell>
          <cell r="R247">
            <v>0</v>
          </cell>
          <cell r="S247">
            <v>0</v>
          </cell>
          <cell r="T247">
            <v>0</v>
          </cell>
          <cell r="U247">
            <v>0</v>
          </cell>
          <cell r="V247">
            <v>0</v>
          </cell>
          <cell r="W247">
            <v>0</v>
          </cell>
          <cell r="Y247">
            <v>0</v>
          </cell>
          <cell r="AA247">
            <v>0</v>
          </cell>
        </row>
        <row r="248">
          <cell r="A248" t="str">
            <v>3134</v>
          </cell>
          <cell r="B248" t="str">
            <v>Non Medical Equipment (Contracts)</v>
          </cell>
          <cell r="C248">
            <v>0</v>
          </cell>
          <cell r="D248">
            <v>1855.67</v>
          </cell>
          <cell r="E248">
            <v>4373.1400000000003</v>
          </cell>
          <cell r="F248">
            <v>4476.1000000000004</v>
          </cell>
          <cell r="G248">
            <v>0</v>
          </cell>
          <cell r="H248">
            <v>0</v>
          </cell>
          <cell r="I248">
            <v>0</v>
          </cell>
          <cell r="J248">
            <v>0</v>
          </cell>
          <cell r="K248">
            <v>0</v>
          </cell>
          <cell r="L248">
            <v>10704.91</v>
          </cell>
          <cell r="N248">
            <v>0</v>
          </cell>
          <cell r="O248">
            <v>0</v>
          </cell>
          <cell r="P248">
            <v>0</v>
          </cell>
          <cell r="Q248">
            <v>0</v>
          </cell>
          <cell r="R248">
            <v>0</v>
          </cell>
          <cell r="S248">
            <v>0</v>
          </cell>
          <cell r="T248">
            <v>0</v>
          </cell>
          <cell r="U248">
            <v>0</v>
          </cell>
          <cell r="V248">
            <v>0</v>
          </cell>
          <cell r="W248">
            <v>0</v>
          </cell>
          <cell r="Y248">
            <v>10704.91</v>
          </cell>
          <cell r="AA248">
            <v>10704.91</v>
          </cell>
        </row>
        <row r="249">
          <cell r="A249" t="str">
            <v>3135</v>
          </cell>
          <cell r="B249" t="str">
            <v>Gardens &amp; Grounds (Contracts)</v>
          </cell>
          <cell r="C249">
            <v>0</v>
          </cell>
          <cell r="D249">
            <v>2703.6</v>
          </cell>
          <cell r="E249">
            <v>6331.5</v>
          </cell>
          <cell r="F249">
            <v>0</v>
          </cell>
          <cell r="G249">
            <v>0</v>
          </cell>
          <cell r="H249">
            <v>0</v>
          </cell>
          <cell r="I249">
            <v>0</v>
          </cell>
          <cell r="J249">
            <v>0</v>
          </cell>
          <cell r="K249">
            <v>0</v>
          </cell>
          <cell r="L249">
            <v>9035.1</v>
          </cell>
          <cell r="N249">
            <v>0</v>
          </cell>
          <cell r="O249">
            <v>0</v>
          </cell>
          <cell r="P249">
            <v>0</v>
          </cell>
          <cell r="Q249">
            <v>0</v>
          </cell>
          <cell r="R249">
            <v>0</v>
          </cell>
          <cell r="S249">
            <v>0</v>
          </cell>
          <cell r="T249">
            <v>0</v>
          </cell>
          <cell r="U249">
            <v>0</v>
          </cell>
          <cell r="V249">
            <v>0</v>
          </cell>
          <cell r="W249">
            <v>0</v>
          </cell>
          <cell r="Y249">
            <v>9035.1</v>
          </cell>
          <cell r="AA249">
            <v>9035.1</v>
          </cell>
        </row>
        <row r="250">
          <cell r="A250" t="str">
            <v>3136</v>
          </cell>
          <cell r="B250" t="str">
            <v>Furniture &amp; Fittings (Contracts)</v>
          </cell>
          <cell r="C250">
            <v>0</v>
          </cell>
          <cell r="D250">
            <v>87</v>
          </cell>
          <cell r="E250">
            <v>11571.91</v>
          </cell>
          <cell r="F250">
            <v>188</v>
          </cell>
          <cell r="G250">
            <v>0</v>
          </cell>
          <cell r="H250">
            <v>0</v>
          </cell>
          <cell r="I250">
            <v>0</v>
          </cell>
          <cell r="J250">
            <v>0</v>
          </cell>
          <cell r="K250">
            <v>0</v>
          </cell>
          <cell r="L250">
            <v>11846.91</v>
          </cell>
          <cell r="N250">
            <v>0</v>
          </cell>
          <cell r="O250">
            <v>0</v>
          </cell>
          <cell r="P250">
            <v>0</v>
          </cell>
          <cell r="Q250">
            <v>0</v>
          </cell>
          <cell r="R250">
            <v>0</v>
          </cell>
          <cell r="S250">
            <v>0</v>
          </cell>
          <cell r="T250">
            <v>0</v>
          </cell>
          <cell r="U250">
            <v>0</v>
          </cell>
          <cell r="V250">
            <v>0</v>
          </cell>
          <cell r="W250">
            <v>0</v>
          </cell>
          <cell r="Y250">
            <v>11846.91</v>
          </cell>
          <cell r="AA250">
            <v>11846.91</v>
          </cell>
        </row>
        <row r="251">
          <cell r="A251" t="str">
            <v>3137</v>
          </cell>
          <cell r="B251" t="str">
            <v>Computing Equipment (Contracts)</v>
          </cell>
          <cell r="C251">
            <v>0</v>
          </cell>
          <cell r="D251">
            <v>133450.82</v>
          </cell>
          <cell r="E251">
            <v>17194.099999999999</v>
          </cell>
          <cell r="F251">
            <v>13543.15</v>
          </cell>
          <cell r="G251">
            <v>0</v>
          </cell>
          <cell r="H251">
            <v>0</v>
          </cell>
          <cell r="I251">
            <v>0</v>
          </cell>
          <cell r="J251">
            <v>0</v>
          </cell>
          <cell r="K251">
            <v>0</v>
          </cell>
          <cell r="L251">
            <v>164188.07</v>
          </cell>
          <cell r="N251">
            <v>0</v>
          </cell>
          <cell r="O251">
            <v>0</v>
          </cell>
          <cell r="P251">
            <v>0</v>
          </cell>
          <cell r="Q251">
            <v>0</v>
          </cell>
          <cell r="R251">
            <v>0</v>
          </cell>
          <cell r="S251">
            <v>0</v>
          </cell>
          <cell r="T251">
            <v>0</v>
          </cell>
          <cell r="U251">
            <v>0</v>
          </cell>
          <cell r="V251">
            <v>0</v>
          </cell>
          <cell r="W251">
            <v>0</v>
          </cell>
          <cell r="Y251">
            <v>164188.07</v>
          </cell>
          <cell r="AA251">
            <v>164188.07</v>
          </cell>
        </row>
        <row r="252">
          <cell r="A252" t="str">
            <v>3138</v>
          </cell>
          <cell r="B252" t="str">
            <v>Other Mobile Plant (Contracts)</v>
          </cell>
          <cell r="C252">
            <v>0</v>
          </cell>
          <cell r="D252">
            <v>0</v>
          </cell>
          <cell r="E252">
            <v>0</v>
          </cell>
          <cell r="F252">
            <v>0</v>
          </cell>
          <cell r="G252">
            <v>0</v>
          </cell>
          <cell r="H252">
            <v>0</v>
          </cell>
          <cell r="I252">
            <v>0</v>
          </cell>
          <cell r="J252">
            <v>0</v>
          </cell>
          <cell r="K252">
            <v>0</v>
          </cell>
          <cell r="L252">
            <v>0</v>
          </cell>
          <cell r="N252">
            <v>0</v>
          </cell>
          <cell r="O252">
            <v>0</v>
          </cell>
          <cell r="P252">
            <v>0</v>
          </cell>
          <cell r="Q252">
            <v>0</v>
          </cell>
          <cell r="R252">
            <v>0</v>
          </cell>
          <cell r="S252">
            <v>0</v>
          </cell>
          <cell r="T252">
            <v>0</v>
          </cell>
          <cell r="U252">
            <v>0</v>
          </cell>
          <cell r="V252">
            <v>0</v>
          </cell>
          <cell r="W252">
            <v>0</v>
          </cell>
          <cell r="Y252">
            <v>0</v>
          </cell>
          <cell r="AA252">
            <v>0</v>
          </cell>
        </row>
        <row r="253">
          <cell r="A253" t="str">
            <v>3211</v>
          </cell>
          <cell r="B253" t="str">
            <v>Fuel &amp; Oil</v>
          </cell>
          <cell r="C253">
            <v>0</v>
          </cell>
          <cell r="D253">
            <v>98152.02</v>
          </cell>
          <cell r="E253">
            <v>126193.16</v>
          </cell>
          <cell r="F253">
            <v>37335.040000000001</v>
          </cell>
          <cell r="G253">
            <v>0</v>
          </cell>
          <cell r="H253">
            <v>0</v>
          </cell>
          <cell r="I253">
            <v>0</v>
          </cell>
          <cell r="J253">
            <v>0</v>
          </cell>
          <cell r="K253">
            <v>0</v>
          </cell>
          <cell r="L253">
            <v>261680.22</v>
          </cell>
          <cell r="N253">
            <v>0</v>
          </cell>
          <cell r="O253">
            <v>0</v>
          </cell>
          <cell r="P253">
            <v>0</v>
          </cell>
          <cell r="Q253">
            <v>0</v>
          </cell>
          <cell r="R253">
            <v>0</v>
          </cell>
          <cell r="S253">
            <v>0</v>
          </cell>
          <cell r="T253">
            <v>0</v>
          </cell>
          <cell r="U253">
            <v>0</v>
          </cell>
          <cell r="V253">
            <v>0</v>
          </cell>
          <cell r="W253">
            <v>0</v>
          </cell>
          <cell r="Y253">
            <v>261680.22</v>
          </cell>
          <cell r="AA253">
            <v>261680.22</v>
          </cell>
        </row>
        <row r="254">
          <cell r="A254" t="str">
            <v>3212</v>
          </cell>
          <cell r="B254" t="str">
            <v>Repairs &amp; Maintenance</v>
          </cell>
          <cell r="C254">
            <v>0</v>
          </cell>
          <cell r="D254">
            <v>45796.72</v>
          </cell>
          <cell r="E254">
            <v>76354.8</v>
          </cell>
          <cell r="F254">
            <v>13906.73</v>
          </cell>
          <cell r="G254">
            <v>0</v>
          </cell>
          <cell r="H254">
            <v>0</v>
          </cell>
          <cell r="I254">
            <v>0</v>
          </cell>
          <cell r="J254">
            <v>0</v>
          </cell>
          <cell r="K254">
            <v>0</v>
          </cell>
          <cell r="L254">
            <v>136058.25</v>
          </cell>
          <cell r="N254">
            <v>0</v>
          </cell>
          <cell r="O254">
            <v>0</v>
          </cell>
          <cell r="P254">
            <v>0</v>
          </cell>
          <cell r="Q254">
            <v>0</v>
          </cell>
          <cell r="R254">
            <v>0</v>
          </cell>
          <cell r="S254">
            <v>0</v>
          </cell>
          <cell r="T254">
            <v>0</v>
          </cell>
          <cell r="U254">
            <v>0</v>
          </cell>
          <cell r="V254">
            <v>0</v>
          </cell>
          <cell r="W254">
            <v>0</v>
          </cell>
          <cell r="Y254">
            <v>136058.25</v>
          </cell>
          <cell r="AA254">
            <v>136058.25</v>
          </cell>
        </row>
        <row r="255">
          <cell r="A255" t="str">
            <v>3213</v>
          </cell>
          <cell r="B255" t="str">
            <v>Registration</v>
          </cell>
          <cell r="C255">
            <v>0</v>
          </cell>
          <cell r="D255">
            <v>14141.86</v>
          </cell>
          <cell r="E255">
            <v>14956.63</v>
          </cell>
          <cell r="F255">
            <v>6220.83</v>
          </cell>
          <cell r="G255">
            <v>0</v>
          </cell>
          <cell r="H255">
            <v>0</v>
          </cell>
          <cell r="I255">
            <v>0</v>
          </cell>
          <cell r="J255">
            <v>0</v>
          </cell>
          <cell r="K255">
            <v>0</v>
          </cell>
          <cell r="L255">
            <v>35319.32</v>
          </cell>
          <cell r="N255">
            <v>0</v>
          </cell>
          <cell r="O255">
            <v>0</v>
          </cell>
          <cell r="P255">
            <v>0</v>
          </cell>
          <cell r="Q255">
            <v>0</v>
          </cell>
          <cell r="R255">
            <v>0</v>
          </cell>
          <cell r="S255">
            <v>0</v>
          </cell>
          <cell r="T255">
            <v>0</v>
          </cell>
          <cell r="U255">
            <v>0</v>
          </cell>
          <cell r="V255">
            <v>0</v>
          </cell>
          <cell r="W255">
            <v>0</v>
          </cell>
          <cell r="Y255">
            <v>35319.32</v>
          </cell>
          <cell r="AA255">
            <v>35319.32</v>
          </cell>
        </row>
        <row r="256">
          <cell r="A256" t="str">
            <v>3214</v>
          </cell>
          <cell r="B256" t="str">
            <v>Insurance</v>
          </cell>
          <cell r="C256">
            <v>0</v>
          </cell>
          <cell r="D256">
            <v>132436.06</v>
          </cell>
          <cell r="E256">
            <v>362.58</v>
          </cell>
          <cell r="F256">
            <v>0</v>
          </cell>
          <cell r="G256">
            <v>0</v>
          </cell>
          <cell r="H256">
            <v>0</v>
          </cell>
          <cell r="I256">
            <v>0</v>
          </cell>
          <cell r="J256">
            <v>0</v>
          </cell>
          <cell r="K256">
            <v>0</v>
          </cell>
          <cell r="L256">
            <v>132798.63999999998</v>
          </cell>
          <cell r="N256">
            <v>0</v>
          </cell>
          <cell r="O256">
            <v>0</v>
          </cell>
          <cell r="P256">
            <v>0</v>
          </cell>
          <cell r="Q256">
            <v>0</v>
          </cell>
          <cell r="R256">
            <v>0</v>
          </cell>
          <cell r="S256">
            <v>0</v>
          </cell>
          <cell r="T256">
            <v>0</v>
          </cell>
          <cell r="U256">
            <v>0</v>
          </cell>
          <cell r="V256">
            <v>0</v>
          </cell>
          <cell r="W256">
            <v>0</v>
          </cell>
          <cell r="Y256">
            <v>132798.63999999998</v>
          </cell>
          <cell r="AA256">
            <v>132798.64000000001</v>
          </cell>
        </row>
        <row r="257">
          <cell r="A257" t="str">
            <v>3215</v>
          </cell>
          <cell r="B257" t="str">
            <v>Fleet Management Fee</v>
          </cell>
          <cell r="C257">
            <v>0</v>
          </cell>
          <cell r="D257">
            <v>16824.43</v>
          </cell>
          <cell r="E257">
            <v>21150.31</v>
          </cell>
          <cell r="F257">
            <v>16006.51</v>
          </cell>
          <cell r="G257">
            <v>0</v>
          </cell>
          <cell r="H257">
            <v>0</v>
          </cell>
          <cell r="I257">
            <v>0</v>
          </cell>
          <cell r="J257">
            <v>0</v>
          </cell>
          <cell r="K257">
            <v>0</v>
          </cell>
          <cell r="L257">
            <v>53981.250000000007</v>
          </cell>
          <cell r="N257">
            <v>0</v>
          </cell>
          <cell r="O257">
            <v>0</v>
          </cell>
          <cell r="P257">
            <v>0</v>
          </cell>
          <cell r="Q257">
            <v>0</v>
          </cell>
          <cell r="R257">
            <v>0</v>
          </cell>
          <cell r="S257">
            <v>0</v>
          </cell>
          <cell r="T257">
            <v>0</v>
          </cell>
          <cell r="U257">
            <v>0</v>
          </cell>
          <cell r="V257">
            <v>0</v>
          </cell>
          <cell r="W257">
            <v>0</v>
          </cell>
          <cell r="Y257">
            <v>53981.250000000007</v>
          </cell>
          <cell r="AA257">
            <v>53981.25</v>
          </cell>
        </row>
        <row r="258">
          <cell r="A258" t="str">
            <v>3311</v>
          </cell>
          <cell r="B258" t="str">
            <v>Ambulance</v>
          </cell>
          <cell r="C258">
            <v>0</v>
          </cell>
          <cell r="D258">
            <v>0</v>
          </cell>
          <cell r="E258">
            <v>0</v>
          </cell>
          <cell r="F258">
            <v>0</v>
          </cell>
          <cell r="G258">
            <v>0</v>
          </cell>
          <cell r="H258">
            <v>0</v>
          </cell>
          <cell r="I258">
            <v>0</v>
          </cell>
          <cell r="J258">
            <v>0</v>
          </cell>
          <cell r="K258">
            <v>0</v>
          </cell>
          <cell r="L258">
            <v>0</v>
          </cell>
          <cell r="N258">
            <v>0</v>
          </cell>
          <cell r="O258">
            <v>0</v>
          </cell>
          <cell r="P258">
            <v>0</v>
          </cell>
          <cell r="Q258">
            <v>0</v>
          </cell>
          <cell r="R258">
            <v>0</v>
          </cell>
          <cell r="S258">
            <v>0</v>
          </cell>
          <cell r="T258">
            <v>0</v>
          </cell>
          <cell r="U258">
            <v>0</v>
          </cell>
          <cell r="V258">
            <v>0</v>
          </cell>
          <cell r="W258">
            <v>0</v>
          </cell>
          <cell r="Y258">
            <v>0</v>
          </cell>
          <cell r="AA258">
            <v>0</v>
          </cell>
        </row>
        <row r="259">
          <cell r="A259" t="str">
            <v>3312</v>
          </cell>
          <cell r="B259" t="str">
            <v>Taxis</v>
          </cell>
          <cell r="C259">
            <v>0</v>
          </cell>
          <cell r="D259">
            <v>0</v>
          </cell>
          <cell r="E259">
            <v>1856.26</v>
          </cell>
          <cell r="F259">
            <v>9388.2199999999993</v>
          </cell>
          <cell r="G259">
            <v>0</v>
          </cell>
          <cell r="H259">
            <v>0</v>
          </cell>
          <cell r="I259">
            <v>0</v>
          </cell>
          <cell r="J259">
            <v>0</v>
          </cell>
          <cell r="K259">
            <v>0</v>
          </cell>
          <cell r="L259">
            <v>11244.48</v>
          </cell>
          <cell r="N259">
            <v>0</v>
          </cell>
          <cell r="O259">
            <v>0</v>
          </cell>
          <cell r="P259">
            <v>0</v>
          </cell>
          <cell r="Q259">
            <v>0</v>
          </cell>
          <cell r="R259">
            <v>0</v>
          </cell>
          <cell r="S259">
            <v>0</v>
          </cell>
          <cell r="T259">
            <v>0</v>
          </cell>
          <cell r="U259">
            <v>0</v>
          </cell>
          <cell r="V259">
            <v>0</v>
          </cell>
          <cell r="W259">
            <v>0</v>
          </cell>
          <cell r="Y259">
            <v>11244.48</v>
          </cell>
          <cell r="AA259">
            <v>11244.48</v>
          </cell>
        </row>
        <row r="260">
          <cell r="A260" t="str">
            <v>3313</v>
          </cell>
          <cell r="B260" t="str">
            <v>Pats</v>
          </cell>
          <cell r="C260">
            <v>0</v>
          </cell>
          <cell r="D260">
            <v>0</v>
          </cell>
          <cell r="E260">
            <v>5193.1099999999997</v>
          </cell>
          <cell r="F260">
            <v>0</v>
          </cell>
          <cell r="G260">
            <v>0</v>
          </cell>
          <cell r="H260">
            <v>0</v>
          </cell>
          <cell r="I260">
            <v>0</v>
          </cell>
          <cell r="J260">
            <v>0</v>
          </cell>
          <cell r="K260">
            <v>0</v>
          </cell>
          <cell r="L260">
            <v>5193.1099999999997</v>
          </cell>
          <cell r="N260">
            <v>0</v>
          </cell>
          <cell r="O260">
            <v>0</v>
          </cell>
          <cell r="P260">
            <v>0</v>
          </cell>
          <cell r="Q260">
            <v>0</v>
          </cell>
          <cell r="R260">
            <v>0</v>
          </cell>
          <cell r="S260">
            <v>0</v>
          </cell>
          <cell r="T260">
            <v>0</v>
          </cell>
          <cell r="U260">
            <v>0</v>
          </cell>
          <cell r="V260">
            <v>0</v>
          </cell>
          <cell r="W260">
            <v>0</v>
          </cell>
          <cell r="Y260">
            <v>5193.1099999999997</v>
          </cell>
          <cell r="AA260">
            <v>5193.1099999999997</v>
          </cell>
        </row>
        <row r="261">
          <cell r="A261" t="str">
            <v>3314</v>
          </cell>
          <cell r="B261" t="str">
            <v>Escort &amp; Attendant Expenses</v>
          </cell>
          <cell r="C261">
            <v>0</v>
          </cell>
          <cell r="D261">
            <v>0</v>
          </cell>
          <cell r="E261">
            <v>0</v>
          </cell>
          <cell r="F261">
            <v>126019.42</v>
          </cell>
          <cell r="G261">
            <v>0</v>
          </cell>
          <cell r="H261">
            <v>0</v>
          </cell>
          <cell r="I261">
            <v>0</v>
          </cell>
          <cell r="J261">
            <v>0</v>
          </cell>
          <cell r="K261">
            <v>0</v>
          </cell>
          <cell r="L261">
            <v>126019.42</v>
          </cell>
          <cell r="N261">
            <v>0</v>
          </cell>
          <cell r="O261">
            <v>0</v>
          </cell>
          <cell r="P261">
            <v>0</v>
          </cell>
          <cell r="Q261">
            <v>0</v>
          </cell>
          <cell r="R261">
            <v>0</v>
          </cell>
          <cell r="S261">
            <v>0</v>
          </cell>
          <cell r="T261">
            <v>0</v>
          </cell>
          <cell r="U261">
            <v>0</v>
          </cell>
          <cell r="V261">
            <v>0</v>
          </cell>
          <cell r="W261">
            <v>0</v>
          </cell>
          <cell r="Y261">
            <v>126019.42</v>
          </cell>
          <cell r="AA261">
            <v>126019.42</v>
          </cell>
        </row>
        <row r="262">
          <cell r="A262" t="str">
            <v>3315</v>
          </cell>
          <cell r="B262" t="str">
            <v>Patient Expenses</v>
          </cell>
          <cell r="C262">
            <v>0</v>
          </cell>
          <cell r="D262">
            <v>0</v>
          </cell>
          <cell r="E262">
            <v>744.99</v>
          </cell>
          <cell r="F262">
            <v>86451.56</v>
          </cell>
          <cell r="G262">
            <v>0</v>
          </cell>
          <cell r="H262">
            <v>0</v>
          </cell>
          <cell r="I262">
            <v>0</v>
          </cell>
          <cell r="J262">
            <v>0</v>
          </cell>
          <cell r="K262">
            <v>0</v>
          </cell>
          <cell r="L262">
            <v>87196.55</v>
          </cell>
          <cell r="N262">
            <v>0</v>
          </cell>
          <cell r="O262">
            <v>0</v>
          </cell>
          <cell r="P262">
            <v>0</v>
          </cell>
          <cell r="Q262">
            <v>0</v>
          </cell>
          <cell r="R262">
            <v>0</v>
          </cell>
          <cell r="S262">
            <v>0</v>
          </cell>
          <cell r="T262">
            <v>0</v>
          </cell>
          <cell r="U262">
            <v>0</v>
          </cell>
          <cell r="V262">
            <v>0</v>
          </cell>
          <cell r="W262">
            <v>0</v>
          </cell>
          <cell r="Y262">
            <v>87196.55</v>
          </cell>
          <cell r="AA262">
            <v>87196.55</v>
          </cell>
        </row>
        <row r="263">
          <cell r="A263" t="str">
            <v>3316</v>
          </cell>
          <cell r="B263" t="str">
            <v>Other - Patient Transport</v>
          </cell>
          <cell r="C263">
            <v>0</v>
          </cell>
          <cell r="D263">
            <v>0</v>
          </cell>
          <cell r="E263">
            <v>379.16</v>
          </cell>
          <cell r="F263">
            <v>731.8</v>
          </cell>
          <cell r="G263">
            <v>0</v>
          </cell>
          <cell r="H263">
            <v>0</v>
          </cell>
          <cell r="I263">
            <v>0</v>
          </cell>
          <cell r="J263">
            <v>0</v>
          </cell>
          <cell r="K263">
            <v>0</v>
          </cell>
          <cell r="L263">
            <v>1110.96</v>
          </cell>
          <cell r="N263">
            <v>0</v>
          </cell>
          <cell r="O263">
            <v>0</v>
          </cell>
          <cell r="P263">
            <v>0</v>
          </cell>
          <cell r="Q263">
            <v>0</v>
          </cell>
          <cell r="R263">
            <v>0</v>
          </cell>
          <cell r="S263">
            <v>0</v>
          </cell>
          <cell r="T263">
            <v>0</v>
          </cell>
          <cell r="U263">
            <v>0</v>
          </cell>
          <cell r="V263">
            <v>0</v>
          </cell>
          <cell r="W263">
            <v>0</v>
          </cell>
          <cell r="Y263">
            <v>1110.96</v>
          </cell>
          <cell r="AA263">
            <v>1110.96</v>
          </cell>
        </row>
        <row r="264">
          <cell r="A264" t="str">
            <v>3411</v>
          </cell>
          <cell r="B264" t="str">
            <v>External Consulting Fees</v>
          </cell>
          <cell r="C264">
            <v>0</v>
          </cell>
          <cell r="D264">
            <v>1764410.22</v>
          </cell>
          <cell r="E264">
            <v>2235116.39</v>
          </cell>
          <cell r="F264">
            <v>1797263.67</v>
          </cell>
          <cell r="G264">
            <v>0</v>
          </cell>
          <cell r="H264">
            <v>0</v>
          </cell>
          <cell r="I264">
            <v>14200</v>
          </cell>
          <cell r="J264">
            <v>0</v>
          </cell>
          <cell r="K264">
            <v>0</v>
          </cell>
          <cell r="L264">
            <v>5810990.2800000003</v>
          </cell>
          <cell r="N264">
            <v>0</v>
          </cell>
          <cell r="O264">
            <v>0</v>
          </cell>
          <cell r="P264">
            <v>0</v>
          </cell>
          <cell r="Q264">
            <v>0</v>
          </cell>
          <cell r="R264">
            <v>0</v>
          </cell>
          <cell r="S264">
            <v>0</v>
          </cell>
          <cell r="T264">
            <v>0</v>
          </cell>
          <cell r="U264">
            <v>0</v>
          </cell>
          <cell r="V264">
            <v>0</v>
          </cell>
          <cell r="W264">
            <v>0</v>
          </cell>
          <cell r="Y264">
            <v>5810990.2800000003</v>
          </cell>
          <cell r="AA264">
            <v>5810990.2800000003</v>
          </cell>
        </row>
        <row r="265">
          <cell r="A265" t="str">
            <v>3412</v>
          </cell>
          <cell r="B265" t="str">
            <v>Advertising</v>
          </cell>
          <cell r="C265">
            <v>0</v>
          </cell>
          <cell r="D265">
            <v>489160.35</v>
          </cell>
          <cell r="E265">
            <v>3804052.28</v>
          </cell>
          <cell r="F265">
            <v>213971.83</v>
          </cell>
          <cell r="G265">
            <v>0</v>
          </cell>
          <cell r="H265">
            <v>0</v>
          </cell>
          <cell r="I265">
            <v>0</v>
          </cell>
          <cell r="J265">
            <v>0</v>
          </cell>
          <cell r="K265">
            <v>0</v>
          </cell>
          <cell r="L265">
            <v>4507184.46</v>
          </cell>
          <cell r="N265">
            <v>0</v>
          </cell>
          <cell r="O265">
            <v>0</v>
          </cell>
          <cell r="P265">
            <v>0</v>
          </cell>
          <cell r="Q265">
            <v>0</v>
          </cell>
          <cell r="R265">
            <v>0</v>
          </cell>
          <cell r="S265">
            <v>0</v>
          </cell>
          <cell r="T265">
            <v>0</v>
          </cell>
          <cell r="U265">
            <v>0</v>
          </cell>
          <cell r="V265">
            <v>0</v>
          </cell>
          <cell r="W265">
            <v>0</v>
          </cell>
          <cell r="Y265">
            <v>4507184.46</v>
          </cell>
          <cell r="AA265">
            <v>4507184.46</v>
          </cell>
        </row>
        <row r="266">
          <cell r="A266" t="str">
            <v>3413</v>
          </cell>
          <cell r="B266" t="str">
            <v>Audit Fees</v>
          </cell>
          <cell r="C266">
            <v>0</v>
          </cell>
          <cell r="D266">
            <v>255000</v>
          </cell>
          <cell r="E266">
            <v>0</v>
          </cell>
          <cell r="F266">
            <v>2873</v>
          </cell>
          <cell r="G266">
            <v>0</v>
          </cell>
          <cell r="H266">
            <v>0</v>
          </cell>
          <cell r="I266">
            <v>0</v>
          </cell>
          <cell r="J266">
            <v>0</v>
          </cell>
          <cell r="K266">
            <v>0</v>
          </cell>
          <cell r="L266">
            <v>257873</v>
          </cell>
          <cell r="N266">
            <v>0</v>
          </cell>
          <cell r="O266">
            <v>0</v>
          </cell>
          <cell r="P266">
            <v>0</v>
          </cell>
          <cell r="Q266">
            <v>0</v>
          </cell>
          <cell r="R266">
            <v>0</v>
          </cell>
          <cell r="S266">
            <v>0</v>
          </cell>
          <cell r="T266">
            <v>0</v>
          </cell>
          <cell r="U266">
            <v>0</v>
          </cell>
          <cell r="V266">
            <v>0</v>
          </cell>
          <cell r="W266">
            <v>0</v>
          </cell>
          <cell r="Y266">
            <v>257873</v>
          </cell>
          <cell r="AA266">
            <v>257873</v>
          </cell>
        </row>
        <row r="267">
          <cell r="A267" t="str">
            <v>3414</v>
          </cell>
          <cell r="B267" t="str">
            <v>Bank Charges</v>
          </cell>
          <cell r="C267">
            <v>0</v>
          </cell>
          <cell r="D267">
            <v>59373.45</v>
          </cell>
          <cell r="E267">
            <v>991.66</v>
          </cell>
          <cell r="F267">
            <v>216.12</v>
          </cell>
          <cell r="G267">
            <v>0</v>
          </cell>
          <cell r="H267">
            <v>0</v>
          </cell>
          <cell r="I267">
            <v>0</v>
          </cell>
          <cell r="J267">
            <v>0</v>
          </cell>
          <cell r="K267">
            <v>0</v>
          </cell>
          <cell r="L267">
            <v>60581.23</v>
          </cell>
          <cell r="N267">
            <v>0</v>
          </cell>
          <cell r="O267">
            <v>0</v>
          </cell>
          <cell r="P267">
            <v>0</v>
          </cell>
          <cell r="Q267">
            <v>0</v>
          </cell>
          <cell r="R267">
            <v>0</v>
          </cell>
          <cell r="S267">
            <v>0</v>
          </cell>
          <cell r="T267">
            <v>0</v>
          </cell>
          <cell r="U267">
            <v>0</v>
          </cell>
          <cell r="V267">
            <v>0</v>
          </cell>
          <cell r="W267">
            <v>0</v>
          </cell>
          <cell r="Y267">
            <v>60581.23</v>
          </cell>
          <cell r="AA267">
            <v>60581.23</v>
          </cell>
        </row>
        <row r="268">
          <cell r="A268" t="str">
            <v>3415</v>
          </cell>
          <cell r="B268" t="str">
            <v>Books, Magazines Etc</v>
          </cell>
          <cell r="C268">
            <v>0</v>
          </cell>
          <cell r="D268">
            <v>220043.92</v>
          </cell>
          <cell r="E268">
            <v>71175.87</v>
          </cell>
          <cell r="F268">
            <v>27286.62</v>
          </cell>
          <cell r="G268">
            <v>0</v>
          </cell>
          <cell r="H268">
            <v>0</v>
          </cell>
          <cell r="I268">
            <v>100</v>
          </cell>
          <cell r="J268">
            <v>0</v>
          </cell>
          <cell r="K268">
            <v>0</v>
          </cell>
          <cell r="L268">
            <v>318606.41000000003</v>
          </cell>
          <cell r="N268">
            <v>0</v>
          </cell>
          <cell r="O268">
            <v>0</v>
          </cell>
          <cell r="P268">
            <v>0</v>
          </cell>
          <cell r="Q268">
            <v>0</v>
          </cell>
          <cell r="R268">
            <v>0</v>
          </cell>
          <cell r="S268">
            <v>0</v>
          </cell>
          <cell r="T268">
            <v>0</v>
          </cell>
          <cell r="U268">
            <v>0</v>
          </cell>
          <cell r="V268">
            <v>0</v>
          </cell>
          <cell r="W268">
            <v>0</v>
          </cell>
          <cell r="Y268">
            <v>318606.41000000003</v>
          </cell>
          <cell r="AA268">
            <v>318606.40999999997</v>
          </cell>
        </row>
        <row r="269">
          <cell r="A269" t="str">
            <v>3416</v>
          </cell>
          <cell r="B269" t="str">
            <v>Computer Services &amp; Software</v>
          </cell>
          <cell r="C269">
            <v>0</v>
          </cell>
          <cell r="D269">
            <v>410087.11</v>
          </cell>
          <cell r="E269">
            <v>332089</v>
          </cell>
          <cell r="F269">
            <v>47413.82</v>
          </cell>
          <cell r="G269">
            <v>0</v>
          </cell>
          <cell r="H269">
            <v>0</v>
          </cell>
          <cell r="I269">
            <v>0</v>
          </cell>
          <cell r="J269">
            <v>0</v>
          </cell>
          <cell r="K269">
            <v>0</v>
          </cell>
          <cell r="L269">
            <v>789589.92999999993</v>
          </cell>
          <cell r="N269">
            <v>0</v>
          </cell>
          <cell r="O269">
            <v>0</v>
          </cell>
          <cell r="P269">
            <v>0</v>
          </cell>
          <cell r="Q269">
            <v>0</v>
          </cell>
          <cell r="R269">
            <v>0</v>
          </cell>
          <cell r="S269">
            <v>0</v>
          </cell>
          <cell r="T269">
            <v>0</v>
          </cell>
          <cell r="U269">
            <v>0</v>
          </cell>
          <cell r="V269">
            <v>0</v>
          </cell>
          <cell r="W269">
            <v>0</v>
          </cell>
          <cell r="Y269">
            <v>789589.92999999993</v>
          </cell>
          <cell r="AA269">
            <v>789589.93</v>
          </cell>
        </row>
        <row r="270">
          <cell r="A270" t="str">
            <v>3417</v>
          </cell>
          <cell r="B270" t="str">
            <v>Bureau Costs</v>
          </cell>
          <cell r="C270">
            <v>0</v>
          </cell>
          <cell r="D270">
            <v>-28500</v>
          </cell>
          <cell r="E270">
            <v>-14474.85</v>
          </cell>
          <cell r="F270">
            <v>0</v>
          </cell>
          <cell r="G270">
            <v>0</v>
          </cell>
          <cell r="H270">
            <v>0</v>
          </cell>
          <cell r="I270">
            <v>0</v>
          </cell>
          <cell r="J270">
            <v>0</v>
          </cell>
          <cell r="K270">
            <v>0</v>
          </cell>
          <cell r="L270">
            <v>-42974.85</v>
          </cell>
          <cell r="N270">
            <v>0</v>
          </cell>
          <cell r="O270">
            <v>0</v>
          </cell>
          <cell r="P270">
            <v>0</v>
          </cell>
          <cell r="Q270">
            <v>0</v>
          </cell>
          <cell r="R270">
            <v>0</v>
          </cell>
          <cell r="S270">
            <v>0</v>
          </cell>
          <cell r="T270">
            <v>0</v>
          </cell>
          <cell r="U270">
            <v>0</v>
          </cell>
          <cell r="V270">
            <v>0</v>
          </cell>
          <cell r="W270">
            <v>0</v>
          </cell>
          <cell r="Y270">
            <v>-42974.85</v>
          </cell>
          <cell r="AA270">
            <v>-42974.85</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L271">
            <v>0</v>
          </cell>
          <cell r="N271">
            <v>0</v>
          </cell>
          <cell r="O271">
            <v>0</v>
          </cell>
          <cell r="P271">
            <v>0</v>
          </cell>
          <cell r="Q271">
            <v>0</v>
          </cell>
          <cell r="R271">
            <v>0</v>
          </cell>
          <cell r="S271">
            <v>0</v>
          </cell>
          <cell r="T271">
            <v>0</v>
          </cell>
          <cell r="U271">
            <v>0</v>
          </cell>
          <cell r="V271">
            <v>0</v>
          </cell>
          <cell r="W271">
            <v>0</v>
          </cell>
          <cell r="Y271">
            <v>0</v>
          </cell>
          <cell r="AA271">
            <v>0</v>
          </cell>
        </row>
        <row r="272">
          <cell r="A272" t="str">
            <v>3420</v>
          </cell>
          <cell r="B272" t="str">
            <v>Freight &amp; Cart (Not Chg Gds Clas)</v>
          </cell>
          <cell r="C272">
            <v>0</v>
          </cell>
          <cell r="D272">
            <v>79013.399999999994</v>
          </cell>
          <cell r="E272">
            <v>121084.81</v>
          </cell>
          <cell r="F272">
            <v>22453.18</v>
          </cell>
          <cell r="G272">
            <v>0</v>
          </cell>
          <cell r="H272">
            <v>0</v>
          </cell>
          <cell r="I272">
            <v>0</v>
          </cell>
          <cell r="J272">
            <v>0</v>
          </cell>
          <cell r="K272">
            <v>0</v>
          </cell>
          <cell r="L272">
            <v>222551.38999999998</v>
          </cell>
          <cell r="N272">
            <v>0</v>
          </cell>
          <cell r="O272">
            <v>0</v>
          </cell>
          <cell r="P272">
            <v>0</v>
          </cell>
          <cell r="Q272">
            <v>0</v>
          </cell>
          <cell r="R272">
            <v>0</v>
          </cell>
          <cell r="S272">
            <v>0</v>
          </cell>
          <cell r="T272">
            <v>0</v>
          </cell>
          <cell r="U272">
            <v>0</v>
          </cell>
          <cell r="V272">
            <v>0</v>
          </cell>
          <cell r="W272">
            <v>0</v>
          </cell>
          <cell r="Y272">
            <v>222551.38999999998</v>
          </cell>
          <cell r="AA272">
            <v>222551.39</v>
          </cell>
        </row>
        <row r="273">
          <cell r="A273" t="str">
            <v>3424</v>
          </cell>
          <cell r="B273" t="str">
            <v>Insurance (Not Mv Or Workcomp)</v>
          </cell>
          <cell r="C273">
            <v>0</v>
          </cell>
          <cell r="D273">
            <v>420945.03</v>
          </cell>
          <cell r="E273">
            <v>855.99</v>
          </cell>
          <cell r="F273">
            <v>1532.58</v>
          </cell>
          <cell r="G273">
            <v>0</v>
          </cell>
          <cell r="H273">
            <v>0</v>
          </cell>
          <cell r="I273">
            <v>0</v>
          </cell>
          <cell r="J273">
            <v>0</v>
          </cell>
          <cell r="K273">
            <v>0</v>
          </cell>
          <cell r="L273">
            <v>423333.60000000003</v>
          </cell>
          <cell r="N273">
            <v>0</v>
          </cell>
          <cell r="O273">
            <v>0</v>
          </cell>
          <cell r="P273">
            <v>0</v>
          </cell>
          <cell r="Q273">
            <v>0</v>
          </cell>
          <cell r="R273">
            <v>0</v>
          </cell>
          <cell r="S273">
            <v>0</v>
          </cell>
          <cell r="T273">
            <v>0</v>
          </cell>
          <cell r="U273">
            <v>0</v>
          </cell>
          <cell r="V273">
            <v>0</v>
          </cell>
          <cell r="W273">
            <v>0</v>
          </cell>
          <cell r="Y273">
            <v>423333.60000000003</v>
          </cell>
          <cell r="AA273">
            <v>423333.6</v>
          </cell>
        </row>
        <row r="274">
          <cell r="A274" t="str">
            <v>3426</v>
          </cell>
          <cell r="B274" t="str">
            <v>Legal Expenses</v>
          </cell>
          <cell r="C274">
            <v>0</v>
          </cell>
          <cell r="D274">
            <v>180345</v>
          </cell>
          <cell r="E274">
            <v>40006.51</v>
          </cell>
          <cell r="F274">
            <v>-5</v>
          </cell>
          <cell r="G274">
            <v>0</v>
          </cell>
          <cell r="H274">
            <v>0</v>
          </cell>
          <cell r="I274">
            <v>0</v>
          </cell>
          <cell r="J274">
            <v>0</v>
          </cell>
          <cell r="K274">
            <v>0</v>
          </cell>
          <cell r="L274">
            <v>220346.51</v>
          </cell>
          <cell r="N274">
            <v>0</v>
          </cell>
          <cell r="O274">
            <v>0</v>
          </cell>
          <cell r="P274">
            <v>0</v>
          </cell>
          <cell r="Q274">
            <v>0</v>
          </cell>
          <cell r="R274">
            <v>0</v>
          </cell>
          <cell r="S274">
            <v>0</v>
          </cell>
          <cell r="T274">
            <v>0</v>
          </cell>
          <cell r="U274">
            <v>0</v>
          </cell>
          <cell r="V274">
            <v>0</v>
          </cell>
          <cell r="W274">
            <v>0</v>
          </cell>
          <cell r="Y274">
            <v>220346.51</v>
          </cell>
          <cell r="AA274">
            <v>220346.51</v>
          </cell>
        </row>
        <row r="275">
          <cell r="A275" t="str">
            <v>3428</v>
          </cell>
          <cell r="B275" t="str">
            <v>Licence &amp; Reg Fees (Not Motor Vehicle)</v>
          </cell>
          <cell r="C275">
            <v>0</v>
          </cell>
          <cell r="D275">
            <v>103103.2</v>
          </cell>
          <cell r="E275">
            <v>27589.439999999999</v>
          </cell>
          <cell r="F275">
            <v>-977</v>
          </cell>
          <cell r="G275">
            <v>0</v>
          </cell>
          <cell r="H275">
            <v>0</v>
          </cell>
          <cell r="I275">
            <v>0</v>
          </cell>
          <cell r="J275">
            <v>0</v>
          </cell>
          <cell r="K275">
            <v>0</v>
          </cell>
          <cell r="L275">
            <v>129715.64</v>
          </cell>
          <cell r="N275">
            <v>0</v>
          </cell>
          <cell r="O275">
            <v>0</v>
          </cell>
          <cell r="P275">
            <v>0</v>
          </cell>
          <cell r="Q275">
            <v>0</v>
          </cell>
          <cell r="R275">
            <v>0</v>
          </cell>
          <cell r="S275">
            <v>0</v>
          </cell>
          <cell r="T275">
            <v>0</v>
          </cell>
          <cell r="U275">
            <v>0</v>
          </cell>
          <cell r="V275">
            <v>0</v>
          </cell>
          <cell r="W275">
            <v>0</v>
          </cell>
          <cell r="Y275">
            <v>129715.64</v>
          </cell>
          <cell r="AA275">
            <v>129715.64</v>
          </cell>
        </row>
        <row r="276">
          <cell r="A276" t="str">
            <v>3430</v>
          </cell>
          <cell r="B276" t="str">
            <v>Corporate Membership Dues (Health Services)</v>
          </cell>
          <cell r="C276">
            <v>0</v>
          </cell>
          <cell r="D276">
            <v>454.55</v>
          </cell>
          <cell r="E276">
            <v>5</v>
          </cell>
          <cell r="F276">
            <v>38.86</v>
          </cell>
          <cell r="G276">
            <v>0</v>
          </cell>
          <cell r="H276">
            <v>0</v>
          </cell>
          <cell r="I276">
            <v>0</v>
          </cell>
          <cell r="J276">
            <v>0</v>
          </cell>
          <cell r="K276">
            <v>0</v>
          </cell>
          <cell r="L276">
            <v>498.41</v>
          </cell>
          <cell r="N276">
            <v>0</v>
          </cell>
          <cell r="O276">
            <v>0</v>
          </cell>
          <cell r="P276">
            <v>0</v>
          </cell>
          <cell r="Q276">
            <v>0</v>
          </cell>
          <cell r="R276">
            <v>0</v>
          </cell>
          <cell r="S276">
            <v>0</v>
          </cell>
          <cell r="T276">
            <v>0</v>
          </cell>
          <cell r="U276">
            <v>0</v>
          </cell>
          <cell r="V276">
            <v>0</v>
          </cell>
          <cell r="W276">
            <v>0</v>
          </cell>
          <cell r="Y276">
            <v>498.41</v>
          </cell>
          <cell r="AA276">
            <v>498.41</v>
          </cell>
        </row>
        <row r="277">
          <cell r="A277" t="str">
            <v>3432</v>
          </cell>
          <cell r="B277" t="str">
            <v>Payroll Delivery</v>
          </cell>
          <cell r="C277">
            <v>0</v>
          </cell>
          <cell r="D277">
            <v>0</v>
          </cell>
          <cell r="E277">
            <v>0</v>
          </cell>
          <cell r="F277">
            <v>0</v>
          </cell>
          <cell r="G277">
            <v>0</v>
          </cell>
          <cell r="H277">
            <v>0</v>
          </cell>
          <cell r="I277">
            <v>0</v>
          </cell>
          <cell r="J277">
            <v>0</v>
          </cell>
          <cell r="K277">
            <v>0</v>
          </cell>
          <cell r="L277">
            <v>0</v>
          </cell>
          <cell r="N277">
            <v>0</v>
          </cell>
          <cell r="O277">
            <v>0</v>
          </cell>
          <cell r="P277">
            <v>0</v>
          </cell>
          <cell r="Q277">
            <v>0</v>
          </cell>
          <cell r="R277">
            <v>0</v>
          </cell>
          <cell r="S277">
            <v>0</v>
          </cell>
          <cell r="T277">
            <v>0</v>
          </cell>
          <cell r="U277">
            <v>0</v>
          </cell>
          <cell r="V277">
            <v>0</v>
          </cell>
          <cell r="W277">
            <v>0</v>
          </cell>
          <cell r="Y277">
            <v>0</v>
          </cell>
          <cell r="AA277">
            <v>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L278">
            <v>0</v>
          </cell>
          <cell r="N278">
            <v>0</v>
          </cell>
          <cell r="O278">
            <v>0</v>
          </cell>
          <cell r="P278">
            <v>0</v>
          </cell>
          <cell r="Q278">
            <v>0</v>
          </cell>
          <cell r="R278">
            <v>0</v>
          </cell>
          <cell r="S278">
            <v>0</v>
          </cell>
          <cell r="T278">
            <v>0</v>
          </cell>
          <cell r="U278">
            <v>0</v>
          </cell>
          <cell r="V278">
            <v>0</v>
          </cell>
          <cell r="W278">
            <v>0</v>
          </cell>
          <cell r="Y278">
            <v>0</v>
          </cell>
          <cell r="AA278">
            <v>0</v>
          </cell>
        </row>
        <row r="279">
          <cell r="A279" t="str">
            <v>3434</v>
          </cell>
          <cell r="B279" t="str">
            <v>Postal Services</v>
          </cell>
          <cell r="C279">
            <v>0</v>
          </cell>
          <cell r="D279">
            <v>349540.39</v>
          </cell>
          <cell r="E279">
            <v>245381.55</v>
          </cell>
          <cell r="F279">
            <v>8947.2000000000007</v>
          </cell>
          <cell r="G279">
            <v>0</v>
          </cell>
          <cell r="H279">
            <v>0</v>
          </cell>
          <cell r="I279">
            <v>0</v>
          </cell>
          <cell r="J279">
            <v>0</v>
          </cell>
          <cell r="K279">
            <v>0</v>
          </cell>
          <cell r="L279">
            <v>603869.1399999999</v>
          </cell>
          <cell r="N279">
            <v>0</v>
          </cell>
          <cell r="O279">
            <v>0</v>
          </cell>
          <cell r="P279">
            <v>0</v>
          </cell>
          <cell r="Q279">
            <v>0</v>
          </cell>
          <cell r="R279">
            <v>0</v>
          </cell>
          <cell r="S279">
            <v>0</v>
          </cell>
          <cell r="T279">
            <v>0</v>
          </cell>
          <cell r="U279">
            <v>0</v>
          </cell>
          <cell r="V279">
            <v>0</v>
          </cell>
          <cell r="W279">
            <v>0</v>
          </cell>
          <cell r="Y279">
            <v>603869.1399999999</v>
          </cell>
          <cell r="AA279">
            <v>603869.14</v>
          </cell>
        </row>
        <row r="280">
          <cell r="A280" t="str">
            <v>3436</v>
          </cell>
          <cell r="B280" t="str">
            <v>Printing &amp; Stationery</v>
          </cell>
          <cell r="C280">
            <v>0</v>
          </cell>
          <cell r="D280">
            <v>508073.23</v>
          </cell>
          <cell r="E280">
            <v>1640393.09</v>
          </cell>
          <cell r="F280">
            <v>424502.63</v>
          </cell>
          <cell r="G280">
            <v>0</v>
          </cell>
          <cell r="H280">
            <v>0</v>
          </cell>
          <cell r="I280">
            <v>-15624.9</v>
          </cell>
          <cell r="J280">
            <v>0</v>
          </cell>
          <cell r="K280">
            <v>0</v>
          </cell>
          <cell r="L280">
            <v>2557344.0500000003</v>
          </cell>
          <cell r="N280">
            <v>0</v>
          </cell>
          <cell r="O280">
            <v>0</v>
          </cell>
          <cell r="P280">
            <v>0</v>
          </cell>
          <cell r="Q280">
            <v>0</v>
          </cell>
          <cell r="R280">
            <v>0</v>
          </cell>
          <cell r="S280">
            <v>0</v>
          </cell>
          <cell r="T280">
            <v>0</v>
          </cell>
          <cell r="U280">
            <v>0</v>
          </cell>
          <cell r="V280">
            <v>0</v>
          </cell>
          <cell r="W280">
            <v>0</v>
          </cell>
          <cell r="Y280">
            <v>2557344.0500000003</v>
          </cell>
          <cell r="AA280">
            <v>2557344.0499999998</v>
          </cell>
        </row>
        <row r="281">
          <cell r="A281" t="str">
            <v>3438</v>
          </cell>
          <cell r="B281" t="str">
            <v>Public Relations</v>
          </cell>
          <cell r="C281">
            <v>0</v>
          </cell>
          <cell r="D281">
            <v>1010.02</v>
          </cell>
          <cell r="E281">
            <v>164382.89000000001</v>
          </cell>
          <cell r="F281">
            <v>14589.64</v>
          </cell>
          <cell r="G281">
            <v>0</v>
          </cell>
          <cell r="H281">
            <v>0</v>
          </cell>
          <cell r="I281">
            <v>0</v>
          </cell>
          <cell r="J281">
            <v>0</v>
          </cell>
          <cell r="K281">
            <v>0</v>
          </cell>
          <cell r="L281">
            <v>179982.55</v>
          </cell>
          <cell r="N281">
            <v>0</v>
          </cell>
          <cell r="O281">
            <v>0</v>
          </cell>
          <cell r="P281">
            <v>0</v>
          </cell>
          <cell r="Q281">
            <v>0</v>
          </cell>
          <cell r="R281">
            <v>0</v>
          </cell>
          <cell r="S281">
            <v>0</v>
          </cell>
          <cell r="T281">
            <v>0</v>
          </cell>
          <cell r="U281">
            <v>0</v>
          </cell>
          <cell r="V281">
            <v>0</v>
          </cell>
          <cell r="W281">
            <v>0</v>
          </cell>
          <cell r="Y281">
            <v>179982.55</v>
          </cell>
          <cell r="AA281">
            <v>179982.55</v>
          </cell>
        </row>
        <row r="282">
          <cell r="A282" t="str">
            <v>3440</v>
          </cell>
          <cell r="B282" t="str">
            <v>Rates &amp; Charges (Not Water Rates)</v>
          </cell>
          <cell r="C282">
            <v>0</v>
          </cell>
          <cell r="D282">
            <v>3464.81</v>
          </cell>
          <cell r="E282">
            <v>3992.55</v>
          </cell>
          <cell r="F282">
            <v>984.33</v>
          </cell>
          <cell r="G282">
            <v>0</v>
          </cell>
          <cell r="H282">
            <v>0</v>
          </cell>
          <cell r="I282">
            <v>0</v>
          </cell>
          <cell r="J282">
            <v>0</v>
          </cell>
          <cell r="K282">
            <v>0</v>
          </cell>
          <cell r="L282">
            <v>8441.69</v>
          </cell>
          <cell r="N282">
            <v>0</v>
          </cell>
          <cell r="O282">
            <v>0</v>
          </cell>
          <cell r="P282">
            <v>0</v>
          </cell>
          <cell r="Q282">
            <v>0</v>
          </cell>
          <cell r="R282">
            <v>0</v>
          </cell>
          <cell r="S282">
            <v>0</v>
          </cell>
          <cell r="T282">
            <v>0</v>
          </cell>
          <cell r="U282">
            <v>0</v>
          </cell>
          <cell r="V282">
            <v>0</v>
          </cell>
          <cell r="W282">
            <v>0</v>
          </cell>
          <cell r="Y282">
            <v>8441.69</v>
          </cell>
          <cell r="AA282">
            <v>8441.69</v>
          </cell>
        </row>
        <row r="283">
          <cell r="A283" t="str">
            <v>3442</v>
          </cell>
          <cell r="B283" t="str">
            <v>Rental Of Property</v>
          </cell>
          <cell r="C283">
            <v>0</v>
          </cell>
          <cell r="D283">
            <v>0</v>
          </cell>
          <cell r="E283">
            <v>11162.33</v>
          </cell>
          <cell r="F283">
            <v>18818</v>
          </cell>
          <cell r="G283">
            <v>0</v>
          </cell>
          <cell r="H283">
            <v>0</v>
          </cell>
          <cell r="I283">
            <v>0</v>
          </cell>
          <cell r="J283">
            <v>0</v>
          </cell>
          <cell r="K283">
            <v>0</v>
          </cell>
          <cell r="L283">
            <v>29980.33</v>
          </cell>
          <cell r="N283">
            <v>0</v>
          </cell>
          <cell r="O283">
            <v>0</v>
          </cell>
          <cell r="P283">
            <v>0</v>
          </cell>
          <cell r="Q283">
            <v>0</v>
          </cell>
          <cell r="R283">
            <v>0</v>
          </cell>
          <cell r="S283">
            <v>0</v>
          </cell>
          <cell r="T283">
            <v>0</v>
          </cell>
          <cell r="U283">
            <v>0</v>
          </cell>
          <cell r="V283">
            <v>0</v>
          </cell>
          <cell r="W283">
            <v>0</v>
          </cell>
          <cell r="Y283">
            <v>29980.33</v>
          </cell>
          <cell r="AA283">
            <v>29980.33</v>
          </cell>
        </row>
        <row r="284">
          <cell r="A284" t="str">
            <v>3444</v>
          </cell>
          <cell r="B284" t="str">
            <v>Special Functions</v>
          </cell>
          <cell r="C284">
            <v>0</v>
          </cell>
          <cell r="D284">
            <v>21758.99</v>
          </cell>
          <cell r="E284">
            <v>124991.84</v>
          </cell>
          <cell r="F284">
            <v>102519.96</v>
          </cell>
          <cell r="G284">
            <v>0</v>
          </cell>
          <cell r="H284">
            <v>0</v>
          </cell>
          <cell r="I284">
            <v>0</v>
          </cell>
          <cell r="J284">
            <v>0</v>
          </cell>
          <cell r="K284">
            <v>0</v>
          </cell>
          <cell r="L284">
            <v>249270.78999999998</v>
          </cell>
          <cell r="N284">
            <v>0</v>
          </cell>
          <cell r="O284">
            <v>0</v>
          </cell>
          <cell r="P284">
            <v>0</v>
          </cell>
          <cell r="Q284">
            <v>0</v>
          </cell>
          <cell r="R284">
            <v>0</v>
          </cell>
          <cell r="S284">
            <v>0</v>
          </cell>
          <cell r="T284">
            <v>0</v>
          </cell>
          <cell r="U284">
            <v>0</v>
          </cell>
          <cell r="V284">
            <v>0</v>
          </cell>
          <cell r="W284">
            <v>0</v>
          </cell>
          <cell r="Y284">
            <v>249270.78999999998</v>
          </cell>
          <cell r="AA284">
            <v>249270.79</v>
          </cell>
        </row>
        <row r="285">
          <cell r="A285" t="str">
            <v>3448</v>
          </cell>
          <cell r="B285" t="str">
            <v>Telecommunication Expenses</v>
          </cell>
          <cell r="C285">
            <v>0</v>
          </cell>
          <cell r="D285">
            <v>1691512.74</v>
          </cell>
          <cell r="E285">
            <v>348457.62</v>
          </cell>
          <cell r="F285">
            <v>125890.5</v>
          </cell>
          <cell r="G285">
            <v>0</v>
          </cell>
          <cell r="H285">
            <v>0</v>
          </cell>
          <cell r="I285">
            <v>0</v>
          </cell>
          <cell r="J285">
            <v>0</v>
          </cell>
          <cell r="K285">
            <v>0</v>
          </cell>
          <cell r="L285">
            <v>2165860.86</v>
          </cell>
          <cell r="N285">
            <v>0</v>
          </cell>
          <cell r="O285">
            <v>0</v>
          </cell>
          <cell r="P285">
            <v>0</v>
          </cell>
          <cell r="Q285">
            <v>0</v>
          </cell>
          <cell r="R285">
            <v>0</v>
          </cell>
          <cell r="S285">
            <v>0</v>
          </cell>
          <cell r="T285">
            <v>0</v>
          </cell>
          <cell r="U285">
            <v>0</v>
          </cell>
          <cell r="V285">
            <v>0</v>
          </cell>
          <cell r="W285">
            <v>0</v>
          </cell>
          <cell r="Y285">
            <v>2165860.86</v>
          </cell>
          <cell r="AA285">
            <v>2165860.86</v>
          </cell>
        </row>
        <row r="286">
          <cell r="A286" t="str">
            <v>3466</v>
          </cell>
          <cell r="B286" t="str">
            <v>Transport Hire</v>
          </cell>
          <cell r="C286">
            <v>0</v>
          </cell>
          <cell r="D286">
            <v>3776.72</v>
          </cell>
          <cell r="E286">
            <v>111244.81</v>
          </cell>
          <cell r="F286">
            <v>1249.94</v>
          </cell>
          <cell r="G286">
            <v>0</v>
          </cell>
          <cell r="H286">
            <v>0</v>
          </cell>
          <cell r="I286">
            <v>0</v>
          </cell>
          <cell r="J286">
            <v>0</v>
          </cell>
          <cell r="K286">
            <v>0</v>
          </cell>
          <cell r="L286">
            <v>116271.47</v>
          </cell>
          <cell r="N286">
            <v>0</v>
          </cell>
          <cell r="O286">
            <v>0</v>
          </cell>
          <cell r="P286">
            <v>0</v>
          </cell>
          <cell r="Q286">
            <v>0</v>
          </cell>
          <cell r="R286">
            <v>0</v>
          </cell>
          <cell r="S286">
            <v>0</v>
          </cell>
          <cell r="T286">
            <v>0</v>
          </cell>
          <cell r="U286">
            <v>0</v>
          </cell>
          <cell r="V286">
            <v>0</v>
          </cell>
          <cell r="W286">
            <v>0</v>
          </cell>
          <cell r="Y286">
            <v>116271.47</v>
          </cell>
          <cell r="AA286">
            <v>116271.47</v>
          </cell>
        </row>
        <row r="287">
          <cell r="A287" t="str">
            <v>3467</v>
          </cell>
          <cell r="B287" t="str">
            <v>Refunds of Revenue</v>
          </cell>
          <cell r="C287">
            <v>0</v>
          </cell>
          <cell r="D287">
            <v>2283</v>
          </cell>
          <cell r="E287">
            <v>8542</v>
          </cell>
          <cell r="F287">
            <v>0</v>
          </cell>
          <cell r="G287">
            <v>0</v>
          </cell>
          <cell r="H287">
            <v>0</v>
          </cell>
          <cell r="I287">
            <v>0</v>
          </cell>
          <cell r="J287">
            <v>0</v>
          </cell>
          <cell r="K287">
            <v>0</v>
          </cell>
          <cell r="L287">
            <v>10825</v>
          </cell>
          <cell r="N287">
            <v>0</v>
          </cell>
          <cell r="O287">
            <v>0</v>
          </cell>
          <cell r="P287">
            <v>0</v>
          </cell>
          <cell r="Q287">
            <v>0</v>
          </cell>
          <cell r="R287">
            <v>0</v>
          </cell>
          <cell r="S287">
            <v>0</v>
          </cell>
          <cell r="T287">
            <v>0</v>
          </cell>
          <cell r="U287">
            <v>0</v>
          </cell>
          <cell r="V287">
            <v>0</v>
          </cell>
          <cell r="W287">
            <v>0</v>
          </cell>
          <cell r="Y287">
            <v>10825</v>
          </cell>
          <cell r="AA287">
            <v>10825</v>
          </cell>
        </row>
        <row r="288">
          <cell r="A288" t="str">
            <v>3468</v>
          </cell>
          <cell r="B288" t="str">
            <v>Other - Other Expenses</v>
          </cell>
          <cell r="C288">
            <v>0</v>
          </cell>
          <cell r="D288">
            <v>278242.58</v>
          </cell>
          <cell r="E288">
            <v>200860.11</v>
          </cell>
          <cell r="F288">
            <v>9790.31</v>
          </cell>
          <cell r="G288">
            <v>0</v>
          </cell>
          <cell r="H288">
            <v>0</v>
          </cell>
          <cell r="I288">
            <v>0</v>
          </cell>
          <cell r="J288">
            <v>0</v>
          </cell>
          <cell r="K288">
            <v>0</v>
          </cell>
          <cell r="L288">
            <v>488893</v>
          </cell>
          <cell r="N288">
            <v>0</v>
          </cell>
          <cell r="O288">
            <v>0</v>
          </cell>
          <cell r="P288">
            <v>0</v>
          </cell>
          <cell r="Q288">
            <v>0</v>
          </cell>
          <cell r="R288">
            <v>0</v>
          </cell>
          <cell r="S288">
            <v>0</v>
          </cell>
          <cell r="T288">
            <v>0</v>
          </cell>
          <cell r="U288">
            <v>0</v>
          </cell>
          <cell r="V288">
            <v>0</v>
          </cell>
          <cell r="W288">
            <v>0</v>
          </cell>
          <cell r="Y288">
            <v>488893</v>
          </cell>
          <cell r="AA288">
            <v>488893</v>
          </cell>
        </row>
        <row r="289">
          <cell r="A289" t="str">
            <v>3469</v>
          </cell>
          <cell r="B289" t="str">
            <v>Non-Staff/Patient Travel Costs</v>
          </cell>
          <cell r="C289">
            <v>0</v>
          </cell>
          <cell r="D289">
            <v>756.45</v>
          </cell>
          <cell r="E289">
            <v>33998.93</v>
          </cell>
          <cell r="F289">
            <v>36040.44</v>
          </cell>
          <cell r="G289">
            <v>0</v>
          </cell>
          <cell r="H289">
            <v>0</v>
          </cell>
          <cell r="I289">
            <v>0</v>
          </cell>
          <cell r="J289">
            <v>0</v>
          </cell>
          <cell r="K289">
            <v>0</v>
          </cell>
          <cell r="L289">
            <v>70795.820000000007</v>
          </cell>
          <cell r="N289">
            <v>0</v>
          </cell>
          <cell r="O289">
            <v>0</v>
          </cell>
          <cell r="P289">
            <v>0</v>
          </cell>
          <cell r="Q289">
            <v>0</v>
          </cell>
          <cell r="R289">
            <v>0</v>
          </cell>
          <cell r="S289">
            <v>0</v>
          </cell>
          <cell r="T289">
            <v>0</v>
          </cell>
          <cell r="U289">
            <v>0</v>
          </cell>
          <cell r="V289">
            <v>0</v>
          </cell>
          <cell r="W289">
            <v>0</v>
          </cell>
          <cell r="Y289">
            <v>70795.820000000007</v>
          </cell>
          <cell r="AA289">
            <v>70795.820000000007</v>
          </cell>
        </row>
        <row r="290">
          <cell r="A290" t="str">
            <v>3470</v>
          </cell>
          <cell r="B290" t="str">
            <v>Scholarships</v>
          </cell>
          <cell r="C290">
            <v>0</v>
          </cell>
          <cell r="D290">
            <v>68329.279999999999</v>
          </cell>
          <cell r="E290">
            <v>133500</v>
          </cell>
          <cell r="F290">
            <v>956984.21</v>
          </cell>
          <cell r="G290">
            <v>0</v>
          </cell>
          <cell r="H290">
            <v>0</v>
          </cell>
          <cell r="I290">
            <v>0</v>
          </cell>
          <cell r="J290">
            <v>0</v>
          </cell>
          <cell r="K290">
            <v>0</v>
          </cell>
          <cell r="L290">
            <v>1158813.49</v>
          </cell>
          <cell r="N290">
            <v>0</v>
          </cell>
          <cell r="O290">
            <v>0</v>
          </cell>
          <cell r="P290">
            <v>0</v>
          </cell>
          <cell r="Q290">
            <v>0</v>
          </cell>
          <cell r="R290">
            <v>0</v>
          </cell>
          <cell r="S290">
            <v>0</v>
          </cell>
          <cell r="T290">
            <v>0</v>
          </cell>
          <cell r="U290">
            <v>0</v>
          </cell>
          <cell r="V290">
            <v>0</v>
          </cell>
          <cell r="W290">
            <v>0</v>
          </cell>
          <cell r="Y290">
            <v>1158813.49</v>
          </cell>
          <cell r="AA290">
            <v>1158813.49</v>
          </cell>
        </row>
        <row r="291">
          <cell r="A291" t="str">
            <v>3471</v>
          </cell>
          <cell r="B291" t="str">
            <v>Entertainment Expenditure</v>
          </cell>
          <cell r="C291">
            <v>0</v>
          </cell>
          <cell r="D291">
            <v>1242.43</v>
          </cell>
          <cell r="E291">
            <v>0</v>
          </cell>
          <cell r="F291">
            <v>1981.94</v>
          </cell>
          <cell r="G291">
            <v>0</v>
          </cell>
          <cell r="H291">
            <v>0</v>
          </cell>
          <cell r="I291">
            <v>0</v>
          </cell>
          <cell r="J291">
            <v>0</v>
          </cell>
          <cell r="K291">
            <v>0</v>
          </cell>
          <cell r="L291">
            <v>3224.37</v>
          </cell>
          <cell r="N291">
            <v>0</v>
          </cell>
          <cell r="O291">
            <v>0</v>
          </cell>
          <cell r="P291">
            <v>0</v>
          </cell>
          <cell r="Q291">
            <v>0</v>
          </cell>
          <cell r="R291">
            <v>0</v>
          </cell>
          <cell r="S291">
            <v>0</v>
          </cell>
          <cell r="T291">
            <v>0</v>
          </cell>
          <cell r="U291">
            <v>0</v>
          </cell>
          <cell r="V291">
            <v>0</v>
          </cell>
          <cell r="W291">
            <v>0</v>
          </cell>
          <cell r="Y291">
            <v>3224.37</v>
          </cell>
          <cell r="AA291">
            <v>3224.37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L292">
            <v>0</v>
          </cell>
          <cell r="N292">
            <v>0</v>
          </cell>
          <cell r="O292">
            <v>0</v>
          </cell>
          <cell r="P292">
            <v>0</v>
          </cell>
          <cell r="Q292">
            <v>0</v>
          </cell>
          <cell r="R292">
            <v>0</v>
          </cell>
          <cell r="S292">
            <v>0</v>
          </cell>
          <cell r="T292">
            <v>0</v>
          </cell>
          <cell r="U292">
            <v>0</v>
          </cell>
          <cell r="V292">
            <v>0</v>
          </cell>
          <cell r="W292">
            <v>0</v>
          </cell>
          <cell r="Y292">
            <v>0</v>
          </cell>
          <cell r="AA292">
            <v>0</v>
          </cell>
        </row>
        <row r="293">
          <cell r="A293" t="str">
            <v>3511</v>
          </cell>
          <cell r="B293" t="str">
            <v>Doubtful Debts</v>
          </cell>
          <cell r="C293">
            <v>0</v>
          </cell>
          <cell r="D293">
            <v>84235.97</v>
          </cell>
          <cell r="E293">
            <v>0</v>
          </cell>
          <cell r="F293">
            <v>0</v>
          </cell>
          <cell r="G293">
            <v>0</v>
          </cell>
          <cell r="H293">
            <v>0</v>
          </cell>
          <cell r="I293">
            <v>0</v>
          </cell>
          <cell r="J293">
            <v>0</v>
          </cell>
          <cell r="K293">
            <v>0</v>
          </cell>
          <cell r="L293">
            <v>84235.97</v>
          </cell>
          <cell r="N293">
            <v>0</v>
          </cell>
          <cell r="O293">
            <v>0</v>
          </cell>
          <cell r="P293">
            <v>0</v>
          </cell>
          <cell r="Q293">
            <v>0</v>
          </cell>
          <cell r="R293">
            <v>0</v>
          </cell>
          <cell r="S293">
            <v>0</v>
          </cell>
          <cell r="T293">
            <v>0</v>
          </cell>
          <cell r="U293">
            <v>0</v>
          </cell>
          <cell r="V293">
            <v>0</v>
          </cell>
          <cell r="W293">
            <v>0</v>
          </cell>
          <cell r="Y293">
            <v>84235.97</v>
          </cell>
          <cell r="AA293">
            <v>84235.97</v>
          </cell>
        </row>
        <row r="294">
          <cell r="A294" t="str">
            <v>3512</v>
          </cell>
          <cell r="B294" t="str">
            <v>Bad Debts Written Off</v>
          </cell>
          <cell r="C294">
            <v>0</v>
          </cell>
          <cell r="D294">
            <v>18207.21</v>
          </cell>
          <cell r="E294">
            <v>0</v>
          </cell>
          <cell r="F294">
            <v>0</v>
          </cell>
          <cell r="G294">
            <v>0</v>
          </cell>
          <cell r="H294">
            <v>0</v>
          </cell>
          <cell r="I294">
            <v>0</v>
          </cell>
          <cell r="J294">
            <v>0</v>
          </cell>
          <cell r="K294">
            <v>0</v>
          </cell>
          <cell r="L294">
            <v>18207.21</v>
          </cell>
          <cell r="N294">
            <v>0</v>
          </cell>
          <cell r="O294">
            <v>0</v>
          </cell>
          <cell r="P294">
            <v>0</v>
          </cell>
          <cell r="Q294">
            <v>0</v>
          </cell>
          <cell r="R294">
            <v>0</v>
          </cell>
          <cell r="S294">
            <v>0</v>
          </cell>
          <cell r="T294">
            <v>0</v>
          </cell>
          <cell r="U294">
            <v>0</v>
          </cell>
          <cell r="V294">
            <v>0</v>
          </cell>
          <cell r="W294">
            <v>0</v>
          </cell>
          <cell r="Y294">
            <v>18207.21</v>
          </cell>
          <cell r="AA294">
            <v>18207.21</v>
          </cell>
        </row>
        <row r="295">
          <cell r="A295" t="str">
            <v>3513</v>
          </cell>
          <cell r="B295" t="str">
            <v>Miscellaneous Write Offs</v>
          </cell>
          <cell r="C295">
            <v>0</v>
          </cell>
          <cell r="D295">
            <v>0</v>
          </cell>
          <cell r="E295">
            <v>0</v>
          </cell>
          <cell r="F295">
            <v>0</v>
          </cell>
          <cell r="G295">
            <v>0</v>
          </cell>
          <cell r="H295">
            <v>0</v>
          </cell>
          <cell r="I295">
            <v>0</v>
          </cell>
          <cell r="J295">
            <v>0</v>
          </cell>
          <cell r="K295">
            <v>0</v>
          </cell>
          <cell r="L295">
            <v>0</v>
          </cell>
          <cell r="N295">
            <v>0</v>
          </cell>
          <cell r="O295">
            <v>0</v>
          </cell>
          <cell r="P295">
            <v>0</v>
          </cell>
          <cell r="Q295">
            <v>0</v>
          </cell>
          <cell r="R295">
            <v>0</v>
          </cell>
          <cell r="S295">
            <v>0</v>
          </cell>
          <cell r="T295">
            <v>0</v>
          </cell>
          <cell r="U295">
            <v>0</v>
          </cell>
          <cell r="V295">
            <v>0</v>
          </cell>
          <cell r="W295">
            <v>0</v>
          </cell>
          <cell r="Y295">
            <v>0</v>
          </cell>
          <cell r="AA295">
            <v>0</v>
          </cell>
        </row>
        <row r="296">
          <cell r="A296" t="str">
            <v>3514</v>
          </cell>
          <cell r="B296" t="str">
            <v>Debt Collection</v>
          </cell>
          <cell r="C296">
            <v>0</v>
          </cell>
          <cell r="D296">
            <v>-172.12</v>
          </cell>
          <cell r="E296">
            <v>0</v>
          </cell>
          <cell r="F296">
            <v>0</v>
          </cell>
          <cell r="G296">
            <v>0</v>
          </cell>
          <cell r="H296">
            <v>0</v>
          </cell>
          <cell r="I296">
            <v>0</v>
          </cell>
          <cell r="J296">
            <v>0</v>
          </cell>
          <cell r="K296">
            <v>0</v>
          </cell>
          <cell r="L296">
            <v>-172.12</v>
          </cell>
          <cell r="N296">
            <v>0</v>
          </cell>
          <cell r="O296">
            <v>0</v>
          </cell>
          <cell r="P296">
            <v>0</v>
          </cell>
          <cell r="Q296">
            <v>0</v>
          </cell>
          <cell r="R296">
            <v>0</v>
          </cell>
          <cell r="S296">
            <v>0</v>
          </cell>
          <cell r="T296">
            <v>0</v>
          </cell>
          <cell r="U296">
            <v>0</v>
          </cell>
          <cell r="V296">
            <v>0</v>
          </cell>
          <cell r="W296">
            <v>0</v>
          </cell>
          <cell r="Y296">
            <v>-172.12</v>
          </cell>
          <cell r="AA296">
            <v>-172.12</v>
          </cell>
        </row>
        <row r="297">
          <cell r="A297" t="str">
            <v>3611</v>
          </cell>
          <cell r="B297" t="str">
            <v>Finance Charges Relating To Finance Leases</v>
          </cell>
          <cell r="C297">
            <v>0</v>
          </cell>
          <cell r="D297">
            <v>8371879.6699999999</v>
          </cell>
          <cell r="E297">
            <v>0</v>
          </cell>
          <cell r="F297">
            <v>0</v>
          </cell>
          <cell r="G297">
            <v>0</v>
          </cell>
          <cell r="H297">
            <v>0</v>
          </cell>
          <cell r="I297">
            <v>0</v>
          </cell>
          <cell r="J297">
            <v>0</v>
          </cell>
          <cell r="K297">
            <v>0</v>
          </cell>
          <cell r="L297">
            <v>8371879.6699999999</v>
          </cell>
          <cell r="N297">
            <v>0</v>
          </cell>
          <cell r="O297">
            <v>0</v>
          </cell>
          <cell r="P297">
            <v>0</v>
          </cell>
          <cell r="Q297">
            <v>0</v>
          </cell>
          <cell r="R297">
            <v>0</v>
          </cell>
          <cell r="S297">
            <v>0</v>
          </cell>
          <cell r="T297">
            <v>0</v>
          </cell>
          <cell r="U297">
            <v>0</v>
          </cell>
          <cell r="V297">
            <v>0</v>
          </cell>
          <cell r="W297">
            <v>0</v>
          </cell>
          <cell r="Y297">
            <v>8371879.6699999999</v>
          </cell>
          <cell r="AA297">
            <v>8371879.6699999999</v>
          </cell>
        </row>
        <row r="298">
          <cell r="A298" t="str">
            <v>3612</v>
          </cell>
          <cell r="B298" t="str">
            <v>Interest On Watc Loans</v>
          </cell>
          <cell r="C298">
            <v>0</v>
          </cell>
          <cell r="D298">
            <v>0</v>
          </cell>
          <cell r="E298">
            <v>0</v>
          </cell>
          <cell r="F298">
            <v>0</v>
          </cell>
          <cell r="G298">
            <v>0</v>
          </cell>
          <cell r="H298">
            <v>0</v>
          </cell>
          <cell r="I298">
            <v>0</v>
          </cell>
          <cell r="J298">
            <v>0</v>
          </cell>
          <cell r="K298">
            <v>0</v>
          </cell>
          <cell r="L298">
            <v>0</v>
          </cell>
          <cell r="N298">
            <v>0</v>
          </cell>
          <cell r="O298">
            <v>0</v>
          </cell>
          <cell r="P298">
            <v>0</v>
          </cell>
          <cell r="Q298">
            <v>0</v>
          </cell>
          <cell r="R298">
            <v>0</v>
          </cell>
          <cell r="S298">
            <v>0</v>
          </cell>
          <cell r="T298">
            <v>0</v>
          </cell>
          <cell r="U298">
            <v>0</v>
          </cell>
          <cell r="V298">
            <v>0</v>
          </cell>
          <cell r="W298">
            <v>0</v>
          </cell>
          <cell r="Y298">
            <v>0</v>
          </cell>
          <cell r="AA298">
            <v>0</v>
          </cell>
        </row>
        <row r="299">
          <cell r="A299" t="str">
            <v>3613</v>
          </cell>
          <cell r="B299" t="str">
            <v>Interest  On Treasury  Loans</v>
          </cell>
          <cell r="C299">
            <v>0</v>
          </cell>
          <cell r="D299">
            <v>356201.33</v>
          </cell>
          <cell r="E299">
            <v>0</v>
          </cell>
          <cell r="F299">
            <v>0</v>
          </cell>
          <cell r="G299">
            <v>0</v>
          </cell>
          <cell r="H299">
            <v>0</v>
          </cell>
          <cell r="I299">
            <v>0</v>
          </cell>
          <cell r="J299">
            <v>0</v>
          </cell>
          <cell r="K299">
            <v>0</v>
          </cell>
          <cell r="L299">
            <v>356201.33</v>
          </cell>
          <cell r="N299">
            <v>0</v>
          </cell>
          <cell r="O299">
            <v>0</v>
          </cell>
          <cell r="P299">
            <v>0</v>
          </cell>
          <cell r="Q299">
            <v>0</v>
          </cell>
          <cell r="R299">
            <v>0</v>
          </cell>
          <cell r="S299">
            <v>0</v>
          </cell>
          <cell r="T299">
            <v>0</v>
          </cell>
          <cell r="U299">
            <v>0</v>
          </cell>
          <cell r="V299">
            <v>0</v>
          </cell>
          <cell r="W299">
            <v>0</v>
          </cell>
          <cell r="Y299">
            <v>356201.33</v>
          </cell>
          <cell r="AA299">
            <v>356201.33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L300">
            <v>0</v>
          </cell>
          <cell r="N300">
            <v>0</v>
          </cell>
          <cell r="O300">
            <v>0</v>
          </cell>
          <cell r="P300">
            <v>0</v>
          </cell>
          <cell r="Q300">
            <v>0</v>
          </cell>
          <cell r="R300">
            <v>0</v>
          </cell>
          <cell r="S300">
            <v>0</v>
          </cell>
          <cell r="T300">
            <v>0</v>
          </cell>
          <cell r="U300">
            <v>0</v>
          </cell>
          <cell r="V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L301">
            <v>0</v>
          </cell>
          <cell r="N301">
            <v>0</v>
          </cell>
          <cell r="O301">
            <v>0</v>
          </cell>
          <cell r="P301">
            <v>0</v>
          </cell>
          <cell r="Q301">
            <v>0</v>
          </cell>
          <cell r="R301">
            <v>0</v>
          </cell>
          <cell r="S301">
            <v>0</v>
          </cell>
          <cell r="T301">
            <v>0</v>
          </cell>
          <cell r="U301">
            <v>0</v>
          </cell>
          <cell r="V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L302">
            <v>0</v>
          </cell>
          <cell r="N302">
            <v>0</v>
          </cell>
          <cell r="O302">
            <v>0</v>
          </cell>
          <cell r="P302">
            <v>0</v>
          </cell>
          <cell r="Q302">
            <v>0</v>
          </cell>
          <cell r="R302">
            <v>0</v>
          </cell>
          <cell r="S302">
            <v>0</v>
          </cell>
          <cell r="T302">
            <v>0</v>
          </cell>
          <cell r="U302">
            <v>0</v>
          </cell>
          <cell r="V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L303">
            <v>0</v>
          </cell>
          <cell r="N303">
            <v>0</v>
          </cell>
          <cell r="O303">
            <v>0</v>
          </cell>
          <cell r="P303">
            <v>0</v>
          </cell>
          <cell r="Q303">
            <v>0</v>
          </cell>
          <cell r="R303">
            <v>0</v>
          </cell>
          <cell r="S303">
            <v>0</v>
          </cell>
          <cell r="T303">
            <v>0</v>
          </cell>
          <cell r="U303">
            <v>0</v>
          </cell>
          <cell r="V303">
            <v>0</v>
          </cell>
          <cell r="W303">
            <v>0</v>
          </cell>
          <cell r="Y303">
            <v>0</v>
          </cell>
          <cell r="AA303">
            <v>0</v>
          </cell>
        </row>
        <row r="304">
          <cell r="A304" t="str">
            <v>3711</v>
          </cell>
          <cell r="B304" t="str">
            <v>Depreciation  Expense - Buildings</v>
          </cell>
          <cell r="C304">
            <v>0</v>
          </cell>
          <cell r="D304">
            <v>554521.43999999994</v>
          </cell>
          <cell r="E304">
            <v>210675.01</v>
          </cell>
          <cell r="F304">
            <v>0</v>
          </cell>
          <cell r="G304">
            <v>0</v>
          </cell>
          <cell r="H304">
            <v>0</v>
          </cell>
          <cell r="I304">
            <v>0</v>
          </cell>
          <cell r="J304">
            <v>0</v>
          </cell>
          <cell r="K304">
            <v>0</v>
          </cell>
          <cell r="L304">
            <v>765196.45</v>
          </cell>
          <cell r="N304">
            <v>0</v>
          </cell>
          <cell r="O304">
            <v>0</v>
          </cell>
          <cell r="P304">
            <v>0</v>
          </cell>
          <cell r="Q304">
            <v>0</v>
          </cell>
          <cell r="R304">
            <v>0</v>
          </cell>
          <cell r="S304">
            <v>0</v>
          </cell>
          <cell r="T304">
            <v>0</v>
          </cell>
          <cell r="U304">
            <v>0</v>
          </cell>
          <cell r="V304">
            <v>0</v>
          </cell>
          <cell r="W304">
            <v>0</v>
          </cell>
          <cell r="Y304">
            <v>765196.45</v>
          </cell>
          <cell r="AA304">
            <v>765196.45</v>
          </cell>
        </row>
        <row r="305">
          <cell r="A305" t="str">
            <v>3712</v>
          </cell>
          <cell r="B305" t="str">
            <v>Depreciation  Expense - Medical Equipment</v>
          </cell>
          <cell r="C305">
            <v>0</v>
          </cell>
          <cell r="D305">
            <v>0</v>
          </cell>
          <cell r="E305">
            <v>0</v>
          </cell>
          <cell r="F305">
            <v>0</v>
          </cell>
          <cell r="G305">
            <v>0</v>
          </cell>
          <cell r="H305">
            <v>0</v>
          </cell>
          <cell r="I305">
            <v>0</v>
          </cell>
          <cell r="J305">
            <v>0</v>
          </cell>
          <cell r="K305">
            <v>0</v>
          </cell>
          <cell r="L305">
            <v>0</v>
          </cell>
          <cell r="N305">
            <v>0</v>
          </cell>
          <cell r="O305">
            <v>0</v>
          </cell>
          <cell r="P305">
            <v>0</v>
          </cell>
          <cell r="Q305">
            <v>0</v>
          </cell>
          <cell r="R305">
            <v>0</v>
          </cell>
          <cell r="S305">
            <v>0</v>
          </cell>
          <cell r="T305">
            <v>0</v>
          </cell>
          <cell r="U305">
            <v>0</v>
          </cell>
          <cell r="V305">
            <v>0</v>
          </cell>
          <cell r="W305">
            <v>0</v>
          </cell>
          <cell r="Y305">
            <v>0</v>
          </cell>
          <cell r="AA305">
            <v>0</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L306">
            <v>0</v>
          </cell>
          <cell r="N306">
            <v>0</v>
          </cell>
          <cell r="O306">
            <v>0</v>
          </cell>
          <cell r="P306">
            <v>0</v>
          </cell>
          <cell r="Q306">
            <v>0</v>
          </cell>
          <cell r="R306">
            <v>0</v>
          </cell>
          <cell r="S306">
            <v>0</v>
          </cell>
          <cell r="T306">
            <v>0</v>
          </cell>
          <cell r="U306">
            <v>0</v>
          </cell>
          <cell r="V306">
            <v>0</v>
          </cell>
          <cell r="W306">
            <v>0</v>
          </cell>
          <cell r="Y306">
            <v>0</v>
          </cell>
          <cell r="AA306">
            <v>0</v>
          </cell>
        </row>
        <row r="307">
          <cell r="A307" t="str">
            <v>3714</v>
          </cell>
          <cell r="B307" t="str">
            <v>Depreciation  Expense - Computer Equipment</v>
          </cell>
          <cell r="C307">
            <v>0</v>
          </cell>
          <cell r="D307">
            <v>520013.22</v>
          </cell>
          <cell r="E307">
            <v>432960.96</v>
          </cell>
          <cell r="F307">
            <v>114235.31</v>
          </cell>
          <cell r="G307">
            <v>0</v>
          </cell>
          <cell r="H307">
            <v>0</v>
          </cell>
          <cell r="I307">
            <v>0</v>
          </cell>
          <cell r="J307">
            <v>0</v>
          </cell>
          <cell r="K307">
            <v>0</v>
          </cell>
          <cell r="L307">
            <v>1067209.49</v>
          </cell>
          <cell r="N307">
            <v>0</v>
          </cell>
          <cell r="O307">
            <v>0</v>
          </cell>
          <cell r="P307">
            <v>0</v>
          </cell>
          <cell r="Q307">
            <v>0</v>
          </cell>
          <cell r="R307">
            <v>0</v>
          </cell>
          <cell r="S307">
            <v>0</v>
          </cell>
          <cell r="T307">
            <v>0</v>
          </cell>
          <cell r="U307">
            <v>0</v>
          </cell>
          <cell r="V307">
            <v>0</v>
          </cell>
          <cell r="W307">
            <v>0</v>
          </cell>
          <cell r="Y307">
            <v>1067209.49</v>
          </cell>
          <cell r="AA307">
            <v>1067209.49</v>
          </cell>
        </row>
        <row r="308">
          <cell r="A308" t="str">
            <v>3715</v>
          </cell>
          <cell r="B308" t="str">
            <v>Depreciation  Expense - Furniture &amp; Fittings</v>
          </cell>
          <cell r="C308">
            <v>0</v>
          </cell>
          <cell r="D308">
            <v>6641.07</v>
          </cell>
          <cell r="E308">
            <v>14043.16</v>
          </cell>
          <cell r="F308">
            <v>4277.7299999999996</v>
          </cell>
          <cell r="G308">
            <v>0</v>
          </cell>
          <cell r="H308">
            <v>0</v>
          </cell>
          <cell r="I308">
            <v>0</v>
          </cell>
          <cell r="J308">
            <v>0</v>
          </cell>
          <cell r="K308">
            <v>0</v>
          </cell>
          <cell r="L308">
            <v>24961.96</v>
          </cell>
          <cell r="N308">
            <v>0</v>
          </cell>
          <cell r="O308">
            <v>0</v>
          </cell>
          <cell r="P308">
            <v>0</v>
          </cell>
          <cell r="Q308">
            <v>0</v>
          </cell>
          <cell r="R308">
            <v>0</v>
          </cell>
          <cell r="S308">
            <v>0</v>
          </cell>
          <cell r="T308">
            <v>0</v>
          </cell>
          <cell r="U308">
            <v>0</v>
          </cell>
          <cell r="V308">
            <v>0</v>
          </cell>
          <cell r="W308">
            <v>0</v>
          </cell>
          <cell r="Y308">
            <v>24961.96</v>
          </cell>
          <cell r="AA308">
            <v>24961.96</v>
          </cell>
        </row>
        <row r="309">
          <cell r="A309" t="str">
            <v>3716</v>
          </cell>
          <cell r="B309" t="str">
            <v>Depreciation  Expense - Motor Vehicles</v>
          </cell>
          <cell r="C309">
            <v>0</v>
          </cell>
          <cell r="D309">
            <v>0</v>
          </cell>
          <cell r="E309">
            <v>0</v>
          </cell>
          <cell r="F309">
            <v>0</v>
          </cell>
          <cell r="G309">
            <v>0</v>
          </cell>
          <cell r="H309">
            <v>0</v>
          </cell>
          <cell r="I309">
            <v>0</v>
          </cell>
          <cell r="J309">
            <v>0</v>
          </cell>
          <cell r="K309">
            <v>0</v>
          </cell>
          <cell r="L309">
            <v>0</v>
          </cell>
          <cell r="N309">
            <v>0</v>
          </cell>
          <cell r="O309">
            <v>0</v>
          </cell>
          <cell r="P309">
            <v>0</v>
          </cell>
          <cell r="Q309">
            <v>0</v>
          </cell>
          <cell r="R309">
            <v>0</v>
          </cell>
          <cell r="S309">
            <v>0</v>
          </cell>
          <cell r="T309">
            <v>0</v>
          </cell>
          <cell r="U309">
            <v>0</v>
          </cell>
          <cell r="V309">
            <v>0</v>
          </cell>
          <cell r="W309">
            <v>0</v>
          </cell>
          <cell r="Y309">
            <v>0</v>
          </cell>
          <cell r="AA309">
            <v>0</v>
          </cell>
        </row>
        <row r="310">
          <cell r="A310" t="str">
            <v>3717</v>
          </cell>
          <cell r="B310" t="str">
            <v>Depreciation  Expense - Other Mobile Plant</v>
          </cell>
          <cell r="C310">
            <v>0</v>
          </cell>
          <cell r="D310">
            <v>699.04</v>
          </cell>
          <cell r="E310">
            <v>10923.47</v>
          </cell>
          <cell r="F310">
            <v>0</v>
          </cell>
          <cell r="G310">
            <v>0</v>
          </cell>
          <cell r="H310">
            <v>0</v>
          </cell>
          <cell r="I310">
            <v>0</v>
          </cell>
          <cell r="J310">
            <v>0</v>
          </cell>
          <cell r="K310">
            <v>0</v>
          </cell>
          <cell r="L310">
            <v>11622.509999999998</v>
          </cell>
          <cell r="N310">
            <v>0</v>
          </cell>
          <cell r="O310">
            <v>0</v>
          </cell>
          <cell r="P310">
            <v>0</v>
          </cell>
          <cell r="Q310">
            <v>0</v>
          </cell>
          <cell r="R310">
            <v>0</v>
          </cell>
          <cell r="S310">
            <v>0</v>
          </cell>
          <cell r="T310">
            <v>0</v>
          </cell>
          <cell r="U310">
            <v>0</v>
          </cell>
          <cell r="V310">
            <v>0</v>
          </cell>
          <cell r="W310">
            <v>0</v>
          </cell>
          <cell r="Y310">
            <v>11622.509999999998</v>
          </cell>
          <cell r="AA310">
            <v>11622.51</v>
          </cell>
        </row>
        <row r="311">
          <cell r="A311" t="str">
            <v>3718</v>
          </cell>
          <cell r="B311" t="str">
            <v>Depreciation  Expense - Plant &amp; Equipment</v>
          </cell>
          <cell r="C311">
            <v>0</v>
          </cell>
          <cell r="D311">
            <v>149877.69</v>
          </cell>
          <cell r="E311">
            <v>300072.65999999997</v>
          </cell>
          <cell r="F311">
            <v>25913.47</v>
          </cell>
          <cell r="G311">
            <v>0</v>
          </cell>
          <cell r="H311">
            <v>0</v>
          </cell>
          <cell r="I311">
            <v>0</v>
          </cell>
          <cell r="J311">
            <v>0</v>
          </cell>
          <cell r="K311">
            <v>0</v>
          </cell>
          <cell r="L311">
            <v>475863.81999999995</v>
          </cell>
          <cell r="N311">
            <v>0</v>
          </cell>
          <cell r="O311">
            <v>0</v>
          </cell>
          <cell r="P311">
            <v>0</v>
          </cell>
          <cell r="Q311">
            <v>0</v>
          </cell>
          <cell r="R311">
            <v>0</v>
          </cell>
          <cell r="S311">
            <v>0</v>
          </cell>
          <cell r="T311">
            <v>0</v>
          </cell>
          <cell r="U311">
            <v>0</v>
          </cell>
          <cell r="V311">
            <v>0</v>
          </cell>
          <cell r="W311">
            <v>0</v>
          </cell>
          <cell r="Y311">
            <v>475863.81999999995</v>
          </cell>
          <cell r="AA311">
            <v>475863.82</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L312">
            <v>0</v>
          </cell>
          <cell r="N312">
            <v>0</v>
          </cell>
          <cell r="O312">
            <v>0</v>
          </cell>
          <cell r="P312">
            <v>0</v>
          </cell>
          <cell r="Q312">
            <v>0</v>
          </cell>
          <cell r="R312">
            <v>0</v>
          </cell>
          <cell r="S312">
            <v>0</v>
          </cell>
          <cell r="T312">
            <v>0</v>
          </cell>
          <cell r="U312">
            <v>0</v>
          </cell>
          <cell r="V312">
            <v>0</v>
          </cell>
          <cell r="W312">
            <v>0</v>
          </cell>
          <cell r="Y312">
            <v>0</v>
          </cell>
          <cell r="AA312">
            <v>0</v>
          </cell>
        </row>
        <row r="313">
          <cell r="A313" t="str">
            <v>3720</v>
          </cell>
          <cell r="B313" t="str">
            <v>Carrying Amounts of Non-Current Assets Disposed of</v>
          </cell>
          <cell r="C313">
            <v>0</v>
          </cell>
          <cell r="D313">
            <v>258548.64</v>
          </cell>
          <cell r="E313">
            <v>18295.27</v>
          </cell>
          <cell r="F313">
            <v>-3972.53</v>
          </cell>
          <cell r="G313">
            <v>0</v>
          </cell>
          <cell r="H313">
            <v>0</v>
          </cell>
          <cell r="I313">
            <v>0</v>
          </cell>
          <cell r="J313">
            <v>0</v>
          </cell>
          <cell r="K313">
            <v>0</v>
          </cell>
          <cell r="L313">
            <v>272871.38</v>
          </cell>
          <cell r="N313">
            <v>0</v>
          </cell>
          <cell r="O313">
            <v>0</v>
          </cell>
          <cell r="P313">
            <v>0</v>
          </cell>
          <cell r="Q313">
            <v>0</v>
          </cell>
          <cell r="R313">
            <v>0</v>
          </cell>
          <cell r="S313">
            <v>0</v>
          </cell>
          <cell r="T313">
            <v>0</v>
          </cell>
          <cell r="U313">
            <v>0</v>
          </cell>
          <cell r="V313">
            <v>0</v>
          </cell>
          <cell r="W313">
            <v>0</v>
          </cell>
          <cell r="Y313">
            <v>272871.38</v>
          </cell>
          <cell r="AA313">
            <v>272871.38</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L314">
            <v>0</v>
          </cell>
          <cell r="N314">
            <v>0</v>
          </cell>
          <cell r="O314">
            <v>0</v>
          </cell>
          <cell r="P314">
            <v>0</v>
          </cell>
          <cell r="Q314">
            <v>0</v>
          </cell>
          <cell r="R314">
            <v>0</v>
          </cell>
          <cell r="S314">
            <v>0</v>
          </cell>
          <cell r="T314">
            <v>0</v>
          </cell>
          <cell r="U314">
            <v>0</v>
          </cell>
          <cell r="V314">
            <v>0</v>
          </cell>
          <cell r="W314">
            <v>0</v>
          </cell>
          <cell r="Y314">
            <v>0</v>
          </cell>
          <cell r="AA314">
            <v>0</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L315">
            <v>0</v>
          </cell>
          <cell r="N315">
            <v>0</v>
          </cell>
          <cell r="O315">
            <v>0</v>
          </cell>
          <cell r="P315">
            <v>0</v>
          </cell>
          <cell r="Q315">
            <v>0</v>
          </cell>
          <cell r="R315">
            <v>0</v>
          </cell>
          <cell r="S315">
            <v>0</v>
          </cell>
          <cell r="T315">
            <v>0</v>
          </cell>
          <cell r="U315">
            <v>0</v>
          </cell>
          <cell r="V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L316">
            <v>0</v>
          </cell>
          <cell r="N316">
            <v>0</v>
          </cell>
          <cell r="O316">
            <v>0</v>
          </cell>
          <cell r="P316">
            <v>0</v>
          </cell>
          <cell r="Q316">
            <v>0</v>
          </cell>
          <cell r="R316">
            <v>0</v>
          </cell>
          <cell r="S316">
            <v>0</v>
          </cell>
          <cell r="T316">
            <v>0</v>
          </cell>
          <cell r="U316">
            <v>0</v>
          </cell>
          <cell r="V316">
            <v>0</v>
          </cell>
          <cell r="W316">
            <v>0</v>
          </cell>
          <cell r="Y316">
            <v>0</v>
          </cell>
          <cell r="AA316">
            <v>0</v>
          </cell>
        </row>
        <row r="317">
          <cell r="A317" t="str">
            <v>3725</v>
          </cell>
          <cell r="B317" t="str">
            <v>Stocktake Variance (Net)</v>
          </cell>
          <cell r="C317">
            <v>0</v>
          </cell>
          <cell r="D317">
            <v>0</v>
          </cell>
          <cell r="E317">
            <v>0</v>
          </cell>
          <cell r="F317">
            <v>0</v>
          </cell>
          <cell r="G317">
            <v>0</v>
          </cell>
          <cell r="H317">
            <v>0</v>
          </cell>
          <cell r="I317">
            <v>0</v>
          </cell>
          <cell r="J317">
            <v>0</v>
          </cell>
          <cell r="K317">
            <v>0</v>
          </cell>
          <cell r="L317">
            <v>0</v>
          </cell>
          <cell r="N317">
            <v>0</v>
          </cell>
          <cell r="O317">
            <v>0</v>
          </cell>
          <cell r="P317">
            <v>0</v>
          </cell>
          <cell r="Q317">
            <v>0</v>
          </cell>
          <cell r="R317">
            <v>0</v>
          </cell>
          <cell r="S317">
            <v>0</v>
          </cell>
          <cell r="T317">
            <v>0</v>
          </cell>
          <cell r="U317">
            <v>0</v>
          </cell>
          <cell r="V317">
            <v>0</v>
          </cell>
          <cell r="W317">
            <v>0</v>
          </cell>
          <cell r="Y317">
            <v>0</v>
          </cell>
          <cell r="AA317">
            <v>0</v>
          </cell>
        </row>
        <row r="318">
          <cell r="A318" t="str">
            <v>3726</v>
          </cell>
          <cell r="B318" t="str">
            <v>Stock Write Offs - Obsolete &amp; Damaged</v>
          </cell>
          <cell r="C318">
            <v>0</v>
          </cell>
          <cell r="D318">
            <v>0</v>
          </cell>
          <cell r="E318">
            <v>0</v>
          </cell>
          <cell r="F318">
            <v>0</v>
          </cell>
          <cell r="G318">
            <v>0</v>
          </cell>
          <cell r="H318">
            <v>0</v>
          </cell>
          <cell r="I318">
            <v>0</v>
          </cell>
          <cell r="J318">
            <v>0</v>
          </cell>
          <cell r="K318">
            <v>0</v>
          </cell>
          <cell r="L318">
            <v>0</v>
          </cell>
          <cell r="N318">
            <v>0</v>
          </cell>
          <cell r="O318">
            <v>0</v>
          </cell>
          <cell r="P318">
            <v>0</v>
          </cell>
          <cell r="Q318">
            <v>0</v>
          </cell>
          <cell r="R318">
            <v>0</v>
          </cell>
          <cell r="S318">
            <v>0</v>
          </cell>
          <cell r="T318">
            <v>0</v>
          </cell>
          <cell r="U318">
            <v>0</v>
          </cell>
          <cell r="V318">
            <v>0</v>
          </cell>
          <cell r="W318">
            <v>0</v>
          </cell>
          <cell r="Y318">
            <v>0</v>
          </cell>
          <cell r="AA318">
            <v>0</v>
          </cell>
        </row>
        <row r="319">
          <cell r="A319" t="str">
            <v>3727</v>
          </cell>
          <cell r="B319" t="str">
            <v>Transfer Cost/Savings</v>
          </cell>
          <cell r="C319">
            <v>0</v>
          </cell>
          <cell r="D319">
            <v>0</v>
          </cell>
          <cell r="E319">
            <v>0</v>
          </cell>
          <cell r="F319">
            <v>0</v>
          </cell>
          <cell r="G319">
            <v>0</v>
          </cell>
          <cell r="H319">
            <v>0</v>
          </cell>
          <cell r="I319">
            <v>0</v>
          </cell>
          <cell r="J319">
            <v>0</v>
          </cell>
          <cell r="K319">
            <v>0</v>
          </cell>
          <cell r="L319">
            <v>0</v>
          </cell>
          <cell r="N319">
            <v>0</v>
          </cell>
          <cell r="O319">
            <v>0</v>
          </cell>
          <cell r="P319">
            <v>0</v>
          </cell>
          <cell r="Q319">
            <v>0</v>
          </cell>
          <cell r="R319">
            <v>0</v>
          </cell>
          <cell r="S319">
            <v>0</v>
          </cell>
          <cell r="T319">
            <v>0</v>
          </cell>
          <cell r="U319">
            <v>0</v>
          </cell>
          <cell r="V319">
            <v>0</v>
          </cell>
          <cell r="W319">
            <v>0</v>
          </cell>
          <cell r="Y319">
            <v>0</v>
          </cell>
          <cell r="AA319">
            <v>0</v>
          </cell>
        </row>
        <row r="320">
          <cell r="A320" t="str">
            <v>3729</v>
          </cell>
          <cell r="B320" t="str">
            <v>Amortisation Expense - Financial Lease Buildings</v>
          </cell>
          <cell r="C320">
            <v>0</v>
          </cell>
          <cell r="D320">
            <v>2128052.2799999998</v>
          </cell>
          <cell r="E320">
            <v>0</v>
          </cell>
          <cell r="F320">
            <v>0</v>
          </cell>
          <cell r="G320">
            <v>0</v>
          </cell>
          <cell r="H320">
            <v>0</v>
          </cell>
          <cell r="I320">
            <v>0</v>
          </cell>
          <cell r="J320">
            <v>0</v>
          </cell>
          <cell r="K320">
            <v>0</v>
          </cell>
          <cell r="L320">
            <v>2128052.2799999998</v>
          </cell>
          <cell r="N320">
            <v>0</v>
          </cell>
          <cell r="O320">
            <v>0</v>
          </cell>
          <cell r="P320">
            <v>0</v>
          </cell>
          <cell r="Q320">
            <v>0</v>
          </cell>
          <cell r="R320">
            <v>0</v>
          </cell>
          <cell r="S320">
            <v>0</v>
          </cell>
          <cell r="T320">
            <v>0</v>
          </cell>
          <cell r="U320">
            <v>0</v>
          </cell>
          <cell r="V320">
            <v>0</v>
          </cell>
          <cell r="W320">
            <v>0</v>
          </cell>
          <cell r="Y320">
            <v>2128052.2799999998</v>
          </cell>
          <cell r="AA320">
            <v>2128052.2799999998</v>
          </cell>
        </row>
        <row r="321">
          <cell r="A321" t="str">
            <v>3730</v>
          </cell>
          <cell r="B321" t="str">
            <v>Amortisation Expense - Financial Leases Plant &amp; Equipment</v>
          </cell>
          <cell r="C321">
            <v>0</v>
          </cell>
          <cell r="D321">
            <v>0</v>
          </cell>
          <cell r="E321">
            <v>0</v>
          </cell>
          <cell r="F321">
            <v>0</v>
          </cell>
          <cell r="G321">
            <v>0</v>
          </cell>
          <cell r="H321">
            <v>0</v>
          </cell>
          <cell r="I321">
            <v>0</v>
          </cell>
          <cell r="J321">
            <v>0</v>
          </cell>
          <cell r="K321">
            <v>0</v>
          </cell>
          <cell r="L321">
            <v>0</v>
          </cell>
          <cell r="N321">
            <v>0</v>
          </cell>
          <cell r="O321">
            <v>0</v>
          </cell>
          <cell r="P321">
            <v>0</v>
          </cell>
          <cell r="Q321">
            <v>0</v>
          </cell>
          <cell r="R321">
            <v>0</v>
          </cell>
          <cell r="S321">
            <v>0</v>
          </cell>
          <cell r="T321">
            <v>0</v>
          </cell>
          <cell r="U321">
            <v>0</v>
          </cell>
          <cell r="V321">
            <v>0</v>
          </cell>
          <cell r="W321">
            <v>0</v>
          </cell>
          <cell r="Y321">
            <v>0</v>
          </cell>
          <cell r="AA321">
            <v>0</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L322">
            <v>0</v>
          </cell>
          <cell r="N322">
            <v>0</v>
          </cell>
          <cell r="O322">
            <v>0</v>
          </cell>
          <cell r="P322">
            <v>0</v>
          </cell>
          <cell r="Q322">
            <v>0</v>
          </cell>
          <cell r="R322">
            <v>0</v>
          </cell>
          <cell r="S322">
            <v>0</v>
          </cell>
          <cell r="T322">
            <v>0</v>
          </cell>
          <cell r="U322">
            <v>0</v>
          </cell>
          <cell r="V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L323">
            <v>0</v>
          </cell>
          <cell r="N323">
            <v>0</v>
          </cell>
          <cell r="O323">
            <v>0</v>
          </cell>
          <cell r="P323">
            <v>0</v>
          </cell>
          <cell r="Q323">
            <v>0</v>
          </cell>
          <cell r="R323">
            <v>0</v>
          </cell>
          <cell r="S323">
            <v>0</v>
          </cell>
          <cell r="T323">
            <v>0</v>
          </cell>
          <cell r="U323">
            <v>0</v>
          </cell>
          <cell r="V323">
            <v>0</v>
          </cell>
          <cell r="W323">
            <v>0</v>
          </cell>
          <cell r="Y323">
            <v>0</v>
          </cell>
          <cell r="AA323">
            <v>0</v>
          </cell>
        </row>
        <row r="324">
          <cell r="A324" t="str">
            <v>3812</v>
          </cell>
          <cell r="B324" t="str">
            <v>Abnormal Expenses</v>
          </cell>
          <cell r="C324">
            <v>0</v>
          </cell>
          <cell r="D324">
            <v>4948703.8</v>
          </cell>
          <cell r="E324">
            <v>0</v>
          </cell>
          <cell r="F324">
            <v>0</v>
          </cell>
          <cell r="G324">
            <v>0</v>
          </cell>
          <cell r="H324">
            <v>0</v>
          </cell>
          <cell r="I324">
            <v>0</v>
          </cell>
          <cell r="J324">
            <v>0</v>
          </cell>
          <cell r="K324">
            <v>0</v>
          </cell>
          <cell r="L324">
            <v>4948703.8</v>
          </cell>
          <cell r="N324">
            <v>0</v>
          </cell>
          <cell r="O324">
            <v>0</v>
          </cell>
          <cell r="P324">
            <v>0</v>
          </cell>
          <cell r="Q324">
            <v>0</v>
          </cell>
          <cell r="R324">
            <v>0</v>
          </cell>
          <cell r="S324">
            <v>0</v>
          </cell>
          <cell r="T324">
            <v>0</v>
          </cell>
          <cell r="U324">
            <v>0</v>
          </cell>
          <cell r="V324">
            <v>0</v>
          </cell>
          <cell r="W324">
            <v>0</v>
          </cell>
          <cell r="Y324">
            <v>4948703.8</v>
          </cell>
          <cell r="AA324">
            <v>4948703.8</v>
          </cell>
        </row>
        <row r="325">
          <cell r="A325" t="str">
            <v>3911</v>
          </cell>
          <cell r="B325" t="str">
            <v>Capital User Charges</v>
          </cell>
          <cell r="C325">
            <v>0</v>
          </cell>
          <cell r="D325">
            <v>4076000</v>
          </cell>
          <cell r="E325">
            <v>0</v>
          </cell>
          <cell r="F325">
            <v>0</v>
          </cell>
          <cell r="G325">
            <v>0</v>
          </cell>
          <cell r="H325">
            <v>0</v>
          </cell>
          <cell r="I325">
            <v>0</v>
          </cell>
          <cell r="J325">
            <v>0</v>
          </cell>
          <cell r="K325">
            <v>0</v>
          </cell>
          <cell r="L325">
            <v>4076000</v>
          </cell>
          <cell r="N325">
            <v>0</v>
          </cell>
          <cell r="O325">
            <v>95224000</v>
          </cell>
          <cell r="P325">
            <v>0</v>
          </cell>
          <cell r="Q325">
            <v>0</v>
          </cell>
          <cell r="R325">
            <v>0</v>
          </cell>
          <cell r="S325">
            <v>0</v>
          </cell>
          <cell r="T325">
            <v>0</v>
          </cell>
          <cell r="U325">
            <v>0</v>
          </cell>
          <cell r="V325">
            <v>0</v>
          </cell>
          <cell r="W325">
            <v>95224000</v>
          </cell>
          <cell r="Y325">
            <v>99300000</v>
          </cell>
          <cell r="AA325">
            <v>99300000</v>
          </cell>
        </row>
        <row r="326">
          <cell r="A326" t="str">
            <v>4111</v>
          </cell>
          <cell r="B326" t="str">
            <v>Purchase Price Variance Expense</v>
          </cell>
          <cell r="C326">
            <v>0</v>
          </cell>
          <cell r="D326">
            <v>0</v>
          </cell>
          <cell r="E326">
            <v>0</v>
          </cell>
          <cell r="F326">
            <v>0</v>
          </cell>
          <cell r="G326">
            <v>0</v>
          </cell>
          <cell r="H326">
            <v>0</v>
          </cell>
          <cell r="I326">
            <v>0</v>
          </cell>
          <cell r="J326">
            <v>0</v>
          </cell>
          <cell r="K326">
            <v>0</v>
          </cell>
          <cell r="L326">
            <v>0</v>
          </cell>
          <cell r="N326">
            <v>0</v>
          </cell>
          <cell r="O326">
            <v>0</v>
          </cell>
          <cell r="P326">
            <v>0</v>
          </cell>
          <cell r="Q326">
            <v>0</v>
          </cell>
          <cell r="R326">
            <v>0</v>
          </cell>
          <cell r="S326">
            <v>0</v>
          </cell>
          <cell r="T326">
            <v>0</v>
          </cell>
          <cell r="U326">
            <v>0</v>
          </cell>
          <cell r="V326">
            <v>0</v>
          </cell>
          <cell r="W326">
            <v>0</v>
          </cell>
          <cell r="Y326">
            <v>0</v>
          </cell>
          <cell r="AA326">
            <v>0</v>
          </cell>
        </row>
        <row r="327">
          <cell r="A327" t="str">
            <v>4112</v>
          </cell>
          <cell r="B327" t="str">
            <v>Invoice Price Variance Expense</v>
          </cell>
          <cell r="C327">
            <v>0</v>
          </cell>
          <cell r="D327">
            <v>0</v>
          </cell>
          <cell r="E327">
            <v>0</v>
          </cell>
          <cell r="F327">
            <v>0</v>
          </cell>
          <cell r="G327">
            <v>0</v>
          </cell>
          <cell r="H327">
            <v>0</v>
          </cell>
          <cell r="I327">
            <v>0</v>
          </cell>
          <cell r="J327">
            <v>0</v>
          </cell>
          <cell r="K327">
            <v>0</v>
          </cell>
          <cell r="L327">
            <v>0</v>
          </cell>
          <cell r="N327">
            <v>0</v>
          </cell>
          <cell r="O327">
            <v>0</v>
          </cell>
          <cell r="P327">
            <v>0</v>
          </cell>
          <cell r="Q327">
            <v>0</v>
          </cell>
          <cell r="R327">
            <v>0</v>
          </cell>
          <cell r="S327">
            <v>0</v>
          </cell>
          <cell r="T327">
            <v>0</v>
          </cell>
          <cell r="U327">
            <v>0</v>
          </cell>
          <cell r="V327">
            <v>0</v>
          </cell>
          <cell r="W327">
            <v>0</v>
          </cell>
          <cell r="Y327">
            <v>0</v>
          </cell>
          <cell r="AA327">
            <v>0</v>
          </cell>
        </row>
        <row r="328">
          <cell r="A328" t="str">
            <v>4113</v>
          </cell>
          <cell r="B328" t="str">
            <v>Average Cost Variance Expense</v>
          </cell>
          <cell r="C328">
            <v>0</v>
          </cell>
          <cell r="D328">
            <v>0</v>
          </cell>
          <cell r="E328">
            <v>0</v>
          </cell>
          <cell r="F328">
            <v>0</v>
          </cell>
          <cell r="G328">
            <v>0</v>
          </cell>
          <cell r="H328">
            <v>0</v>
          </cell>
          <cell r="I328">
            <v>0</v>
          </cell>
          <cell r="J328">
            <v>0</v>
          </cell>
          <cell r="K328">
            <v>0</v>
          </cell>
          <cell r="L328">
            <v>0</v>
          </cell>
          <cell r="N328">
            <v>0</v>
          </cell>
          <cell r="O328">
            <v>0</v>
          </cell>
          <cell r="P328">
            <v>0</v>
          </cell>
          <cell r="Q328">
            <v>0</v>
          </cell>
          <cell r="R328">
            <v>0</v>
          </cell>
          <cell r="S328">
            <v>0</v>
          </cell>
          <cell r="T328">
            <v>0</v>
          </cell>
          <cell r="U328">
            <v>0</v>
          </cell>
          <cell r="V328">
            <v>0</v>
          </cell>
          <cell r="W328">
            <v>0</v>
          </cell>
          <cell r="Y328">
            <v>0</v>
          </cell>
          <cell r="AA328">
            <v>0</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L329">
            <v>0</v>
          </cell>
          <cell r="N329">
            <v>0</v>
          </cell>
          <cell r="O329">
            <v>0</v>
          </cell>
          <cell r="P329">
            <v>0</v>
          </cell>
          <cell r="Q329">
            <v>0</v>
          </cell>
          <cell r="R329">
            <v>0</v>
          </cell>
          <cell r="S329">
            <v>0</v>
          </cell>
          <cell r="T329">
            <v>0</v>
          </cell>
          <cell r="U329">
            <v>0</v>
          </cell>
          <cell r="V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L330">
            <v>0</v>
          </cell>
          <cell r="N330">
            <v>0</v>
          </cell>
          <cell r="O330">
            <v>0</v>
          </cell>
          <cell r="P330">
            <v>0</v>
          </cell>
          <cell r="Q330">
            <v>0</v>
          </cell>
          <cell r="R330">
            <v>0</v>
          </cell>
          <cell r="S330">
            <v>0</v>
          </cell>
          <cell r="T330">
            <v>0</v>
          </cell>
          <cell r="U330">
            <v>0</v>
          </cell>
          <cell r="V330">
            <v>0</v>
          </cell>
          <cell r="W330">
            <v>0</v>
          </cell>
          <cell r="Y330">
            <v>0</v>
          </cell>
          <cell r="AA330">
            <v>0</v>
          </cell>
        </row>
        <row r="331">
          <cell r="A331" t="str">
            <v>4123</v>
          </cell>
          <cell r="B331" t="str">
            <v>Expense (Oracle System - Use Only)</v>
          </cell>
          <cell r="C331">
            <v>0</v>
          </cell>
          <cell r="D331">
            <v>0</v>
          </cell>
          <cell r="E331">
            <v>0</v>
          </cell>
          <cell r="F331">
            <v>0</v>
          </cell>
          <cell r="G331">
            <v>0</v>
          </cell>
          <cell r="H331">
            <v>0</v>
          </cell>
          <cell r="I331">
            <v>0</v>
          </cell>
          <cell r="J331">
            <v>0</v>
          </cell>
          <cell r="K331">
            <v>0</v>
          </cell>
          <cell r="L331">
            <v>0</v>
          </cell>
          <cell r="N331">
            <v>0</v>
          </cell>
          <cell r="O331">
            <v>0</v>
          </cell>
          <cell r="P331">
            <v>0</v>
          </cell>
          <cell r="Q331">
            <v>0</v>
          </cell>
          <cell r="R331">
            <v>0</v>
          </cell>
          <cell r="S331">
            <v>0</v>
          </cell>
          <cell r="T331">
            <v>0</v>
          </cell>
          <cell r="U331">
            <v>0</v>
          </cell>
          <cell r="V331">
            <v>0</v>
          </cell>
          <cell r="W331">
            <v>0</v>
          </cell>
          <cell r="Y331">
            <v>0</v>
          </cell>
          <cell r="AA331">
            <v>0</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L332">
            <v>0</v>
          </cell>
          <cell r="N332">
            <v>0</v>
          </cell>
          <cell r="O332">
            <v>0</v>
          </cell>
          <cell r="P332">
            <v>0</v>
          </cell>
          <cell r="Q332">
            <v>0</v>
          </cell>
          <cell r="R332">
            <v>0</v>
          </cell>
          <cell r="S332">
            <v>0</v>
          </cell>
          <cell r="T332">
            <v>0</v>
          </cell>
          <cell r="U332">
            <v>0</v>
          </cell>
          <cell r="V332">
            <v>0</v>
          </cell>
          <cell r="W332">
            <v>0</v>
          </cell>
          <cell r="Y332">
            <v>0</v>
          </cell>
          <cell r="AA332">
            <v>0</v>
          </cell>
        </row>
        <row r="333">
          <cell r="A333" t="str">
            <v>4211</v>
          </cell>
          <cell r="B333" t="str">
            <v>Unallocated Expense</v>
          </cell>
          <cell r="C333">
            <v>0</v>
          </cell>
          <cell r="D333">
            <v>0</v>
          </cell>
          <cell r="E333">
            <v>0</v>
          </cell>
          <cell r="F333">
            <v>0</v>
          </cell>
          <cell r="G333">
            <v>0</v>
          </cell>
          <cell r="H333">
            <v>0</v>
          </cell>
          <cell r="I333">
            <v>0</v>
          </cell>
          <cell r="J333">
            <v>0</v>
          </cell>
          <cell r="K333">
            <v>0</v>
          </cell>
          <cell r="L333">
            <v>0</v>
          </cell>
          <cell r="N333">
            <v>0</v>
          </cell>
          <cell r="O333">
            <v>0</v>
          </cell>
          <cell r="P333">
            <v>0</v>
          </cell>
          <cell r="Q333">
            <v>0</v>
          </cell>
          <cell r="R333">
            <v>0</v>
          </cell>
          <cell r="S333">
            <v>0</v>
          </cell>
          <cell r="T333">
            <v>0</v>
          </cell>
          <cell r="U333">
            <v>0</v>
          </cell>
          <cell r="V333">
            <v>0</v>
          </cell>
          <cell r="W333">
            <v>0</v>
          </cell>
          <cell r="Y333">
            <v>0</v>
          </cell>
          <cell r="AA333">
            <v>0</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L334">
            <v>0</v>
          </cell>
          <cell r="N334">
            <v>0</v>
          </cell>
          <cell r="O334">
            <v>0</v>
          </cell>
          <cell r="P334">
            <v>0</v>
          </cell>
          <cell r="Q334">
            <v>0</v>
          </cell>
          <cell r="R334">
            <v>0</v>
          </cell>
          <cell r="S334">
            <v>0</v>
          </cell>
          <cell r="T334">
            <v>0</v>
          </cell>
          <cell r="U334">
            <v>0</v>
          </cell>
          <cell r="V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L335">
            <v>0</v>
          </cell>
          <cell r="N335">
            <v>0</v>
          </cell>
          <cell r="O335">
            <v>0</v>
          </cell>
          <cell r="P335">
            <v>0</v>
          </cell>
          <cell r="Q335">
            <v>0</v>
          </cell>
          <cell r="R335">
            <v>0</v>
          </cell>
          <cell r="S335">
            <v>0</v>
          </cell>
          <cell r="T335">
            <v>0</v>
          </cell>
          <cell r="U335">
            <v>0</v>
          </cell>
          <cell r="V335">
            <v>0</v>
          </cell>
          <cell r="W335">
            <v>0</v>
          </cell>
          <cell r="Y335">
            <v>0</v>
          </cell>
          <cell r="AA335">
            <v>0</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L336">
            <v>0</v>
          </cell>
          <cell r="N336">
            <v>0</v>
          </cell>
          <cell r="O336">
            <v>0</v>
          </cell>
          <cell r="P336">
            <v>0</v>
          </cell>
          <cell r="Q336">
            <v>0</v>
          </cell>
          <cell r="R336">
            <v>0</v>
          </cell>
          <cell r="S336">
            <v>0</v>
          </cell>
          <cell r="T336">
            <v>0</v>
          </cell>
          <cell r="U336">
            <v>0</v>
          </cell>
          <cell r="V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L337">
            <v>0</v>
          </cell>
          <cell r="N337">
            <v>0</v>
          </cell>
          <cell r="O337">
            <v>0</v>
          </cell>
          <cell r="P337">
            <v>0</v>
          </cell>
          <cell r="Q337">
            <v>0</v>
          </cell>
          <cell r="R337">
            <v>0</v>
          </cell>
          <cell r="S337">
            <v>0</v>
          </cell>
          <cell r="T337">
            <v>0</v>
          </cell>
          <cell r="U337">
            <v>0</v>
          </cell>
          <cell r="V337">
            <v>0</v>
          </cell>
          <cell r="W337">
            <v>0</v>
          </cell>
          <cell r="Y337">
            <v>0</v>
          </cell>
          <cell r="AA337">
            <v>0</v>
          </cell>
        </row>
        <row r="338">
          <cell r="A338" t="str">
            <v>4811</v>
          </cell>
          <cell r="B338" t="str">
            <v>Transfers to Funds</v>
          </cell>
          <cell r="C338">
            <v>0</v>
          </cell>
          <cell r="D338">
            <v>6798.34</v>
          </cell>
          <cell r="E338">
            <v>0</v>
          </cell>
          <cell r="F338">
            <v>0</v>
          </cell>
          <cell r="G338">
            <v>0</v>
          </cell>
          <cell r="H338">
            <v>0</v>
          </cell>
          <cell r="I338">
            <v>119380001.69999999</v>
          </cell>
          <cell r="J338">
            <v>0</v>
          </cell>
          <cell r="K338">
            <v>0</v>
          </cell>
          <cell r="L338">
            <v>119386800.03999999</v>
          </cell>
          <cell r="N338">
            <v>0</v>
          </cell>
          <cell r="O338">
            <v>1860000</v>
          </cell>
          <cell r="P338">
            <v>0</v>
          </cell>
          <cell r="Q338">
            <v>0</v>
          </cell>
          <cell r="R338">
            <v>0</v>
          </cell>
          <cell r="S338">
            <v>-26649.93</v>
          </cell>
          <cell r="T338">
            <v>151638421.74000001</v>
          </cell>
          <cell r="U338">
            <v>0</v>
          </cell>
          <cell r="V338">
            <v>0</v>
          </cell>
          <cell r="W338">
            <v>153471771.81</v>
          </cell>
          <cell r="Y338">
            <v>272858571.85000002</v>
          </cell>
          <cell r="AA338">
            <v>272858571.85000002</v>
          </cell>
        </row>
        <row r="339">
          <cell r="A339" t="str">
            <v>4812</v>
          </cell>
          <cell r="B339" t="str">
            <v>Debt Servicing</v>
          </cell>
          <cell r="C339">
            <v>0</v>
          </cell>
          <cell r="D339">
            <v>0</v>
          </cell>
          <cell r="E339">
            <v>0</v>
          </cell>
          <cell r="F339">
            <v>0</v>
          </cell>
          <cell r="G339">
            <v>0</v>
          </cell>
          <cell r="H339">
            <v>0</v>
          </cell>
          <cell r="I339">
            <v>0</v>
          </cell>
          <cell r="J339">
            <v>0</v>
          </cell>
          <cell r="K339">
            <v>0</v>
          </cell>
          <cell r="L339">
            <v>0</v>
          </cell>
          <cell r="N339">
            <v>0</v>
          </cell>
          <cell r="O339">
            <v>0</v>
          </cell>
          <cell r="P339">
            <v>0</v>
          </cell>
          <cell r="Q339">
            <v>0</v>
          </cell>
          <cell r="R339">
            <v>0</v>
          </cell>
          <cell r="S339">
            <v>0</v>
          </cell>
          <cell r="T339">
            <v>0</v>
          </cell>
          <cell r="U339">
            <v>0</v>
          </cell>
          <cell r="V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L340">
            <v>0</v>
          </cell>
          <cell r="N340">
            <v>0</v>
          </cell>
          <cell r="O340">
            <v>0</v>
          </cell>
          <cell r="P340">
            <v>0</v>
          </cell>
          <cell r="Q340">
            <v>0</v>
          </cell>
          <cell r="R340">
            <v>0</v>
          </cell>
          <cell r="S340">
            <v>0</v>
          </cell>
          <cell r="T340">
            <v>0</v>
          </cell>
          <cell r="U340">
            <v>0</v>
          </cell>
          <cell r="V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L341">
            <v>0</v>
          </cell>
          <cell r="N341">
            <v>0</v>
          </cell>
          <cell r="O341">
            <v>0</v>
          </cell>
          <cell r="P341">
            <v>0</v>
          </cell>
          <cell r="Q341">
            <v>0</v>
          </cell>
          <cell r="R341">
            <v>0</v>
          </cell>
          <cell r="S341">
            <v>0</v>
          </cell>
          <cell r="T341">
            <v>0</v>
          </cell>
          <cell r="U341">
            <v>0</v>
          </cell>
          <cell r="V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L342">
            <v>0</v>
          </cell>
          <cell r="N342">
            <v>0</v>
          </cell>
          <cell r="O342">
            <v>0</v>
          </cell>
          <cell r="P342">
            <v>0</v>
          </cell>
          <cell r="Q342">
            <v>0</v>
          </cell>
          <cell r="R342">
            <v>0</v>
          </cell>
          <cell r="S342">
            <v>0</v>
          </cell>
          <cell r="T342">
            <v>0</v>
          </cell>
          <cell r="U342">
            <v>0</v>
          </cell>
          <cell r="V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L343">
            <v>0</v>
          </cell>
          <cell r="N343">
            <v>0</v>
          </cell>
          <cell r="O343">
            <v>0</v>
          </cell>
          <cell r="P343">
            <v>0</v>
          </cell>
          <cell r="Q343">
            <v>0</v>
          </cell>
          <cell r="R343">
            <v>0</v>
          </cell>
          <cell r="S343">
            <v>0</v>
          </cell>
          <cell r="T343">
            <v>0</v>
          </cell>
          <cell r="U343">
            <v>0</v>
          </cell>
          <cell r="V343">
            <v>0</v>
          </cell>
          <cell r="W343">
            <v>0</v>
          </cell>
          <cell r="Y343">
            <v>0</v>
          </cell>
          <cell r="AA343">
            <v>0</v>
          </cell>
        </row>
        <row r="344">
          <cell r="A344" t="str">
            <v>4821</v>
          </cell>
          <cell r="B344" t="str">
            <v>Transfer from Funds</v>
          </cell>
          <cell r="C344">
            <v>0</v>
          </cell>
          <cell r="D344">
            <v>26649.93</v>
          </cell>
          <cell r="E344">
            <v>0</v>
          </cell>
          <cell r="F344">
            <v>0</v>
          </cell>
          <cell r="G344">
            <v>0</v>
          </cell>
          <cell r="H344">
            <v>0</v>
          </cell>
          <cell r="I344">
            <v>-119386800.04000001</v>
          </cell>
          <cell r="J344">
            <v>0</v>
          </cell>
          <cell r="K344">
            <v>0</v>
          </cell>
          <cell r="L344">
            <v>-119360150.11</v>
          </cell>
          <cell r="N344">
            <v>0</v>
          </cell>
          <cell r="O344">
            <v>0</v>
          </cell>
          <cell r="P344">
            <v>0</v>
          </cell>
          <cell r="Q344">
            <v>0</v>
          </cell>
          <cell r="R344">
            <v>0</v>
          </cell>
          <cell r="S344">
            <v>0</v>
          </cell>
          <cell r="T344">
            <v>-153498421.74000001</v>
          </cell>
          <cell r="U344">
            <v>0</v>
          </cell>
          <cell r="V344">
            <v>0</v>
          </cell>
          <cell r="W344">
            <v>-153498421.74000001</v>
          </cell>
          <cell r="Y344">
            <v>-272858571.85000002</v>
          </cell>
          <cell r="AA344">
            <v>-272858571.85000002</v>
          </cell>
        </row>
        <row r="345">
          <cell r="B345" t="str">
            <v>Total Expenses</v>
          </cell>
          <cell r="C345">
            <v>-60406.86</v>
          </cell>
          <cell r="D345">
            <v>292767196.60999995</v>
          </cell>
          <cell r="E345">
            <v>104440131.11000001</v>
          </cell>
          <cell r="F345">
            <v>199011226.07000002</v>
          </cell>
          <cell r="G345">
            <v>0</v>
          </cell>
          <cell r="H345">
            <v>39716.660000000003</v>
          </cell>
          <cell r="I345">
            <v>-8036.880000025034</v>
          </cell>
          <cell r="J345">
            <v>0</v>
          </cell>
          <cell r="K345">
            <v>0</v>
          </cell>
          <cell r="L345">
            <v>596189826.71000004</v>
          </cell>
          <cell r="N345">
            <v>392306769</v>
          </cell>
          <cell r="O345">
            <v>150695988</v>
          </cell>
          <cell r="P345">
            <v>0</v>
          </cell>
          <cell r="Q345">
            <v>39647548.039999999</v>
          </cell>
          <cell r="R345">
            <v>0</v>
          </cell>
          <cell r="S345">
            <v>1787659644.9199998</v>
          </cell>
          <cell r="T345">
            <v>180788596.75</v>
          </cell>
          <cell r="U345">
            <v>31536586.969999999</v>
          </cell>
          <cell r="V345">
            <v>0</v>
          </cell>
          <cell r="W345">
            <v>2582635133.6799994</v>
          </cell>
          <cell r="Y345">
            <v>3178824960.3899994</v>
          </cell>
          <cell r="AA345">
            <v>3178824960.3899999</v>
          </cell>
        </row>
        <row r="346">
          <cell r="A346" t="str">
            <v>Revenues</v>
          </cell>
        </row>
        <row r="347">
          <cell r="A347" t="str">
            <v>5101</v>
          </cell>
          <cell r="B347" t="str">
            <v>Daily Bed Charges - Private Single</v>
          </cell>
          <cell r="C347">
            <v>0</v>
          </cell>
          <cell r="D347">
            <v>0</v>
          </cell>
          <cell r="E347">
            <v>0</v>
          </cell>
          <cell r="F347">
            <v>0</v>
          </cell>
          <cell r="G347">
            <v>0</v>
          </cell>
          <cell r="H347">
            <v>0</v>
          </cell>
          <cell r="I347">
            <v>0</v>
          </cell>
          <cell r="J347">
            <v>0</v>
          </cell>
          <cell r="K347">
            <v>0</v>
          </cell>
          <cell r="L347">
            <v>0</v>
          </cell>
          <cell r="N347">
            <v>0</v>
          </cell>
          <cell r="O347">
            <v>0</v>
          </cell>
          <cell r="P347">
            <v>0</v>
          </cell>
          <cell r="Q347">
            <v>0</v>
          </cell>
          <cell r="R347">
            <v>0</v>
          </cell>
          <cell r="S347">
            <v>0</v>
          </cell>
          <cell r="T347">
            <v>0</v>
          </cell>
          <cell r="U347">
            <v>0</v>
          </cell>
          <cell r="V347">
            <v>0</v>
          </cell>
          <cell r="W347">
            <v>0</v>
          </cell>
          <cell r="Y347">
            <v>0</v>
          </cell>
          <cell r="AA347">
            <v>0</v>
          </cell>
        </row>
        <row r="348">
          <cell r="A348" t="str">
            <v>5102</v>
          </cell>
          <cell r="B348" t="str">
            <v>Daily Bed Charges - Private Shared</v>
          </cell>
          <cell r="C348">
            <v>0</v>
          </cell>
          <cell r="D348">
            <v>0</v>
          </cell>
          <cell r="E348">
            <v>0</v>
          </cell>
          <cell r="F348">
            <v>0</v>
          </cell>
          <cell r="G348">
            <v>0</v>
          </cell>
          <cell r="H348">
            <v>0</v>
          </cell>
          <cell r="I348">
            <v>0</v>
          </cell>
          <cell r="J348">
            <v>0</v>
          </cell>
          <cell r="K348">
            <v>0</v>
          </cell>
          <cell r="L348">
            <v>0</v>
          </cell>
          <cell r="N348">
            <v>0</v>
          </cell>
          <cell r="O348">
            <v>0</v>
          </cell>
          <cell r="P348">
            <v>0</v>
          </cell>
          <cell r="Q348">
            <v>0</v>
          </cell>
          <cell r="R348">
            <v>0</v>
          </cell>
          <cell r="S348">
            <v>0</v>
          </cell>
          <cell r="T348">
            <v>0</v>
          </cell>
          <cell r="U348">
            <v>0</v>
          </cell>
          <cell r="V348">
            <v>0</v>
          </cell>
          <cell r="W348">
            <v>0</v>
          </cell>
          <cell r="Y348">
            <v>0</v>
          </cell>
          <cell r="AA348">
            <v>0</v>
          </cell>
        </row>
        <row r="349">
          <cell r="A349" t="str">
            <v>5103</v>
          </cell>
          <cell r="B349" t="str">
            <v>Daily Bed Charges - Same Day</v>
          </cell>
          <cell r="C349">
            <v>0</v>
          </cell>
          <cell r="D349">
            <v>0</v>
          </cell>
          <cell r="E349">
            <v>0</v>
          </cell>
          <cell r="F349">
            <v>0</v>
          </cell>
          <cell r="G349">
            <v>0</v>
          </cell>
          <cell r="H349">
            <v>0</v>
          </cell>
          <cell r="I349">
            <v>0</v>
          </cell>
          <cell r="J349">
            <v>0</v>
          </cell>
          <cell r="K349">
            <v>0</v>
          </cell>
          <cell r="L349">
            <v>0</v>
          </cell>
          <cell r="N349">
            <v>0</v>
          </cell>
          <cell r="O349">
            <v>0</v>
          </cell>
          <cell r="P349">
            <v>0</v>
          </cell>
          <cell r="Q349">
            <v>0</v>
          </cell>
          <cell r="R349">
            <v>0</v>
          </cell>
          <cell r="S349">
            <v>0</v>
          </cell>
          <cell r="T349">
            <v>0</v>
          </cell>
          <cell r="U349">
            <v>0</v>
          </cell>
          <cell r="V349">
            <v>0</v>
          </cell>
          <cell r="W349">
            <v>0</v>
          </cell>
          <cell r="Y349">
            <v>0</v>
          </cell>
          <cell r="AA349">
            <v>0</v>
          </cell>
        </row>
        <row r="350">
          <cell r="A350" t="str">
            <v>5104</v>
          </cell>
          <cell r="B350" t="str">
            <v>Daily Bed Charges - Dva</v>
          </cell>
          <cell r="C350">
            <v>0</v>
          </cell>
          <cell r="D350">
            <v>0</v>
          </cell>
          <cell r="E350">
            <v>0</v>
          </cell>
          <cell r="F350">
            <v>0</v>
          </cell>
          <cell r="G350">
            <v>0</v>
          </cell>
          <cell r="H350">
            <v>0</v>
          </cell>
          <cell r="I350">
            <v>0</v>
          </cell>
          <cell r="J350">
            <v>0</v>
          </cell>
          <cell r="K350">
            <v>0</v>
          </cell>
          <cell r="L350">
            <v>0</v>
          </cell>
          <cell r="N350">
            <v>0</v>
          </cell>
          <cell r="O350">
            <v>0</v>
          </cell>
          <cell r="P350">
            <v>0</v>
          </cell>
          <cell r="Q350">
            <v>0</v>
          </cell>
          <cell r="R350">
            <v>0</v>
          </cell>
          <cell r="S350">
            <v>0</v>
          </cell>
          <cell r="T350">
            <v>0</v>
          </cell>
          <cell r="U350">
            <v>0</v>
          </cell>
          <cell r="V350">
            <v>0</v>
          </cell>
          <cell r="W350">
            <v>0</v>
          </cell>
          <cell r="Y350">
            <v>0</v>
          </cell>
          <cell r="AA350">
            <v>0</v>
          </cell>
        </row>
        <row r="351">
          <cell r="A351" t="str">
            <v>5105</v>
          </cell>
          <cell r="B351" t="str">
            <v>Daily Bed Charges - Mvit</v>
          </cell>
          <cell r="C351">
            <v>0</v>
          </cell>
          <cell r="D351">
            <v>0</v>
          </cell>
          <cell r="E351">
            <v>0</v>
          </cell>
          <cell r="F351">
            <v>0</v>
          </cell>
          <cell r="G351">
            <v>0</v>
          </cell>
          <cell r="H351">
            <v>0</v>
          </cell>
          <cell r="I351">
            <v>0</v>
          </cell>
          <cell r="J351">
            <v>0</v>
          </cell>
          <cell r="K351">
            <v>0</v>
          </cell>
          <cell r="L351">
            <v>0</v>
          </cell>
          <cell r="N351">
            <v>0</v>
          </cell>
          <cell r="O351">
            <v>0</v>
          </cell>
          <cell r="P351">
            <v>0</v>
          </cell>
          <cell r="Q351">
            <v>0</v>
          </cell>
          <cell r="R351">
            <v>0</v>
          </cell>
          <cell r="S351">
            <v>0</v>
          </cell>
          <cell r="T351">
            <v>0</v>
          </cell>
          <cell r="U351">
            <v>0</v>
          </cell>
          <cell r="V351">
            <v>0</v>
          </cell>
          <cell r="W351">
            <v>0</v>
          </cell>
          <cell r="Y351">
            <v>0</v>
          </cell>
          <cell r="AA351">
            <v>0</v>
          </cell>
        </row>
        <row r="352">
          <cell r="A352" t="str">
            <v>5106</v>
          </cell>
          <cell r="B352" t="str">
            <v>Daily Bed Charges - Nursing Home</v>
          </cell>
          <cell r="C352">
            <v>0</v>
          </cell>
          <cell r="D352">
            <v>0</v>
          </cell>
          <cell r="E352">
            <v>0</v>
          </cell>
          <cell r="F352">
            <v>0</v>
          </cell>
          <cell r="G352">
            <v>0</v>
          </cell>
          <cell r="H352">
            <v>0</v>
          </cell>
          <cell r="I352">
            <v>0</v>
          </cell>
          <cell r="J352">
            <v>0</v>
          </cell>
          <cell r="K352">
            <v>0</v>
          </cell>
          <cell r="L352">
            <v>0</v>
          </cell>
          <cell r="N352">
            <v>0</v>
          </cell>
          <cell r="O352">
            <v>0</v>
          </cell>
          <cell r="P352">
            <v>0</v>
          </cell>
          <cell r="Q352">
            <v>0</v>
          </cell>
          <cell r="R352">
            <v>0</v>
          </cell>
          <cell r="S352">
            <v>0</v>
          </cell>
          <cell r="T352">
            <v>0</v>
          </cell>
          <cell r="U352">
            <v>0</v>
          </cell>
          <cell r="V352">
            <v>0</v>
          </cell>
          <cell r="W352">
            <v>0</v>
          </cell>
          <cell r="Y352">
            <v>0</v>
          </cell>
          <cell r="AA352">
            <v>0</v>
          </cell>
        </row>
        <row r="353">
          <cell r="A353" t="str">
            <v>5107</v>
          </cell>
          <cell r="B353" t="str">
            <v>Daily Bed Charges - Nursing Home Type</v>
          </cell>
          <cell r="C353">
            <v>0</v>
          </cell>
          <cell r="D353">
            <v>0</v>
          </cell>
          <cell r="E353">
            <v>0</v>
          </cell>
          <cell r="F353">
            <v>0</v>
          </cell>
          <cell r="G353">
            <v>0</v>
          </cell>
          <cell r="H353">
            <v>0</v>
          </cell>
          <cell r="I353">
            <v>0</v>
          </cell>
          <cell r="J353">
            <v>0</v>
          </cell>
          <cell r="K353">
            <v>0</v>
          </cell>
          <cell r="L353">
            <v>0</v>
          </cell>
          <cell r="N353">
            <v>0</v>
          </cell>
          <cell r="O353">
            <v>0</v>
          </cell>
          <cell r="P353">
            <v>0</v>
          </cell>
          <cell r="Q353">
            <v>0</v>
          </cell>
          <cell r="R353">
            <v>0</v>
          </cell>
          <cell r="S353">
            <v>0</v>
          </cell>
          <cell r="T353">
            <v>0</v>
          </cell>
          <cell r="U353">
            <v>0</v>
          </cell>
          <cell r="V353">
            <v>0</v>
          </cell>
          <cell r="W353">
            <v>0</v>
          </cell>
          <cell r="Y353">
            <v>0</v>
          </cell>
          <cell r="AA353">
            <v>0</v>
          </cell>
        </row>
        <row r="354">
          <cell r="A354" t="str">
            <v>5108</v>
          </cell>
          <cell r="B354" t="str">
            <v>Daily Bed Charges - Workers Comp</v>
          </cell>
          <cell r="C354">
            <v>0</v>
          </cell>
          <cell r="D354">
            <v>0</v>
          </cell>
          <cell r="E354">
            <v>0</v>
          </cell>
          <cell r="F354">
            <v>0</v>
          </cell>
          <cell r="G354">
            <v>0</v>
          </cell>
          <cell r="H354">
            <v>0</v>
          </cell>
          <cell r="I354">
            <v>0</v>
          </cell>
          <cell r="J354">
            <v>0</v>
          </cell>
          <cell r="K354">
            <v>0</v>
          </cell>
          <cell r="L354">
            <v>0</v>
          </cell>
          <cell r="N354">
            <v>0</v>
          </cell>
          <cell r="O354">
            <v>0</v>
          </cell>
          <cell r="P354">
            <v>0</v>
          </cell>
          <cell r="Q354">
            <v>0</v>
          </cell>
          <cell r="R354">
            <v>0</v>
          </cell>
          <cell r="S354">
            <v>0</v>
          </cell>
          <cell r="T354">
            <v>0</v>
          </cell>
          <cell r="U354">
            <v>0</v>
          </cell>
          <cell r="V354">
            <v>0</v>
          </cell>
          <cell r="W354">
            <v>0</v>
          </cell>
          <cell r="Y354">
            <v>0</v>
          </cell>
          <cell r="AA354">
            <v>0</v>
          </cell>
        </row>
        <row r="355">
          <cell r="A355" t="str">
            <v>5109</v>
          </cell>
          <cell r="B355" t="str">
            <v>Daily Bed Charges - Shipping (Merchant)</v>
          </cell>
          <cell r="C355">
            <v>0</v>
          </cell>
          <cell r="D355">
            <v>0</v>
          </cell>
          <cell r="E355">
            <v>0</v>
          </cell>
          <cell r="F355">
            <v>0</v>
          </cell>
          <cell r="G355">
            <v>0</v>
          </cell>
          <cell r="H355">
            <v>0</v>
          </cell>
          <cell r="I355">
            <v>0</v>
          </cell>
          <cell r="J355">
            <v>0</v>
          </cell>
          <cell r="K355">
            <v>0</v>
          </cell>
          <cell r="L355">
            <v>0</v>
          </cell>
          <cell r="N355">
            <v>0</v>
          </cell>
          <cell r="O355">
            <v>0</v>
          </cell>
          <cell r="P355">
            <v>0</v>
          </cell>
          <cell r="Q355">
            <v>0</v>
          </cell>
          <cell r="R355">
            <v>0</v>
          </cell>
          <cell r="S355">
            <v>0</v>
          </cell>
          <cell r="T355">
            <v>0</v>
          </cell>
          <cell r="U355">
            <v>0</v>
          </cell>
          <cell r="V355">
            <v>0</v>
          </cell>
          <cell r="W355">
            <v>0</v>
          </cell>
          <cell r="Y355">
            <v>0</v>
          </cell>
          <cell r="AA355">
            <v>0</v>
          </cell>
        </row>
        <row r="356">
          <cell r="A356" t="str">
            <v>5110</v>
          </cell>
          <cell r="B356" t="str">
            <v>Daily Bed Charges - Other Compensable</v>
          </cell>
          <cell r="C356">
            <v>0</v>
          </cell>
          <cell r="D356">
            <v>0</v>
          </cell>
          <cell r="E356">
            <v>0</v>
          </cell>
          <cell r="F356">
            <v>0</v>
          </cell>
          <cell r="G356">
            <v>0</v>
          </cell>
          <cell r="H356">
            <v>0</v>
          </cell>
          <cell r="I356">
            <v>0</v>
          </cell>
          <cell r="J356">
            <v>0</v>
          </cell>
          <cell r="K356">
            <v>0</v>
          </cell>
          <cell r="L356">
            <v>0</v>
          </cell>
          <cell r="N356">
            <v>0</v>
          </cell>
          <cell r="O356">
            <v>0</v>
          </cell>
          <cell r="P356">
            <v>0</v>
          </cell>
          <cell r="Q356">
            <v>0</v>
          </cell>
          <cell r="R356">
            <v>0</v>
          </cell>
          <cell r="S356">
            <v>0</v>
          </cell>
          <cell r="T356">
            <v>0</v>
          </cell>
          <cell r="U356">
            <v>0</v>
          </cell>
          <cell r="V356">
            <v>0</v>
          </cell>
          <cell r="W356">
            <v>0</v>
          </cell>
          <cell r="Y356">
            <v>0</v>
          </cell>
          <cell r="AA356">
            <v>0</v>
          </cell>
        </row>
        <row r="357">
          <cell r="A357" t="str">
            <v>5111</v>
          </cell>
          <cell r="B357" t="str">
            <v>Daily Bed Charges - Ineligible</v>
          </cell>
          <cell r="C357">
            <v>0</v>
          </cell>
          <cell r="D357">
            <v>0</v>
          </cell>
          <cell r="E357">
            <v>0</v>
          </cell>
          <cell r="F357">
            <v>0</v>
          </cell>
          <cell r="G357">
            <v>0</v>
          </cell>
          <cell r="H357">
            <v>0</v>
          </cell>
          <cell r="I357">
            <v>0</v>
          </cell>
          <cell r="J357">
            <v>0</v>
          </cell>
          <cell r="K357">
            <v>0</v>
          </cell>
          <cell r="L357">
            <v>0</v>
          </cell>
          <cell r="N357">
            <v>0</v>
          </cell>
          <cell r="O357">
            <v>0</v>
          </cell>
          <cell r="P357">
            <v>0</v>
          </cell>
          <cell r="Q357">
            <v>0</v>
          </cell>
          <cell r="R357">
            <v>0</v>
          </cell>
          <cell r="S357">
            <v>0</v>
          </cell>
          <cell r="T357">
            <v>0</v>
          </cell>
          <cell r="U357">
            <v>0</v>
          </cell>
          <cell r="V357">
            <v>0</v>
          </cell>
          <cell r="W357">
            <v>0</v>
          </cell>
          <cell r="Y357">
            <v>0</v>
          </cell>
          <cell r="AA357">
            <v>0</v>
          </cell>
        </row>
        <row r="358">
          <cell r="A358" t="str">
            <v>5112</v>
          </cell>
          <cell r="B358" t="str">
            <v>Daily Bed Charges - Overseas</v>
          </cell>
          <cell r="C358">
            <v>0</v>
          </cell>
          <cell r="D358">
            <v>0</v>
          </cell>
          <cell r="E358">
            <v>0</v>
          </cell>
          <cell r="F358">
            <v>0</v>
          </cell>
          <cell r="G358">
            <v>0</v>
          </cell>
          <cell r="H358">
            <v>0</v>
          </cell>
          <cell r="I358">
            <v>0</v>
          </cell>
          <cell r="J358">
            <v>0</v>
          </cell>
          <cell r="K358">
            <v>0</v>
          </cell>
          <cell r="L358">
            <v>0</v>
          </cell>
          <cell r="N358">
            <v>0</v>
          </cell>
          <cell r="O358">
            <v>0</v>
          </cell>
          <cell r="P358">
            <v>0</v>
          </cell>
          <cell r="Q358">
            <v>0</v>
          </cell>
          <cell r="R358">
            <v>0</v>
          </cell>
          <cell r="S358">
            <v>0</v>
          </cell>
          <cell r="T358">
            <v>0</v>
          </cell>
          <cell r="U358">
            <v>0</v>
          </cell>
          <cell r="V358">
            <v>0</v>
          </cell>
          <cell r="W358">
            <v>0</v>
          </cell>
          <cell r="Y358">
            <v>0</v>
          </cell>
          <cell r="AA358">
            <v>0</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L359">
            <v>0</v>
          </cell>
          <cell r="N359">
            <v>0</v>
          </cell>
          <cell r="O359">
            <v>0</v>
          </cell>
          <cell r="P359">
            <v>0</v>
          </cell>
          <cell r="Q359">
            <v>0</v>
          </cell>
          <cell r="R359">
            <v>0</v>
          </cell>
          <cell r="S359">
            <v>0</v>
          </cell>
          <cell r="T359">
            <v>0</v>
          </cell>
          <cell r="U359">
            <v>0</v>
          </cell>
          <cell r="V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L360">
            <v>0</v>
          </cell>
          <cell r="N360">
            <v>0</v>
          </cell>
          <cell r="O360">
            <v>0</v>
          </cell>
          <cell r="P360">
            <v>0</v>
          </cell>
          <cell r="Q360">
            <v>0</v>
          </cell>
          <cell r="R360">
            <v>0</v>
          </cell>
          <cell r="S360">
            <v>0</v>
          </cell>
          <cell r="T360">
            <v>0</v>
          </cell>
          <cell r="U360">
            <v>0</v>
          </cell>
          <cell r="V360">
            <v>0</v>
          </cell>
          <cell r="W360">
            <v>0</v>
          </cell>
          <cell r="Y360">
            <v>0</v>
          </cell>
          <cell r="AA360">
            <v>0</v>
          </cell>
        </row>
        <row r="361">
          <cell r="A361" t="str">
            <v>5121</v>
          </cell>
          <cell r="B361" t="str">
            <v>Prostheses</v>
          </cell>
          <cell r="C361">
            <v>0</v>
          </cell>
          <cell r="D361">
            <v>0</v>
          </cell>
          <cell r="E361">
            <v>0</v>
          </cell>
          <cell r="F361">
            <v>0</v>
          </cell>
          <cell r="G361">
            <v>0</v>
          </cell>
          <cell r="H361">
            <v>0</v>
          </cell>
          <cell r="I361">
            <v>0</v>
          </cell>
          <cell r="J361">
            <v>0</v>
          </cell>
          <cell r="K361">
            <v>0</v>
          </cell>
          <cell r="L361">
            <v>0</v>
          </cell>
          <cell r="N361">
            <v>0</v>
          </cell>
          <cell r="O361">
            <v>0</v>
          </cell>
          <cell r="P361">
            <v>0</v>
          </cell>
          <cell r="Q361">
            <v>0</v>
          </cell>
          <cell r="R361">
            <v>0</v>
          </cell>
          <cell r="S361">
            <v>0</v>
          </cell>
          <cell r="T361">
            <v>0</v>
          </cell>
          <cell r="U361">
            <v>0</v>
          </cell>
          <cell r="V361">
            <v>0</v>
          </cell>
          <cell r="W361">
            <v>0</v>
          </cell>
          <cell r="Y361">
            <v>0</v>
          </cell>
          <cell r="AA361">
            <v>0</v>
          </cell>
        </row>
        <row r="362">
          <cell r="A362" t="str">
            <v>5122</v>
          </cell>
          <cell r="B362" t="str">
            <v>Orthoses</v>
          </cell>
          <cell r="C362">
            <v>0</v>
          </cell>
          <cell r="D362">
            <v>0</v>
          </cell>
          <cell r="E362">
            <v>0</v>
          </cell>
          <cell r="F362">
            <v>0</v>
          </cell>
          <cell r="G362">
            <v>0</v>
          </cell>
          <cell r="H362">
            <v>0</v>
          </cell>
          <cell r="I362">
            <v>0</v>
          </cell>
          <cell r="J362">
            <v>0</v>
          </cell>
          <cell r="K362">
            <v>0</v>
          </cell>
          <cell r="L362">
            <v>0</v>
          </cell>
          <cell r="N362">
            <v>0</v>
          </cell>
          <cell r="O362">
            <v>0</v>
          </cell>
          <cell r="P362">
            <v>0</v>
          </cell>
          <cell r="Q362">
            <v>0</v>
          </cell>
          <cell r="R362">
            <v>0</v>
          </cell>
          <cell r="S362">
            <v>0</v>
          </cell>
          <cell r="T362">
            <v>0</v>
          </cell>
          <cell r="U362">
            <v>0</v>
          </cell>
          <cell r="V362">
            <v>0</v>
          </cell>
          <cell r="W362">
            <v>0</v>
          </cell>
          <cell r="Y362">
            <v>0</v>
          </cell>
          <cell r="AA362">
            <v>0</v>
          </cell>
        </row>
        <row r="363">
          <cell r="A363" t="str">
            <v>5123</v>
          </cell>
          <cell r="B363" t="str">
            <v>Patient Appliance Loan Fees</v>
          </cell>
          <cell r="C363">
            <v>0</v>
          </cell>
          <cell r="D363">
            <v>0</v>
          </cell>
          <cell r="E363">
            <v>0</v>
          </cell>
          <cell r="F363">
            <v>0</v>
          </cell>
          <cell r="G363">
            <v>0</v>
          </cell>
          <cell r="H363">
            <v>0</v>
          </cell>
          <cell r="I363">
            <v>0</v>
          </cell>
          <cell r="J363">
            <v>0</v>
          </cell>
          <cell r="K363">
            <v>0</v>
          </cell>
          <cell r="L363">
            <v>0</v>
          </cell>
          <cell r="N363">
            <v>0</v>
          </cell>
          <cell r="O363">
            <v>0</v>
          </cell>
          <cell r="P363">
            <v>0</v>
          </cell>
          <cell r="Q363">
            <v>0</v>
          </cell>
          <cell r="R363">
            <v>0</v>
          </cell>
          <cell r="S363">
            <v>0</v>
          </cell>
          <cell r="T363">
            <v>0</v>
          </cell>
          <cell r="U363">
            <v>0</v>
          </cell>
          <cell r="V363">
            <v>0</v>
          </cell>
          <cell r="W363">
            <v>0</v>
          </cell>
          <cell r="Y363">
            <v>0</v>
          </cell>
          <cell r="AA363">
            <v>0</v>
          </cell>
        </row>
        <row r="364">
          <cell r="A364" t="str">
            <v>5129</v>
          </cell>
          <cell r="B364" t="str">
            <v>Other - Inpatient Charges</v>
          </cell>
          <cell r="C364">
            <v>0</v>
          </cell>
          <cell r="D364">
            <v>0</v>
          </cell>
          <cell r="E364">
            <v>0</v>
          </cell>
          <cell r="F364">
            <v>0</v>
          </cell>
          <cell r="G364">
            <v>0</v>
          </cell>
          <cell r="H364">
            <v>0</v>
          </cell>
          <cell r="I364">
            <v>0</v>
          </cell>
          <cell r="J364">
            <v>0</v>
          </cell>
          <cell r="K364">
            <v>0</v>
          </cell>
          <cell r="L364">
            <v>0</v>
          </cell>
          <cell r="N364">
            <v>0</v>
          </cell>
          <cell r="O364">
            <v>0</v>
          </cell>
          <cell r="P364">
            <v>0</v>
          </cell>
          <cell r="Q364">
            <v>0</v>
          </cell>
          <cell r="R364">
            <v>0</v>
          </cell>
          <cell r="S364">
            <v>0</v>
          </cell>
          <cell r="T364">
            <v>0</v>
          </cell>
          <cell r="U364">
            <v>0</v>
          </cell>
          <cell r="V364">
            <v>0</v>
          </cell>
          <cell r="W364">
            <v>0</v>
          </cell>
          <cell r="Y364">
            <v>0</v>
          </cell>
          <cell r="AA364">
            <v>0</v>
          </cell>
        </row>
        <row r="365">
          <cell r="A365" t="str">
            <v>6101</v>
          </cell>
          <cell r="B365" t="str">
            <v>Outpatient Attendance Fees</v>
          </cell>
          <cell r="C365">
            <v>0</v>
          </cell>
          <cell r="D365">
            <v>0</v>
          </cell>
          <cell r="E365">
            <v>0</v>
          </cell>
          <cell r="F365">
            <v>0</v>
          </cell>
          <cell r="G365">
            <v>0</v>
          </cell>
          <cell r="H365">
            <v>0</v>
          </cell>
          <cell r="I365">
            <v>0</v>
          </cell>
          <cell r="J365">
            <v>0</v>
          </cell>
          <cell r="K365">
            <v>0</v>
          </cell>
          <cell r="L365">
            <v>0</v>
          </cell>
          <cell r="N365">
            <v>0</v>
          </cell>
          <cell r="O365">
            <v>0</v>
          </cell>
          <cell r="P365">
            <v>0</v>
          </cell>
          <cell r="Q365">
            <v>0</v>
          </cell>
          <cell r="R365">
            <v>0</v>
          </cell>
          <cell r="S365">
            <v>0</v>
          </cell>
          <cell r="T365">
            <v>0</v>
          </cell>
          <cell r="U365">
            <v>0</v>
          </cell>
          <cell r="V365">
            <v>0</v>
          </cell>
          <cell r="W365">
            <v>0</v>
          </cell>
          <cell r="Y365">
            <v>0</v>
          </cell>
          <cell r="AA365">
            <v>0</v>
          </cell>
        </row>
        <row r="366">
          <cell r="A366" t="str">
            <v>6111</v>
          </cell>
          <cell r="B366" t="str">
            <v>Compensable Fees</v>
          </cell>
          <cell r="C366">
            <v>0</v>
          </cell>
          <cell r="D366">
            <v>0</v>
          </cell>
          <cell r="E366">
            <v>0</v>
          </cell>
          <cell r="F366">
            <v>0</v>
          </cell>
          <cell r="G366">
            <v>0</v>
          </cell>
          <cell r="H366">
            <v>0</v>
          </cell>
          <cell r="I366">
            <v>0</v>
          </cell>
          <cell r="J366">
            <v>0</v>
          </cell>
          <cell r="K366">
            <v>0</v>
          </cell>
          <cell r="L366">
            <v>0</v>
          </cell>
          <cell r="N366">
            <v>0</v>
          </cell>
          <cell r="O366">
            <v>0</v>
          </cell>
          <cell r="P366">
            <v>0</v>
          </cell>
          <cell r="Q366">
            <v>0</v>
          </cell>
          <cell r="R366">
            <v>0</v>
          </cell>
          <cell r="S366">
            <v>0</v>
          </cell>
          <cell r="T366">
            <v>0</v>
          </cell>
          <cell r="U366">
            <v>0</v>
          </cell>
          <cell r="V366">
            <v>0</v>
          </cell>
          <cell r="W366">
            <v>0</v>
          </cell>
          <cell r="Y366">
            <v>0</v>
          </cell>
          <cell r="AA366">
            <v>0</v>
          </cell>
        </row>
        <row r="367">
          <cell r="A367" t="str">
            <v>6112</v>
          </cell>
          <cell r="B367" t="str">
            <v>Pharmacy Fees</v>
          </cell>
          <cell r="C367">
            <v>0</v>
          </cell>
          <cell r="D367">
            <v>0</v>
          </cell>
          <cell r="E367">
            <v>0</v>
          </cell>
          <cell r="F367">
            <v>0</v>
          </cell>
          <cell r="G367">
            <v>0</v>
          </cell>
          <cell r="H367">
            <v>0</v>
          </cell>
          <cell r="I367">
            <v>0</v>
          </cell>
          <cell r="J367">
            <v>0</v>
          </cell>
          <cell r="K367">
            <v>0</v>
          </cell>
          <cell r="L367">
            <v>0</v>
          </cell>
          <cell r="N367">
            <v>0</v>
          </cell>
          <cell r="O367">
            <v>0</v>
          </cell>
          <cell r="P367">
            <v>0</v>
          </cell>
          <cell r="Q367">
            <v>0</v>
          </cell>
          <cell r="R367">
            <v>0</v>
          </cell>
          <cell r="S367">
            <v>0</v>
          </cell>
          <cell r="T367">
            <v>0</v>
          </cell>
          <cell r="U367">
            <v>0</v>
          </cell>
          <cell r="V367">
            <v>0</v>
          </cell>
          <cell r="W367">
            <v>0</v>
          </cell>
          <cell r="Y367">
            <v>0</v>
          </cell>
          <cell r="AA367">
            <v>0</v>
          </cell>
        </row>
        <row r="368">
          <cell r="A368" t="str">
            <v>6113</v>
          </cell>
          <cell r="B368" t="str">
            <v>Private Clinics</v>
          </cell>
          <cell r="C368">
            <v>0</v>
          </cell>
          <cell r="D368">
            <v>0</v>
          </cell>
          <cell r="E368">
            <v>0</v>
          </cell>
          <cell r="F368">
            <v>0</v>
          </cell>
          <cell r="G368">
            <v>0</v>
          </cell>
          <cell r="H368">
            <v>0</v>
          </cell>
          <cell r="I368">
            <v>0</v>
          </cell>
          <cell r="J368">
            <v>0</v>
          </cell>
          <cell r="K368">
            <v>0</v>
          </cell>
          <cell r="L368">
            <v>0</v>
          </cell>
          <cell r="N368">
            <v>0</v>
          </cell>
          <cell r="O368">
            <v>0</v>
          </cell>
          <cell r="P368">
            <v>0</v>
          </cell>
          <cell r="Q368">
            <v>0</v>
          </cell>
          <cell r="R368">
            <v>0</v>
          </cell>
          <cell r="S368">
            <v>0</v>
          </cell>
          <cell r="T368">
            <v>0</v>
          </cell>
          <cell r="U368">
            <v>0</v>
          </cell>
          <cell r="V368">
            <v>0</v>
          </cell>
          <cell r="W368">
            <v>0</v>
          </cell>
          <cell r="Y368">
            <v>0</v>
          </cell>
          <cell r="AA368">
            <v>0</v>
          </cell>
        </row>
        <row r="369">
          <cell r="A369" t="str">
            <v>6114</v>
          </cell>
          <cell r="B369" t="str">
            <v>Dental Fees</v>
          </cell>
          <cell r="C369">
            <v>0</v>
          </cell>
          <cell r="D369">
            <v>0</v>
          </cell>
          <cell r="E369">
            <v>0</v>
          </cell>
          <cell r="F369">
            <v>0</v>
          </cell>
          <cell r="G369">
            <v>0</v>
          </cell>
          <cell r="H369">
            <v>0</v>
          </cell>
          <cell r="I369">
            <v>0</v>
          </cell>
          <cell r="J369">
            <v>0</v>
          </cell>
          <cell r="K369">
            <v>0</v>
          </cell>
          <cell r="L369">
            <v>0</v>
          </cell>
          <cell r="N369">
            <v>0</v>
          </cell>
          <cell r="O369">
            <v>0</v>
          </cell>
          <cell r="P369">
            <v>0</v>
          </cell>
          <cell r="Q369">
            <v>0</v>
          </cell>
          <cell r="R369">
            <v>0</v>
          </cell>
          <cell r="S369">
            <v>0</v>
          </cell>
          <cell r="T369">
            <v>0</v>
          </cell>
          <cell r="U369">
            <v>0</v>
          </cell>
          <cell r="V369">
            <v>0</v>
          </cell>
          <cell r="W369">
            <v>0</v>
          </cell>
          <cell r="Y369">
            <v>0</v>
          </cell>
          <cell r="AA369">
            <v>0</v>
          </cell>
        </row>
        <row r="370">
          <cell r="A370" t="str">
            <v>6115</v>
          </cell>
          <cell r="B370" t="str">
            <v>Patient Appliance Loan Fees</v>
          </cell>
          <cell r="C370">
            <v>0</v>
          </cell>
          <cell r="D370">
            <v>0</v>
          </cell>
          <cell r="E370">
            <v>0</v>
          </cell>
          <cell r="F370">
            <v>0</v>
          </cell>
          <cell r="G370">
            <v>0</v>
          </cell>
          <cell r="H370">
            <v>0</v>
          </cell>
          <cell r="I370">
            <v>0</v>
          </cell>
          <cell r="J370">
            <v>0</v>
          </cell>
          <cell r="K370">
            <v>0</v>
          </cell>
          <cell r="L370">
            <v>0</v>
          </cell>
          <cell r="N370">
            <v>0</v>
          </cell>
          <cell r="O370">
            <v>0</v>
          </cell>
          <cell r="P370">
            <v>0</v>
          </cell>
          <cell r="Q370">
            <v>0</v>
          </cell>
          <cell r="R370">
            <v>0</v>
          </cell>
          <cell r="S370">
            <v>0</v>
          </cell>
          <cell r="T370">
            <v>0</v>
          </cell>
          <cell r="U370">
            <v>0</v>
          </cell>
          <cell r="V370">
            <v>0</v>
          </cell>
          <cell r="W370">
            <v>0</v>
          </cell>
          <cell r="Y370">
            <v>0</v>
          </cell>
          <cell r="AA370">
            <v>0</v>
          </cell>
        </row>
        <row r="371">
          <cell r="A371" t="str">
            <v>6119</v>
          </cell>
          <cell r="B371" t="str">
            <v>Other - Outpatient Fees</v>
          </cell>
          <cell r="C371">
            <v>0</v>
          </cell>
          <cell r="D371">
            <v>0</v>
          </cell>
          <cell r="E371">
            <v>0</v>
          </cell>
          <cell r="F371">
            <v>0</v>
          </cell>
          <cell r="G371">
            <v>0</v>
          </cell>
          <cell r="H371">
            <v>0</v>
          </cell>
          <cell r="I371">
            <v>0</v>
          </cell>
          <cell r="J371">
            <v>0</v>
          </cell>
          <cell r="K371">
            <v>0</v>
          </cell>
          <cell r="L371">
            <v>0</v>
          </cell>
          <cell r="N371">
            <v>0</v>
          </cell>
          <cell r="O371">
            <v>0</v>
          </cell>
          <cell r="P371">
            <v>0</v>
          </cell>
          <cell r="Q371">
            <v>0</v>
          </cell>
          <cell r="R371">
            <v>0</v>
          </cell>
          <cell r="S371">
            <v>0</v>
          </cell>
          <cell r="T371">
            <v>0</v>
          </cell>
          <cell r="U371">
            <v>0</v>
          </cell>
          <cell r="V371">
            <v>0</v>
          </cell>
          <cell r="W371">
            <v>0</v>
          </cell>
          <cell r="Y371">
            <v>0</v>
          </cell>
          <cell r="AA371">
            <v>0</v>
          </cell>
        </row>
        <row r="372">
          <cell r="A372" t="str">
            <v>6511</v>
          </cell>
          <cell r="B372" t="str">
            <v>Supply Chain Service Charge ( For MHS use only)</v>
          </cell>
          <cell r="C372">
            <v>0</v>
          </cell>
          <cell r="D372">
            <v>0</v>
          </cell>
          <cell r="E372">
            <v>0</v>
          </cell>
          <cell r="F372">
            <v>0</v>
          </cell>
          <cell r="G372">
            <v>0</v>
          </cell>
          <cell r="H372">
            <v>0</v>
          </cell>
          <cell r="I372">
            <v>0</v>
          </cell>
          <cell r="J372">
            <v>0</v>
          </cell>
          <cell r="K372">
            <v>0</v>
          </cell>
          <cell r="L372">
            <v>0</v>
          </cell>
          <cell r="N372">
            <v>0</v>
          </cell>
          <cell r="O372">
            <v>0</v>
          </cell>
          <cell r="P372">
            <v>0</v>
          </cell>
          <cell r="Q372">
            <v>0</v>
          </cell>
          <cell r="R372">
            <v>0</v>
          </cell>
          <cell r="S372">
            <v>0</v>
          </cell>
          <cell r="T372">
            <v>0</v>
          </cell>
          <cell r="U372">
            <v>0</v>
          </cell>
          <cell r="V372">
            <v>0</v>
          </cell>
          <cell r="W372">
            <v>0</v>
          </cell>
          <cell r="Y372">
            <v>0</v>
          </cell>
          <cell r="AA372">
            <v>0</v>
          </cell>
        </row>
        <row r="373">
          <cell r="A373" t="str">
            <v>7111</v>
          </cell>
          <cell r="B373" t="str">
            <v>Aust University Commission Grant</v>
          </cell>
          <cell r="C373">
            <v>0</v>
          </cell>
          <cell r="D373">
            <v>0</v>
          </cell>
          <cell r="E373">
            <v>0</v>
          </cell>
          <cell r="F373">
            <v>0</v>
          </cell>
          <cell r="G373">
            <v>0</v>
          </cell>
          <cell r="H373">
            <v>0</v>
          </cell>
          <cell r="I373">
            <v>0</v>
          </cell>
          <cell r="J373">
            <v>0</v>
          </cell>
          <cell r="K373">
            <v>0</v>
          </cell>
          <cell r="L373">
            <v>0</v>
          </cell>
          <cell r="N373">
            <v>0</v>
          </cell>
          <cell r="O373">
            <v>0</v>
          </cell>
          <cell r="P373">
            <v>0</v>
          </cell>
          <cell r="Q373">
            <v>0</v>
          </cell>
          <cell r="R373">
            <v>0</v>
          </cell>
          <cell r="S373">
            <v>0</v>
          </cell>
          <cell r="T373">
            <v>0</v>
          </cell>
          <cell r="U373">
            <v>0</v>
          </cell>
          <cell r="V373">
            <v>0</v>
          </cell>
          <cell r="W373">
            <v>0</v>
          </cell>
          <cell r="Y373">
            <v>0</v>
          </cell>
          <cell r="AA373">
            <v>0</v>
          </cell>
        </row>
        <row r="374">
          <cell r="A374" t="str">
            <v>7112</v>
          </cell>
          <cell r="B374" t="str">
            <v>Commonwealth Specific Grants</v>
          </cell>
          <cell r="C374">
            <v>0</v>
          </cell>
          <cell r="D374">
            <v>0</v>
          </cell>
          <cell r="E374">
            <v>9353729</v>
          </cell>
          <cell r="F374">
            <v>0</v>
          </cell>
          <cell r="G374">
            <v>0</v>
          </cell>
          <cell r="H374">
            <v>0</v>
          </cell>
          <cell r="I374">
            <v>116920618.03</v>
          </cell>
          <cell r="J374">
            <v>0</v>
          </cell>
          <cell r="K374">
            <v>0</v>
          </cell>
          <cell r="L374">
            <v>126274347.03</v>
          </cell>
          <cell r="N374">
            <v>0</v>
          </cell>
          <cell r="O374">
            <v>0</v>
          </cell>
          <cell r="P374">
            <v>0</v>
          </cell>
          <cell r="Q374">
            <v>0</v>
          </cell>
          <cell r="R374">
            <v>0</v>
          </cell>
          <cell r="S374">
            <v>0</v>
          </cell>
          <cell r="T374">
            <v>149796060.97999999</v>
          </cell>
          <cell r="U374">
            <v>0</v>
          </cell>
          <cell r="V374">
            <v>0</v>
          </cell>
          <cell r="W374">
            <v>149796060.97999999</v>
          </cell>
          <cell r="Y374">
            <v>276070408.00999999</v>
          </cell>
          <cell r="AA374">
            <v>276070408.00999999</v>
          </cell>
        </row>
        <row r="375">
          <cell r="A375" t="str">
            <v>7113</v>
          </cell>
          <cell r="B375" t="str">
            <v>Nursing Home Benefits</v>
          </cell>
          <cell r="C375">
            <v>0</v>
          </cell>
          <cell r="D375">
            <v>0</v>
          </cell>
          <cell r="E375">
            <v>0</v>
          </cell>
          <cell r="F375">
            <v>0</v>
          </cell>
          <cell r="G375">
            <v>0</v>
          </cell>
          <cell r="H375">
            <v>0</v>
          </cell>
          <cell r="I375">
            <v>0</v>
          </cell>
          <cell r="J375">
            <v>0</v>
          </cell>
          <cell r="K375">
            <v>0</v>
          </cell>
          <cell r="L375">
            <v>0</v>
          </cell>
          <cell r="N375">
            <v>0</v>
          </cell>
          <cell r="O375">
            <v>0</v>
          </cell>
          <cell r="P375">
            <v>0</v>
          </cell>
          <cell r="Q375">
            <v>0</v>
          </cell>
          <cell r="R375">
            <v>0</v>
          </cell>
          <cell r="S375">
            <v>0</v>
          </cell>
          <cell r="T375">
            <v>0</v>
          </cell>
          <cell r="U375">
            <v>0</v>
          </cell>
          <cell r="V375">
            <v>0</v>
          </cell>
          <cell r="W375">
            <v>0</v>
          </cell>
          <cell r="Y375">
            <v>0</v>
          </cell>
          <cell r="AA375">
            <v>0</v>
          </cell>
        </row>
        <row r="376">
          <cell r="A376" t="str">
            <v>7115</v>
          </cell>
          <cell r="B376" t="str">
            <v>Other Specific Grants</v>
          </cell>
          <cell r="C376">
            <v>0</v>
          </cell>
          <cell r="D376">
            <v>287865</v>
          </cell>
          <cell r="E376">
            <v>7500</v>
          </cell>
          <cell r="F376">
            <v>0</v>
          </cell>
          <cell r="G376">
            <v>0</v>
          </cell>
          <cell r="H376">
            <v>0</v>
          </cell>
          <cell r="I376">
            <v>0</v>
          </cell>
          <cell r="J376">
            <v>0</v>
          </cell>
          <cell r="K376">
            <v>0</v>
          </cell>
          <cell r="L376">
            <v>295365</v>
          </cell>
          <cell r="N376">
            <v>0</v>
          </cell>
          <cell r="O376">
            <v>0</v>
          </cell>
          <cell r="P376">
            <v>0</v>
          </cell>
          <cell r="Q376">
            <v>0</v>
          </cell>
          <cell r="R376">
            <v>0</v>
          </cell>
          <cell r="S376">
            <v>0</v>
          </cell>
          <cell r="T376">
            <v>0</v>
          </cell>
          <cell r="U376">
            <v>0</v>
          </cell>
          <cell r="V376">
            <v>0</v>
          </cell>
          <cell r="W376">
            <v>0</v>
          </cell>
          <cell r="Y376">
            <v>295365</v>
          </cell>
          <cell r="AA376">
            <v>295365</v>
          </cell>
        </row>
        <row r="377">
          <cell r="A377" t="str">
            <v>7211</v>
          </cell>
          <cell r="B377" t="str">
            <v>Liabilities Assumed by Treasury</v>
          </cell>
          <cell r="C377">
            <v>0</v>
          </cell>
          <cell r="D377">
            <v>160520.74</v>
          </cell>
          <cell r="E377">
            <v>32531.57</v>
          </cell>
          <cell r="F377">
            <v>0</v>
          </cell>
          <cell r="G377">
            <v>0</v>
          </cell>
          <cell r="H377">
            <v>39716.660000000003</v>
          </cell>
          <cell r="I377">
            <v>0</v>
          </cell>
          <cell r="J377">
            <v>0</v>
          </cell>
          <cell r="K377">
            <v>0</v>
          </cell>
          <cell r="L377">
            <v>232768.97</v>
          </cell>
          <cell r="N377">
            <v>0</v>
          </cell>
          <cell r="O377">
            <v>0</v>
          </cell>
          <cell r="P377">
            <v>0</v>
          </cell>
          <cell r="Q377">
            <v>0</v>
          </cell>
          <cell r="R377">
            <v>0</v>
          </cell>
          <cell r="S377">
            <v>0</v>
          </cell>
          <cell r="T377">
            <v>0</v>
          </cell>
          <cell r="U377">
            <v>0</v>
          </cell>
          <cell r="V377">
            <v>0</v>
          </cell>
          <cell r="W377">
            <v>0</v>
          </cell>
          <cell r="Y377">
            <v>232768.97</v>
          </cell>
          <cell r="AA377">
            <v>232768.97</v>
          </cell>
        </row>
        <row r="378">
          <cell r="A378" t="str">
            <v>7212</v>
          </cell>
          <cell r="B378" t="str">
            <v>Resources Received Free of Charge</v>
          </cell>
          <cell r="C378">
            <v>0</v>
          </cell>
          <cell r="D378">
            <v>1372944</v>
          </cell>
          <cell r="E378">
            <v>0</v>
          </cell>
          <cell r="F378">
            <v>0</v>
          </cell>
          <cell r="G378">
            <v>0</v>
          </cell>
          <cell r="H378">
            <v>0</v>
          </cell>
          <cell r="I378">
            <v>0</v>
          </cell>
          <cell r="J378">
            <v>0</v>
          </cell>
          <cell r="K378">
            <v>0</v>
          </cell>
          <cell r="L378">
            <v>1372944</v>
          </cell>
          <cell r="N378">
            <v>0</v>
          </cell>
          <cell r="O378">
            <v>0</v>
          </cell>
          <cell r="P378">
            <v>0</v>
          </cell>
          <cell r="Q378">
            <v>0</v>
          </cell>
          <cell r="R378">
            <v>0</v>
          </cell>
          <cell r="S378">
            <v>0</v>
          </cell>
          <cell r="T378">
            <v>0</v>
          </cell>
          <cell r="U378">
            <v>0</v>
          </cell>
          <cell r="V378">
            <v>0</v>
          </cell>
          <cell r="W378">
            <v>0</v>
          </cell>
          <cell r="Y378">
            <v>1372944</v>
          </cell>
          <cell r="AA378">
            <v>1372944</v>
          </cell>
        </row>
        <row r="379">
          <cell r="A379" t="str">
            <v>7213</v>
          </cell>
          <cell r="B379" t="str">
            <v>Appropriations</v>
          </cell>
          <cell r="C379">
            <v>0</v>
          </cell>
          <cell r="D379">
            <v>0</v>
          </cell>
          <cell r="E379">
            <v>0</v>
          </cell>
          <cell r="F379">
            <v>0</v>
          </cell>
          <cell r="G379">
            <v>0</v>
          </cell>
          <cell r="H379">
            <v>0</v>
          </cell>
          <cell r="I379">
            <v>0</v>
          </cell>
          <cell r="J379">
            <v>0</v>
          </cell>
          <cell r="K379">
            <v>0</v>
          </cell>
          <cell r="L379">
            <v>0</v>
          </cell>
          <cell r="N379">
            <v>0</v>
          </cell>
          <cell r="O379">
            <v>0</v>
          </cell>
          <cell r="P379">
            <v>0</v>
          </cell>
          <cell r="Q379">
            <v>0</v>
          </cell>
          <cell r="R379">
            <v>0</v>
          </cell>
          <cell r="S379">
            <v>0</v>
          </cell>
          <cell r="T379">
            <v>193133000</v>
          </cell>
          <cell r="U379">
            <v>0</v>
          </cell>
          <cell r="V379">
            <v>0</v>
          </cell>
          <cell r="W379">
            <v>193133000</v>
          </cell>
          <cell r="Y379">
            <v>193133000</v>
          </cell>
          <cell r="AA379">
            <v>193133000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L380">
            <v>0</v>
          </cell>
          <cell r="N380">
            <v>0</v>
          </cell>
          <cell r="O380">
            <v>0</v>
          </cell>
          <cell r="P380">
            <v>0</v>
          </cell>
          <cell r="Q380">
            <v>0</v>
          </cell>
          <cell r="R380">
            <v>0</v>
          </cell>
          <cell r="S380">
            <v>0</v>
          </cell>
          <cell r="T380">
            <v>0</v>
          </cell>
          <cell r="U380">
            <v>0</v>
          </cell>
          <cell r="V380">
            <v>0</v>
          </cell>
          <cell r="W380">
            <v>0</v>
          </cell>
          <cell r="Y380">
            <v>0</v>
          </cell>
          <cell r="AA380">
            <v>0</v>
          </cell>
        </row>
        <row r="381">
          <cell r="A381" t="str">
            <v>7221</v>
          </cell>
          <cell r="B381" t="str">
            <v>Cash Appropriations</v>
          </cell>
          <cell r="C381">
            <v>0</v>
          </cell>
          <cell r="D381">
            <v>0</v>
          </cell>
          <cell r="E381">
            <v>0</v>
          </cell>
          <cell r="F381">
            <v>0</v>
          </cell>
          <cell r="G381">
            <v>0</v>
          </cell>
          <cell r="H381">
            <v>0</v>
          </cell>
          <cell r="I381">
            <v>520369000</v>
          </cell>
          <cell r="J381">
            <v>0</v>
          </cell>
          <cell r="K381">
            <v>0</v>
          </cell>
          <cell r="L381">
            <v>520369000</v>
          </cell>
          <cell r="N381">
            <v>0</v>
          </cell>
          <cell r="O381">
            <v>0</v>
          </cell>
          <cell r="P381">
            <v>0</v>
          </cell>
          <cell r="Q381">
            <v>0</v>
          </cell>
          <cell r="R381">
            <v>0</v>
          </cell>
          <cell r="S381">
            <v>0</v>
          </cell>
          <cell r="T381">
            <v>2205759240.29</v>
          </cell>
          <cell r="U381">
            <v>0</v>
          </cell>
          <cell r="V381">
            <v>0</v>
          </cell>
          <cell r="W381">
            <v>2205759240.29</v>
          </cell>
          <cell r="Y381">
            <v>2726128240.29</v>
          </cell>
          <cell r="AA381">
            <v>2726128240.29</v>
          </cell>
        </row>
        <row r="382">
          <cell r="A382" t="str">
            <v>7222</v>
          </cell>
          <cell r="B382" t="str">
            <v>Cash Appropriations - Capital Works</v>
          </cell>
          <cell r="C382">
            <v>0</v>
          </cell>
          <cell r="D382">
            <v>0</v>
          </cell>
          <cell r="E382">
            <v>0</v>
          </cell>
          <cell r="F382">
            <v>0</v>
          </cell>
          <cell r="G382">
            <v>0</v>
          </cell>
          <cell r="H382">
            <v>0</v>
          </cell>
          <cell r="I382">
            <v>0</v>
          </cell>
          <cell r="J382">
            <v>0</v>
          </cell>
          <cell r="K382">
            <v>0</v>
          </cell>
          <cell r="L382">
            <v>0</v>
          </cell>
          <cell r="N382">
            <v>0</v>
          </cell>
          <cell r="O382">
            <v>0</v>
          </cell>
          <cell r="P382">
            <v>0</v>
          </cell>
          <cell r="Q382">
            <v>0</v>
          </cell>
          <cell r="R382">
            <v>0</v>
          </cell>
          <cell r="S382">
            <v>0</v>
          </cell>
          <cell r="T382">
            <v>0</v>
          </cell>
          <cell r="U382">
            <v>0</v>
          </cell>
          <cell r="V382">
            <v>0</v>
          </cell>
          <cell r="W382">
            <v>0</v>
          </cell>
          <cell r="Y382">
            <v>0</v>
          </cell>
          <cell r="AA382">
            <v>0</v>
          </cell>
        </row>
        <row r="383">
          <cell r="A383" t="str">
            <v>7231</v>
          </cell>
          <cell r="B383" t="str">
            <v>Accrual Appropriations - Depreciation</v>
          </cell>
          <cell r="C383">
            <v>0</v>
          </cell>
          <cell r="D383">
            <v>0</v>
          </cell>
          <cell r="E383">
            <v>0</v>
          </cell>
          <cell r="F383">
            <v>0</v>
          </cell>
          <cell r="G383">
            <v>0</v>
          </cell>
          <cell r="H383">
            <v>0</v>
          </cell>
          <cell r="I383">
            <v>6917758</v>
          </cell>
          <cell r="J383">
            <v>0</v>
          </cell>
          <cell r="K383">
            <v>0</v>
          </cell>
          <cell r="L383">
            <v>6917758</v>
          </cell>
          <cell r="N383">
            <v>0</v>
          </cell>
          <cell r="O383">
            <v>0</v>
          </cell>
          <cell r="P383">
            <v>0</v>
          </cell>
          <cell r="Q383">
            <v>0</v>
          </cell>
          <cell r="R383">
            <v>0</v>
          </cell>
          <cell r="S383">
            <v>0</v>
          </cell>
          <cell r="T383">
            <v>0</v>
          </cell>
          <cell r="U383">
            <v>0</v>
          </cell>
          <cell r="V383">
            <v>0</v>
          </cell>
          <cell r="W383">
            <v>0</v>
          </cell>
          <cell r="Y383">
            <v>6917758</v>
          </cell>
          <cell r="AA383">
            <v>6917758</v>
          </cell>
        </row>
        <row r="384">
          <cell r="A384" t="str">
            <v>7232</v>
          </cell>
          <cell r="B384" t="str">
            <v>Accrual Appropriations - Employee Entitlements</v>
          </cell>
          <cell r="C384">
            <v>0</v>
          </cell>
          <cell r="D384">
            <v>0</v>
          </cell>
          <cell r="E384">
            <v>0</v>
          </cell>
          <cell r="F384">
            <v>0</v>
          </cell>
          <cell r="G384">
            <v>0</v>
          </cell>
          <cell r="H384">
            <v>0</v>
          </cell>
          <cell r="I384">
            <v>0</v>
          </cell>
          <cell r="J384">
            <v>0</v>
          </cell>
          <cell r="K384">
            <v>0</v>
          </cell>
          <cell r="L384">
            <v>0</v>
          </cell>
          <cell r="N384">
            <v>0</v>
          </cell>
          <cell r="O384">
            <v>0</v>
          </cell>
          <cell r="P384">
            <v>0</v>
          </cell>
          <cell r="Q384">
            <v>0</v>
          </cell>
          <cell r="R384">
            <v>0</v>
          </cell>
          <cell r="S384">
            <v>0</v>
          </cell>
          <cell r="T384">
            <v>0</v>
          </cell>
          <cell r="U384">
            <v>0</v>
          </cell>
          <cell r="V384">
            <v>0</v>
          </cell>
          <cell r="W384">
            <v>0</v>
          </cell>
          <cell r="Y384">
            <v>0</v>
          </cell>
          <cell r="AA384">
            <v>0</v>
          </cell>
        </row>
        <row r="385">
          <cell r="A385" t="str">
            <v>7241</v>
          </cell>
          <cell r="B385" t="str">
            <v>Interest Expenses Paid on Behalf of Hlth Svcs</v>
          </cell>
          <cell r="C385">
            <v>0</v>
          </cell>
          <cell r="D385">
            <v>0</v>
          </cell>
          <cell r="E385">
            <v>0</v>
          </cell>
          <cell r="F385">
            <v>0</v>
          </cell>
          <cell r="G385">
            <v>0</v>
          </cell>
          <cell r="H385">
            <v>0</v>
          </cell>
          <cell r="I385">
            <v>0</v>
          </cell>
          <cell r="J385">
            <v>0</v>
          </cell>
          <cell r="K385">
            <v>0</v>
          </cell>
          <cell r="L385">
            <v>0</v>
          </cell>
          <cell r="N385">
            <v>0</v>
          </cell>
          <cell r="O385">
            <v>0</v>
          </cell>
          <cell r="P385">
            <v>0</v>
          </cell>
          <cell r="Q385">
            <v>0</v>
          </cell>
          <cell r="R385">
            <v>0</v>
          </cell>
          <cell r="S385">
            <v>0</v>
          </cell>
          <cell r="T385">
            <v>0</v>
          </cell>
          <cell r="U385">
            <v>0</v>
          </cell>
          <cell r="V385">
            <v>0</v>
          </cell>
          <cell r="W385">
            <v>0</v>
          </cell>
          <cell r="Y385">
            <v>0</v>
          </cell>
          <cell r="AA385">
            <v>0</v>
          </cell>
        </row>
        <row r="386">
          <cell r="A386" t="str">
            <v>7242</v>
          </cell>
          <cell r="B386" t="str">
            <v>Other Expenses Paid on Behalf of Hlth Svcs</v>
          </cell>
          <cell r="C386">
            <v>0</v>
          </cell>
          <cell r="D386">
            <v>0</v>
          </cell>
          <cell r="E386">
            <v>0</v>
          </cell>
          <cell r="F386">
            <v>0</v>
          </cell>
          <cell r="G386">
            <v>0</v>
          </cell>
          <cell r="H386">
            <v>0</v>
          </cell>
          <cell r="I386">
            <v>0</v>
          </cell>
          <cell r="J386">
            <v>0</v>
          </cell>
          <cell r="K386">
            <v>0</v>
          </cell>
          <cell r="L386">
            <v>0</v>
          </cell>
          <cell r="N386">
            <v>0</v>
          </cell>
          <cell r="O386">
            <v>0</v>
          </cell>
          <cell r="P386">
            <v>0</v>
          </cell>
          <cell r="Q386">
            <v>0</v>
          </cell>
          <cell r="R386">
            <v>0</v>
          </cell>
          <cell r="S386">
            <v>0</v>
          </cell>
          <cell r="T386">
            <v>0</v>
          </cell>
          <cell r="U386">
            <v>0</v>
          </cell>
          <cell r="V386">
            <v>0</v>
          </cell>
          <cell r="W386">
            <v>0</v>
          </cell>
          <cell r="Y386">
            <v>0</v>
          </cell>
          <cell r="AA386">
            <v>0</v>
          </cell>
        </row>
        <row r="387">
          <cell r="A387" t="str">
            <v>7311</v>
          </cell>
          <cell r="B387" t="str">
            <v>Public Contribution/Donations - Cash Only</v>
          </cell>
          <cell r="C387">
            <v>0</v>
          </cell>
          <cell r="D387">
            <v>0</v>
          </cell>
          <cell r="E387">
            <v>0</v>
          </cell>
          <cell r="F387">
            <v>0</v>
          </cell>
          <cell r="G387">
            <v>0</v>
          </cell>
          <cell r="H387">
            <v>0</v>
          </cell>
          <cell r="I387">
            <v>0</v>
          </cell>
          <cell r="J387">
            <v>0</v>
          </cell>
          <cell r="K387">
            <v>0</v>
          </cell>
          <cell r="L387">
            <v>0</v>
          </cell>
          <cell r="N387">
            <v>0</v>
          </cell>
          <cell r="O387">
            <v>0</v>
          </cell>
          <cell r="P387">
            <v>0</v>
          </cell>
          <cell r="Q387">
            <v>0</v>
          </cell>
          <cell r="R387">
            <v>0</v>
          </cell>
          <cell r="S387">
            <v>0</v>
          </cell>
          <cell r="T387">
            <v>1361679.54</v>
          </cell>
          <cell r="U387">
            <v>0</v>
          </cell>
          <cell r="V387">
            <v>0</v>
          </cell>
          <cell r="W387">
            <v>1361679.54</v>
          </cell>
          <cell r="Y387">
            <v>1361679.54</v>
          </cell>
          <cell r="AA387">
            <v>1361679.54</v>
          </cell>
        </row>
        <row r="388">
          <cell r="A388" t="str">
            <v>7312</v>
          </cell>
          <cell r="B388" t="str">
            <v>Public Contributions/Donations - Assets</v>
          </cell>
          <cell r="C388">
            <v>0</v>
          </cell>
          <cell r="D388">
            <v>0</v>
          </cell>
          <cell r="E388">
            <v>0</v>
          </cell>
          <cell r="F388">
            <v>0</v>
          </cell>
          <cell r="G388">
            <v>0</v>
          </cell>
          <cell r="H388">
            <v>0</v>
          </cell>
          <cell r="I388">
            <v>0</v>
          </cell>
          <cell r="J388">
            <v>0</v>
          </cell>
          <cell r="K388">
            <v>0</v>
          </cell>
          <cell r="L388">
            <v>0</v>
          </cell>
          <cell r="N388">
            <v>0</v>
          </cell>
          <cell r="O388">
            <v>0</v>
          </cell>
          <cell r="P388">
            <v>0</v>
          </cell>
          <cell r="Q388">
            <v>0</v>
          </cell>
          <cell r="R388">
            <v>0</v>
          </cell>
          <cell r="S388">
            <v>0</v>
          </cell>
          <cell r="T388">
            <v>0</v>
          </cell>
          <cell r="U388">
            <v>0</v>
          </cell>
          <cell r="V388">
            <v>0</v>
          </cell>
          <cell r="W388">
            <v>0</v>
          </cell>
          <cell r="Y388">
            <v>0</v>
          </cell>
          <cell r="AA388">
            <v>0</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L389">
            <v>0</v>
          </cell>
          <cell r="N389">
            <v>0</v>
          </cell>
          <cell r="O389">
            <v>0</v>
          </cell>
          <cell r="P389">
            <v>0</v>
          </cell>
          <cell r="Q389">
            <v>0</v>
          </cell>
          <cell r="R389">
            <v>0</v>
          </cell>
          <cell r="S389">
            <v>0</v>
          </cell>
          <cell r="T389">
            <v>0</v>
          </cell>
          <cell r="U389">
            <v>0</v>
          </cell>
          <cell r="V389">
            <v>0</v>
          </cell>
          <cell r="W389">
            <v>0</v>
          </cell>
          <cell r="Y389">
            <v>0</v>
          </cell>
          <cell r="AA389">
            <v>0</v>
          </cell>
        </row>
        <row r="390">
          <cell r="A390" t="str">
            <v>7321</v>
          </cell>
          <cell r="B390" t="str">
            <v>Rent From Properties</v>
          </cell>
          <cell r="C390">
            <v>0</v>
          </cell>
          <cell r="D390">
            <v>373686.64</v>
          </cell>
          <cell r="E390">
            <v>0</v>
          </cell>
          <cell r="F390">
            <v>0</v>
          </cell>
          <cell r="G390">
            <v>0</v>
          </cell>
          <cell r="H390">
            <v>0</v>
          </cell>
          <cell r="I390">
            <v>0</v>
          </cell>
          <cell r="J390">
            <v>0</v>
          </cell>
          <cell r="K390">
            <v>0</v>
          </cell>
          <cell r="L390">
            <v>373686.64</v>
          </cell>
          <cell r="N390">
            <v>0</v>
          </cell>
          <cell r="O390">
            <v>0</v>
          </cell>
          <cell r="P390">
            <v>0</v>
          </cell>
          <cell r="Q390">
            <v>0</v>
          </cell>
          <cell r="R390">
            <v>0</v>
          </cell>
          <cell r="S390">
            <v>0</v>
          </cell>
          <cell r="T390">
            <v>0</v>
          </cell>
          <cell r="U390">
            <v>0</v>
          </cell>
          <cell r="V390">
            <v>0</v>
          </cell>
          <cell r="W390">
            <v>0</v>
          </cell>
          <cell r="Y390">
            <v>373686.64</v>
          </cell>
          <cell r="AA390">
            <v>373686.64</v>
          </cell>
        </row>
        <row r="391">
          <cell r="A391" t="str">
            <v>7322</v>
          </cell>
          <cell r="B391" t="str">
            <v>Sale Of Sundry Items</v>
          </cell>
          <cell r="C391">
            <v>0</v>
          </cell>
          <cell r="D391">
            <v>24361.7</v>
          </cell>
          <cell r="E391">
            <v>16709.09</v>
          </cell>
          <cell r="F391">
            <v>2947.56</v>
          </cell>
          <cell r="G391">
            <v>0</v>
          </cell>
          <cell r="H391">
            <v>0</v>
          </cell>
          <cell r="I391">
            <v>0</v>
          </cell>
          <cell r="J391">
            <v>0</v>
          </cell>
          <cell r="K391">
            <v>0</v>
          </cell>
          <cell r="L391">
            <v>44018.35</v>
          </cell>
          <cell r="N391">
            <v>0</v>
          </cell>
          <cell r="O391">
            <v>0</v>
          </cell>
          <cell r="P391">
            <v>0</v>
          </cell>
          <cell r="Q391">
            <v>0</v>
          </cell>
          <cell r="R391">
            <v>0</v>
          </cell>
          <cell r="S391">
            <v>0</v>
          </cell>
          <cell r="T391">
            <v>0</v>
          </cell>
          <cell r="U391">
            <v>0</v>
          </cell>
          <cell r="V391">
            <v>0</v>
          </cell>
          <cell r="W391">
            <v>0</v>
          </cell>
          <cell r="Y391">
            <v>44018.35</v>
          </cell>
          <cell r="AA391">
            <v>44018.35</v>
          </cell>
        </row>
        <row r="392">
          <cell r="A392" t="str">
            <v>7323</v>
          </cell>
          <cell r="B392" t="str">
            <v>Gain On Foreign Exchange</v>
          </cell>
          <cell r="C392">
            <v>0</v>
          </cell>
          <cell r="D392">
            <v>0</v>
          </cell>
          <cell r="E392">
            <v>0</v>
          </cell>
          <cell r="F392">
            <v>0</v>
          </cell>
          <cell r="G392">
            <v>0</v>
          </cell>
          <cell r="H392">
            <v>0</v>
          </cell>
          <cell r="I392">
            <v>0</v>
          </cell>
          <cell r="J392">
            <v>0</v>
          </cell>
          <cell r="K392">
            <v>0</v>
          </cell>
          <cell r="L392">
            <v>0</v>
          </cell>
          <cell r="N392">
            <v>0</v>
          </cell>
          <cell r="O392">
            <v>0</v>
          </cell>
          <cell r="P392">
            <v>0</v>
          </cell>
          <cell r="Q392">
            <v>0</v>
          </cell>
          <cell r="R392">
            <v>0</v>
          </cell>
          <cell r="S392">
            <v>0</v>
          </cell>
          <cell r="T392">
            <v>0</v>
          </cell>
          <cell r="U392">
            <v>0</v>
          </cell>
          <cell r="V392">
            <v>0</v>
          </cell>
          <cell r="W392">
            <v>0</v>
          </cell>
          <cell r="Y392">
            <v>0</v>
          </cell>
          <cell r="AA392">
            <v>0</v>
          </cell>
        </row>
        <row r="393">
          <cell r="A393" t="str">
            <v>7324</v>
          </cell>
          <cell r="B393" t="str">
            <v>Transfer From Local Funds</v>
          </cell>
          <cell r="C393">
            <v>0</v>
          </cell>
          <cell r="D393">
            <v>0</v>
          </cell>
          <cell r="E393">
            <v>0</v>
          </cell>
          <cell r="F393">
            <v>0</v>
          </cell>
          <cell r="G393">
            <v>0</v>
          </cell>
          <cell r="H393">
            <v>0</v>
          </cell>
          <cell r="I393">
            <v>0</v>
          </cell>
          <cell r="J393">
            <v>0</v>
          </cell>
          <cell r="K393">
            <v>0</v>
          </cell>
          <cell r="L393">
            <v>0</v>
          </cell>
          <cell r="N393">
            <v>0</v>
          </cell>
          <cell r="O393">
            <v>0</v>
          </cell>
          <cell r="P393">
            <v>0</v>
          </cell>
          <cell r="Q393">
            <v>0</v>
          </cell>
          <cell r="R393">
            <v>0</v>
          </cell>
          <cell r="S393">
            <v>0</v>
          </cell>
          <cell r="T393">
            <v>0</v>
          </cell>
          <cell r="U393">
            <v>0</v>
          </cell>
          <cell r="V393">
            <v>0</v>
          </cell>
          <cell r="W393">
            <v>0</v>
          </cell>
          <cell r="Y393">
            <v>0</v>
          </cell>
          <cell r="AA393">
            <v>0</v>
          </cell>
        </row>
        <row r="394">
          <cell r="A394" t="str">
            <v>7325</v>
          </cell>
          <cell r="B394" t="str">
            <v>Net Income From Sundry Activities (Incld Coffee Shop)</v>
          </cell>
          <cell r="C394">
            <v>0</v>
          </cell>
          <cell r="D394">
            <v>2195187.5699999998</v>
          </cell>
          <cell r="E394">
            <v>0</v>
          </cell>
          <cell r="F394">
            <v>0</v>
          </cell>
          <cell r="G394">
            <v>0</v>
          </cell>
          <cell r="H394">
            <v>0</v>
          </cell>
          <cell r="I394">
            <v>0</v>
          </cell>
          <cell r="J394">
            <v>0</v>
          </cell>
          <cell r="K394">
            <v>0</v>
          </cell>
          <cell r="L394">
            <v>2195187.5699999998</v>
          </cell>
          <cell r="N394">
            <v>0</v>
          </cell>
          <cell r="O394">
            <v>0</v>
          </cell>
          <cell r="P394">
            <v>0</v>
          </cell>
          <cell r="Q394">
            <v>0</v>
          </cell>
          <cell r="R394">
            <v>0</v>
          </cell>
          <cell r="S394">
            <v>0</v>
          </cell>
          <cell r="T394">
            <v>0</v>
          </cell>
          <cell r="U394">
            <v>0</v>
          </cell>
          <cell r="V394">
            <v>0</v>
          </cell>
          <cell r="W394">
            <v>0</v>
          </cell>
          <cell r="Y394">
            <v>2195187.5699999998</v>
          </cell>
          <cell r="AA394">
            <v>2195187.5699999998</v>
          </cell>
        </row>
        <row r="395">
          <cell r="A395" t="str">
            <v>7326</v>
          </cell>
          <cell r="B395" t="str">
            <v>Medical Reports/Certificates</v>
          </cell>
          <cell r="C395">
            <v>0</v>
          </cell>
          <cell r="D395">
            <v>0</v>
          </cell>
          <cell r="E395">
            <v>0</v>
          </cell>
          <cell r="F395">
            <v>0</v>
          </cell>
          <cell r="G395">
            <v>0</v>
          </cell>
          <cell r="H395">
            <v>0</v>
          </cell>
          <cell r="I395">
            <v>0</v>
          </cell>
          <cell r="J395">
            <v>0</v>
          </cell>
          <cell r="K395">
            <v>0</v>
          </cell>
          <cell r="L395">
            <v>0</v>
          </cell>
          <cell r="N395">
            <v>0</v>
          </cell>
          <cell r="O395">
            <v>0</v>
          </cell>
          <cell r="P395">
            <v>0</v>
          </cell>
          <cell r="Q395">
            <v>0</v>
          </cell>
          <cell r="R395">
            <v>0</v>
          </cell>
          <cell r="S395">
            <v>0</v>
          </cell>
          <cell r="T395">
            <v>0</v>
          </cell>
          <cell r="U395">
            <v>0</v>
          </cell>
          <cell r="V395">
            <v>0</v>
          </cell>
          <cell r="W395">
            <v>0</v>
          </cell>
          <cell r="Y395">
            <v>0</v>
          </cell>
          <cell r="AA395">
            <v>0</v>
          </cell>
        </row>
        <row r="396">
          <cell r="A396" t="str">
            <v>7327</v>
          </cell>
          <cell r="B396" t="str">
            <v>Commissions/Discounts Received</v>
          </cell>
          <cell r="C396">
            <v>0</v>
          </cell>
          <cell r="D396">
            <v>2341.64</v>
          </cell>
          <cell r="E396">
            <v>25282.71</v>
          </cell>
          <cell r="F396">
            <v>0</v>
          </cell>
          <cell r="G396">
            <v>0</v>
          </cell>
          <cell r="H396">
            <v>0</v>
          </cell>
          <cell r="I396">
            <v>0</v>
          </cell>
          <cell r="J396">
            <v>0</v>
          </cell>
          <cell r="K396">
            <v>0</v>
          </cell>
          <cell r="L396">
            <v>27624.35</v>
          </cell>
          <cell r="N396">
            <v>0</v>
          </cell>
          <cell r="O396">
            <v>0</v>
          </cell>
          <cell r="P396">
            <v>0</v>
          </cell>
          <cell r="Q396">
            <v>0</v>
          </cell>
          <cell r="R396">
            <v>0</v>
          </cell>
          <cell r="S396">
            <v>0</v>
          </cell>
          <cell r="T396">
            <v>0</v>
          </cell>
          <cell r="U396">
            <v>0</v>
          </cell>
          <cell r="V396">
            <v>0</v>
          </cell>
          <cell r="W396">
            <v>0</v>
          </cell>
          <cell r="Y396">
            <v>27624.35</v>
          </cell>
          <cell r="AA396">
            <v>27624.35</v>
          </cell>
        </row>
        <row r="397">
          <cell r="A397" t="str">
            <v>7328</v>
          </cell>
          <cell r="B397" t="str">
            <v>Boarders Accommodation</v>
          </cell>
          <cell r="C397">
            <v>0</v>
          </cell>
          <cell r="D397">
            <v>0</v>
          </cell>
          <cell r="E397">
            <v>0</v>
          </cell>
          <cell r="F397">
            <v>0</v>
          </cell>
          <cell r="G397">
            <v>0</v>
          </cell>
          <cell r="H397">
            <v>0</v>
          </cell>
          <cell r="I397">
            <v>0</v>
          </cell>
          <cell r="J397">
            <v>0</v>
          </cell>
          <cell r="K397">
            <v>0</v>
          </cell>
          <cell r="L397">
            <v>0</v>
          </cell>
          <cell r="N397">
            <v>0</v>
          </cell>
          <cell r="O397">
            <v>0</v>
          </cell>
          <cell r="P397">
            <v>0</v>
          </cell>
          <cell r="Q397">
            <v>0</v>
          </cell>
          <cell r="R397">
            <v>0</v>
          </cell>
          <cell r="S397">
            <v>0</v>
          </cell>
          <cell r="T397">
            <v>0</v>
          </cell>
          <cell r="U397">
            <v>0</v>
          </cell>
          <cell r="V397">
            <v>0</v>
          </cell>
          <cell r="W397">
            <v>0</v>
          </cell>
          <cell r="Y397">
            <v>0</v>
          </cell>
          <cell r="AA397">
            <v>0</v>
          </cell>
        </row>
        <row r="398">
          <cell r="A398" t="str">
            <v>7329</v>
          </cell>
          <cell r="B398" t="str">
            <v>Other (Including Telephone Revenue)</v>
          </cell>
          <cell r="C398">
            <v>170</v>
          </cell>
          <cell r="D398">
            <v>543473.28</v>
          </cell>
          <cell r="E398">
            <v>2018333.34</v>
          </cell>
          <cell r="F398">
            <v>1588176.18</v>
          </cell>
          <cell r="G398">
            <v>0</v>
          </cell>
          <cell r="H398">
            <v>0</v>
          </cell>
          <cell r="I398">
            <v>1444115</v>
          </cell>
          <cell r="J398">
            <v>0</v>
          </cell>
          <cell r="K398">
            <v>0</v>
          </cell>
          <cell r="L398">
            <v>5594267.7999999998</v>
          </cell>
          <cell r="N398">
            <v>0</v>
          </cell>
          <cell r="O398">
            <v>0</v>
          </cell>
          <cell r="P398">
            <v>0</v>
          </cell>
          <cell r="Q398">
            <v>0</v>
          </cell>
          <cell r="R398">
            <v>0</v>
          </cell>
          <cell r="S398">
            <v>0</v>
          </cell>
          <cell r="T398">
            <v>0</v>
          </cell>
          <cell r="U398">
            <v>0</v>
          </cell>
          <cell r="V398">
            <v>0</v>
          </cell>
          <cell r="W398">
            <v>0</v>
          </cell>
          <cell r="Y398">
            <v>5594267.7999999998</v>
          </cell>
          <cell r="AA398">
            <v>5594267.7999999998</v>
          </cell>
        </row>
        <row r="399">
          <cell r="A399" t="str">
            <v>7331</v>
          </cell>
          <cell r="B399" t="str">
            <v>Proceeds From Sale Of Fixed Assets</v>
          </cell>
          <cell r="C399">
            <v>0</v>
          </cell>
          <cell r="D399">
            <v>0</v>
          </cell>
          <cell r="E399">
            <v>1585</v>
          </cell>
          <cell r="F399">
            <v>0</v>
          </cell>
          <cell r="G399">
            <v>0</v>
          </cell>
          <cell r="H399">
            <v>0</v>
          </cell>
          <cell r="I399">
            <v>0</v>
          </cell>
          <cell r="J399">
            <v>0</v>
          </cell>
          <cell r="K399">
            <v>0</v>
          </cell>
          <cell r="L399">
            <v>1585</v>
          </cell>
          <cell r="N399">
            <v>0</v>
          </cell>
          <cell r="O399">
            <v>0</v>
          </cell>
          <cell r="P399">
            <v>0</v>
          </cell>
          <cell r="Q399">
            <v>0</v>
          </cell>
          <cell r="R399">
            <v>0</v>
          </cell>
          <cell r="S399">
            <v>0</v>
          </cell>
          <cell r="T399">
            <v>121630.88</v>
          </cell>
          <cell r="U399">
            <v>0</v>
          </cell>
          <cell r="V399">
            <v>0</v>
          </cell>
          <cell r="W399">
            <v>121630.88</v>
          </cell>
          <cell r="Y399">
            <v>123215.88</v>
          </cell>
          <cell r="AA399">
            <v>123215.88</v>
          </cell>
        </row>
        <row r="400">
          <cell r="A400" t="str">
            <v>7335</v>
          </cell>
          <cell r="B400" t="str">
            <v>Profit On Disposal Of Fixed Assets</v>
          </cell>
          <cell r="C400">
            <v>0</v>
          </cell>
          <cell r="D400">
            <v>4957</v>
          </cell>
          <cell r="E400">
            <v>2190</v>
          </cell>
          <cell r="F400">
            <v>156</v>
          </cell>
          <cell r="G400">
            <v>0</v>
          </cell>
          <cell r="H400">
            <v>0</v>
          </cell>
          <cell r="I400">
            <v>0</v>
          </cell>
          <cell r="J400">
            <v>0</v>
          </cell>
          <cell r="K400">
            <v>0</v>
          </cell>
          <cell r="L400">
            <v>7303</v>
          </cell>
          <cell r="N400">
            <v>0</v>
          </cell>
          <cell r="O400">
            <v>0</v>
          </cell>
          <cell r="P400">
            <v>0</v>
          </cell>
          <cell r="Q400">
            <v>0</v>
          </cell>
          <cell r="R400">
            <v>0</v>
          </cell>
          <cell r="S400">
            <v>0</v>
          </cell>
          <cell r="T400">
            <v>0</v>
          </cell>
          <cell r="U400">
            <v>0</v>
          </cell>
          <cell r="V400">
            <v>0</v>
          </cell>
          <cell r="W400">
            <v>0</v>
          </cell>
          <cell r="Y400">
            <v>7303</v>
          </cell>
          <cell r="AA400">
            <v>7303</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L401">
            <v>0</v>
          </cell>
          <cell r="N401">
            <v>0</v>
          </cell>
          <cell r="O401">
            <v>0</v>
          </cell>
          <cell r="P401">
            <v>0</v>
          </cell>
          <cell r="Q401">
            <v>0</v>
          </cell>
          <cell r="R401">
            <v>0</v>
          </cell>
          <cell r="S401">
            <v>0</v>
          </cell>
          <cell r="T401">
            <v>0</v>
          </cell>
          <cell r="U401">
            <v>0</v>
          </cell>
          <cell r="V401">
            <v>0</v>
          </cell>
          <cell r="W401">
            <v>0</v>
          </cell>
          <cell r="Y401">
            <v>0</v>
          </cell>
          <cell r="AA401">
            <v>0</v>
          </cell>
        </row>
        <row r="402">
          <cell r="A402" t="str">
            <v>7341</v>
          </cell>
          <cell r="B402" t="str">
            <v>Export Income and Sales</v>
          </cell>
          <cell r="C402">
            <v>0</v>
          </cell>
          <cell r="D402">
            <v>0</v>
          </cell>
          <cell r="E402">
            <v>0</v>
          </cell>
          <cell r="F402">
            <v>-74.03</v>
          </cell>
          <cell r="G402">
            <v>0</v>
          </cell>
          <cell r="H402">
            <v>0</v>
          </cell>
          <cell r="I402">
            <v>0</v>
          </cell>
          <cell r="J402">
            <v>0</v>
          </cell>
          <cell r="K402">
            <v>0</v>
          </cell>
          <cell r="L402">
            <v>-74.03</v>
          </cell>
          <cell r="N402">
            <v>0</v>
          </cell>
          <cell r="O402">
            <v>0</v>
          </cell>
          <cell r="P402">
            <v>0</v>
          </cell>
          <cell r="Q402">
            <v>0</v>
          </cell>
          <cell r="R402">
            <v>0</v>
          </cell>
          <cell r="S402">
            <v>0</v>
          </cell>
          <cell r="T402">
            <v>0</v>
          </cell>
          <cell r="U402">
            <v>0</v>
          </cell>
          <cell r="V402">
            <v>0</v>
          </cell>
          <cell r="W402">
            <v>0</v>
          </cell>
          <cell r="Y402">
            <v>-74.03</v>
          </cell>
          <cell r="AA402">
            <v>-74.03</v>
          </cell>
        </row>
        <row r="403">
          <cell r="A403" t="str">
            <v>7411</v>
          </cell>
          <cell r="B403" t="str">
            <v>Board &amp; Lodgings</v>
          </cell>
          <cell r="C403">
            <v>0</v>
          </cell>
          <cell r="D403">
            <v>0</v>
          </cell>
          <cell r="E403">
            <v>257525</v>
          </cell>
          <cell r="F403">
            <v>0</v>
          </cell>
          <cell r="G403">
            <v>0</v>
          </cell>
          <cell r="H403">
            <v>0</v>
          </cell>
          <cell r="I403">
            <v>0</v>
          </cell>
          <cell r="J403">
            <v>0</v>
          </cell>
          <cell r="K403">
            <v>0</v>
          </cell>
          <cell r="L403">
            <v>257525</v>
          </cell>
          <cell r="N403">
            <v>0</v>
          </cell>
          <cell r="O403">
            <v>0</v>
          </cell>
          <cell r="P403">
            <v>0</v>
          </cell>
          <cell r="Q403">
            <v>0</v>
          </cell>
          <cell r="R403">
            <v>0</v>
          </cell>
          <cell r="S403">
            <v>0</v>
          </cell>
          <cell r="T403">
            <v>0</v>
          </cell>
          <cell r="U403">
            <v>0</v>
          </cell>
          <cell r="V403">
            <v>0</v>
          </cell>
          <cell r="W403">
            <v>0</v>
          </cell>
          <cell r="Y403">
            <v>257525</v>
          </cell>
          <cell r="AA403">
            <v>257525</v>
          </cell>
        </row>
        <row r="404">
          <cell r="A404" t="str">
            <v>7412</v>
          </cell>
          <cell r="B404" t="str">
            <v>Meals - Staff Cafeteria</v>
          </cell>
          <cell r="C404">
            <v>0</v>
          </cell>
          <cell r="D404">
            <v>0</v>
          </cell>
          <cell r="E404">
            <v>0</v>
          </cell>
          <cell r="F404">
            <v>0</v>
          </cell>
          <cell r="G404">
            <v>0</v>
          </cell>
          <cell r="H404">
            <v>0</v>
          </cell>
          <cell r="I404">
            <v>0</v>
          </cell>
          <cell r="J404">
            <v>0</v>
          </cell>
          <cell r="K404">
            <v>0</v>
          </cell>
          <cell r="L404">
            <v>0</v>
          </cell>
          <cell r="N404">
            <v>0</v>
          </cell>
          <cell r="O404">
            <v>0</v>
          </cell>
          <cell r="P404">
            <v>0</v>
          </cell>
          <cell r="Q404">
            <v>0</v>
          </cell>
          <cell r="R404">
            <v>0</v>
          </cell>
          <cell r="S404">
            <v>0</v>
          </cell>
          <cell r="T404">
            <v>0</v>
          </cell>
          <cell r="U404">
            <v>0</v>
          </cell>
          <cell r="V404">
            <v>0</v>
          </cell>
          <cell r="W404">
            <v>0</v>
          </cell>
          <cell r="Y404">
            <v>0</v>
          </cell>
          <cell r="AA404">
            <v>0</v>
          </cell>
        </row>
        <row r="405">
          <cell r="A405" t="str">
            <v>7413</v>
          </cell>
          <cell r="B405" t="str">
            <v>Meals - Day Centre</v>
          </cell>
          <cell r="C405">
            <v>0</v>
          </cell>
          <cell r="D405">
            <v>0</v>
          </cell>
          <cell r="E405">
            <v>0</v>
          </cell>
          <cell r="F405">
            <v>0</v>
          </cell>
          <cell r="G405">
            <v>0</v>
          </cell>
          <cell r="H405">
            <v>0</v>
          </cell>
          <cell r="I405">
            <v>0</v>
          </cell>
          <cell r="J405">
            <v>0</v>
          </cell>
          <cell r="K405">
            <v>0</v>
          </cell>
          <cell r="L405">
            <v>0</v>
          </cell>
          <cell r="N405">
            <v>0</v>
          </cell>
          <cell r="O405">
            <v>0</v>
          </cell>
          <cell r="P405">
            <v>0</v>
          </cell>
          <cell r="Q405">
            <v>0</v>
          </cell>
          <cell r="R405">
            <v>0</v>
          </cell>
          <cell r="S405">
            <v>0</v>
          </cell>
          <cell r="T405">
            <v>0</v>
          </cell>
          <cell r="U405">
            <v>0</v>
          </cell>
          <cell r="V405">
            <v>0</v>
          </cell>
          <cell r="W405">
            <v>0</v>
          </cell>
          <cell r="Y405">
            <v>0</v>
          </cell>
          <cell r="AA405">
            <v>0</v>
          </cell>
        </row>
        <row r="406">
          <cell r="A406" t="str">
            <v>7414</v>
          </cell>
          <cell r="B406" t="str">
            <v>Meals - Other</v>
          </cell>
          <cell r="C406">
            <v>0</v>
          </cell>
          <cell r="D406">
            <v>0</v>
          </cell>
          <cell r="E406">
            <v>-36.549999999999997</v>
          </cell>
          <cell r="F406">
            <v>0</v>
          </cell>
          <cell r="G406">
            <v>0</v>
          </cell>
          <cell r="H406">
            <v>0</v>
          </cell>
          <cell r="I406">
            <v>0</v>
          </cell>
          <cell r="J406">
            <v>0</v>
          </cell>
          <cell r="K406">
            <v>0</v>
          </cell>
          <cell r="L406">
            <v>-36.549999999999997</v>
          </cell>
          <cell r="N406">
            <v>0</v>
          </cell>
          <cell r="O406">
            <v>0</v>
          </cell>
          <cell r="P406">
            <v>0</v>
          </cell>
          <cell r="Q406">
            <v>0</v>
          </cell>
          <cell r="R406">
            <v>0</v>
          </cell>
          <cell r="S406">
            <v>0</v>
          </cell>
          <cell r="T406">
            <v>0</v>
          </cell>
          <cell r="U406">
            <v>0</v>
          </cell>
          <cell r="V406">
            <v>0</v>
          </cell>
          <cell r="W406">
            <v>0</v>
          </cell>
          <cell r="Y406">
            <v>-36.549999999999997</v>
          </cell>
          <cell r="AA406">
            <v>-36.549999999999997</v>
          </cell>
        </row>
        <row r="407">
          <cell r="A407" t="str">
            <v>7415</v>
          </cell>
          <cell r="B407" t="str">
            <v>Staff Accommodation - Other</v>
          </cell>
          <cell r="C407">
            <v>0</v>
          </cell>
          <cell r="D407">
            <v>0</v>
          </cell>
          <cell r="E407">
            <v>0</v>
          </cell>
          <cell r="F407">
            <v>0</v>
          </cell>
          <cell r="G407">
            <v>0</v>
          </cell>
          <cell r="H407">
            <v>0</v>
          </cell>
          <cell r="I407">
            <v>0</v>
          </cell>
          <cell r="J407">
            <v>0</v>
          </cell>
          <cell r="K407">
            <v>0</v>
          </cell>
          <cell r="L407">
            <v>0</v>
          </cell>
          <cell r="N407">
            <v>0</v>
          </cell>
          <cell r="O407">
            <v>0</v>
          </cell>
          <cell r="P407">
            <v>0</v>
          </cell>
          <cell r="Q407">
            <v>0</v>
          </cell>
          <cell r="R407">
            <v>0</v>
          </cell>
          <cell r="S407">
            <v>0</v>
          </cell>
          <cell r="T407">
            <v>0</v>
          </cell>
          <cell r="U407">
            <v>0</v>
          </cell>
          <cell r="V407">
            <v>0</v>
          </cell>
          <cell r="W407">
            <v>0</v>
          </cell>
          <cell r="Y407">
            <v>0</v>
          </cell>
          <cell r="AA407">
            <v>0</v>
          </cell>
        </row>
        <row r="408">
          <cell r="A408" t="str">
            <v>7421</v>
          </cell>
          <cell r="B408" t="str">
            <v>Group Biochemistry</v>
          </cell>
          <cell r="C408">
            <v>0</v>
          </cell>
          <cell r="D408">
            <v>0</v>
          </cell>
          <cell r="E408">
            <v>0</v>
          </cell>
          <cell r="F408">
            <v>0</v>
          </cell>
          <cell r="G408">
            <v>0</v>
          </cell>
          <cell r="H408">
            <v>0</v>
          </cell>
          <cell r="I408">
            <v>0</v>
          </cell>
          <cell r="J408">
            <v>0</v>
          </cell>
          <cell r="K408">
            <v>0</v>
          </cell>
          <cell r="L408">
            <v>0</v>
          </cell>
          <cell r="N408">
            <v>0</v>
          </cell>
          <cell r="O408">
            <v>0</v>
          </cell>
          <cell r="P408">
            <v>0</v>
          </cell>
          <cell r="Q408">
            <v>0</v>
          </cell>
          <cell r="R408">
            <v>0</v>
          </cell>
          <cell r="S408">
            <v>0</v>
          </cell>
          <cell r="T408">
            <v>0</v>
          </cell>
          <cell r="U408">
            <v>0</v>
          </cell>
          <cell r="V408">
            <v>0</v>
          </cell>
          <cell r="W408">
            <v>0</v>
          </cell>
          <cell r="Y408">
            <v>0</v>
          </cell>
          <cell r="AA408">
            <v>0</v>
          </cell>
        </row>
        <row r="409">
          <cell r="A409" t="str">
            <v>7422</v>
          </cell>
          <cell r="B409" t="str">
            <v>Linen/Laundry</v>
          </cell>
          <cell r="C409">
            <v>0</v>
          </cell>
          <cell r="D409">
            <v>0</v>
          </cell>
          <cell r="E409">
            <v>0</v>
          </cell>
          <cell r="F409">
            <v>0</v>
          </cell>
          <cell r="G409">
            <v>0</v>
          </cell>
          <cell r="H409">
            <v>0</v>
          </cell>
          <cell r="I409">
            <v>0</v>
          </cell>
          <cell r="J409">
            <v>0</v>
          </cell>
          <cell r="K409">
            <v>0</v>
          </cell>
          <cell r="L409">
            <v>0</v>
          </cell>
          <cell r="N409">
            <v>0</v>
          </cell>
          <cell r="O409">
            <v>0</v>
          </cell>
          <cell r="P409">
            <v>0</v>
          </cell>
          <cell r="Q409">
            <v>0</v>
          </cell>
          <cell r="R409">
            <v>0</v>
          </cell>
          <cell r="S409">
            <v>0</v>
          </cell>
          <cell r="T409">
            <v>0</v>
          </cell>
          <cell r="U409">
            <v>0</v>
          </cell>
          <cell r="V409">
            <v>0</v>
          </cell>
          <cell r="W409">
            <v>0</v>
          </cell>
          <cell r="Y409">
            <v>0</v>
          </cell>
          <cell r="AA409">
            <v>0</v>
          </cell>
        </row>
        <row r="410">
          <cell r="A410" t="str">
            <v>7423</v>
          </cell>
          <cell r="B410" t="str">
            <v>Pathology (Other Than 7421)</v>
          </cell>
          <cell r="C410">
            <v>0</v>
          </cell>
          <cell r="D410">
            <v>0</v>
          </cell>
          <cell r="E410">
            <v>0</v>
          </cell>
          <cell r="F410">
            <v>0</v>
          </cell>
          <cell r="G410">
            <v>0</v>
          </cell>
          <cell r="H410">
            <v>0</v>
          </cell>
          <cell r="I410">
            <v>0</v>
          </cell>
          <cell r="J410">
            <v>0</v>
          </cell>
          <cell r="K410">
            <v>0</v>
          </cell>
          <cell r="L410">
            <v>0</v>
          </cell>
          <cell r="N410">
            <v>0</v>
          </cell>
          <cell r="O410">
            <v>0</v>
          </cell>
          <cell r="P410">
            <v>0</v>
          </cell>
          <cell r="Q410">
            <v>0</v>
          </cell>
          <cell r="R410">
            <v>0</v>
          </cell>
          <cell r="S410">
            <v>0</v>
          </cell>
          <cell r="T410">
            <v>0</v>
          </cell>
          <cell r="U410">
            <v>0</v>
          </cell>
          <cell r="V410">
            <v>0</v>
          </cell>
          <cell r="W410">
            <v>0</v>
          </cell>
          <cell r="Y410">
            <v>0</v>
          </cell>
          <cell r="AA410">
            <v>0</v>
          </cell>
        </row>
        <row r="411">
          <cell r="A411" t="str">
            <v>7424</v>
          </cell>
          <cell r="B411" t="str">
            <v>Administrative Assistance</v>
          </cell>
          <cell r="C411">
            <v>0</v>
          </cell>
          <cell r="D411">
            <v>0</v>
          </cell>
          <cell r="E411">
            <v>0</v>
          </cell>
          <cell r="F411">
            <v>0</v>
          </cell>
          <cell r="G411">
            <v>0</v>
          </cell>
          <cell r="H411">
            <v>0</v>
          </cell>
          <cell r="I411">
            <v>0</v>
          </cell>
          <cell r="J411">
            <v>0</v>
          </cell>
          <cell r="K411">
            <v>0</v>
          </cell>
          <cell r="L411">
            <v>0</v>
          </cell>
          <cell r="N411">
            <v>0</v>
          </cell>
          <cell r="O411">
            <v>0</v>
          </cell>
          <cell r="P411">
            <v>0</v>
          </cell>
          <cell r="Q411">
            <v>0</v>
          </cell>
          <cell r="R411">
            <v>0</v>
          </cell>
          <cell r="S411">
            <v>0</v>
          </cell>
          <cell r="T411">
            <v>0</v>
          </cell>
          <cell r="U411">
            <v>0</v>
          </cell>
          <cell r="V411">
            <v>0</v>
          </cell>
          <cell r="W411">
            <v>0</v>
          </cell>
          <cell r="Y411">
            <v>0</v>
          </cell>
          <cell r="AA411">
            <v>0</v>
          </cell>
        </row>
        <row r="412">
          <cell r="A412" t="str">
            <v>7425</v>
          </cell>
          <cell r="B412" t="str">
            <v>Maintenance Services</v>
          </cell>
          <cell r="C412">
            <v>0</v>
          </cell>
          <cell r="D412">
            <v>0</v>
          </cell>
          <cell r="E412">
            <v>0</v>
          </cell>
          <cell r="F412">
            <v>0</v>
          </cell>
          <cell r="G412">
            <v>0</v>
          </cell>
          <cell r="H412">
            <v>0</v>
          </cell>
          <cell r="I412">
            <v>0</v>
          </cell>
          <cell r="J412">
            <v>0</v>
          </cell>
          <cell r="K412">
            <v>0</v>
          </cell>
          <cell r="L412">
            <v>0</v>
          </cell>
          <cell r="N412">
            <v>0</v>
          </cell>
          <cell r="O412">
            <v>0</v>
          </cell>
          <cell r="P412">
            <v>0</v>
          </cell>
          <cell r="Q412">
            <v>0</v>
          </cell>
          <cell r="R412">
            <v>0</v>
          </cell>
          <cell r="S412">
            <v>0</v>
          </cell>
          <cell r="T412">
            <v>0</v>
          </cell>
          <cell r="U412">
            <v>0</v>
          </cell>
          <cell r="V412">
            <v>0</v>
          </cell>
          <cell r="W412">
            <v>0</v>
          </cell>
          <cell r="Y412">
            <v>0</v>
          </cell>
          <cell r="AA412">
            <v>0</v>
          </cell>
        </row>
        <row r="413">
          <cell r="A413" t="str">
            <v>7426</v>
          </cell>
          <cell r="B413" t="str">
            <v>Medical &amp; Surgical (Inc Drugs)</v>
          </cell>
          <cell r="C413">
            <v>0</v>
          </cell>
          <cell r="D413">
            <v>0</v>
          </cell>
          <cell r="E413">
            <v>0</v>
          </cell>
          <cell r="F413">
            <v>0</v>
          </cell>
          <cell r="G413">
            <v>0</v>
          </cell>
          <cell r="H413">
            <v>0</v>
          </cell>
          <cell r="I413">
            <v>0</v>
          </cell>
          <cell r="J413">
            <v>0</v>
          </cell>
          <cell r="K413">
            <v>0</v>
          </cell>
          <cell r="L413">
            <v>0</v>
          </cell>
          <cell r="N413">
            <v>0</v>
          </cell>
          <cell r="O413">
            <v>0</v>
          </cell>
          <cell r="P413">
            <v>0</v>
          </cell>
          <cell r="Q413">
            <v>0</v>
          </cell>
          <cell r="R413">
            <v>0</v>
          </cell>
          <cell r="S413">
            <v>0</v>
          </cell>
          <cell r="T413">
            <v>0</v>
          </cell>
          <cell r="U413">
            <v>0</v>
          </cell>
          <cell r="V413">
            <v>0</v>
          </cell>
          <cell r="W413">
            <v>0</v>
          </cell>
          <cell r="Y413">
            <v>0</v>
          </cell>
          <cell r="AA413">
            <v>0</v>
          </cell>
        </row>
        <row r="414">
          <cell r="A414" t="str">
            <v>7427</v>
          </cell>
          <cell r="B414" t="str">
            <v>Food Sales</v>
          </cell>
          <cell r="C414">
            <v>0</v>
          </cell>
          <cell r="D414">
            <v>0</v>
          </cell>
          <cell r="E414">
            <v>0</v>
          </cell>
          <cell r="F414">
            <v>0</v>
          </cell>
          <cell r="G414">
            <v>0</v>
          </cell>
          <cell r="H414">
            <v>0</v>
          </cell>
          <cell r="I414">
            <v>0</v>
          </cell>
          <cell r="J414">
            <v>0</v>
          </cell>
          <cell r="K414">
            <v>0</v>
          </cell>
          <cell r="L414">
            <v>0</v>
          </cell>
          <cell r="N414">
            <v>0</v>
          </cell>
          <cell r="O414">
            <v>0</v>
          </cell>
          <cell r="P414">
            <v>0</v>
          </cell>
          <cell r="Q414">
            <v>0</v>
          </cell>
          <cell r="R414">
            <v>0</v>
          </cell>
          <cell r="S414">
            <v>0</v>
          </cell>
          <cell r="T414">
            <v>0</v>
          </cell>
          <cell r="U414">
            <v>0</v>
          </cell>
          <cell r="V414">
            <v>0</v>
          </cell>
          <cell r="W414">
            <v>0</v>
          </cell>
          <cell r="Y414">
            <v>0</v>
          </cell>
          <cell r="AA414">
            <v>0</v>
          </cell>
        </row>
        <row r="415">
          <cell r="A415" t="str">
            <v>7428</v>
          </cell>
          <cell r="B415" t="str">
            <v>Public Health</v>
          </cell>
          <cell r="C415">
            <v>0</v>
          </cell>
          <cell r="D415">
            <v>0</v>
          </cell>
          <cell r="E415">
            <v>0</v>
          </cell>
          <cell r="F415">
            <v>0</v>
          </cell>
          <cell r="G415">
            <v>0</v>
          </cell>
          <cell r="H415">
            <v>0</v>
          </cell>
          <cell r="I415">
            <v>0</v>
          </cell>
          <cell r="J415">
            <v>0</v>
          </cell>
          <cell r="K415">
            <v>0</v>
          </cell>
          <cell r="L415">
            <v>0</v>
          </cell>
          <cell r="N415">
            <v>0</v>
          </cell>
          <cell r="O415">
            <v>0</v>
          </cell>
          <cell r="P415">
            <v>0</v>
          </cell>
          <cell r="Q415">
            <v>0</v>
          </cell>
          <cell r="R415">
            <v>0</v>
          </cell>
          <cell r="S415">
            <v>0</v>
          </cell>
          <cell r="T415">
            <v>0</v>
          </cell>
          <cell r="U415">
            <v>0</v>
          </cell>
          <cell r="V415">
            <v>0</v>
          </cell>
          <cell r="W415">
            <v>0</v>
          </cell>
          <cell r="Y415">
            <v>0</v>
          </cell>
          <cell r="AA415">
            <v>0</v>
          </cell>
        </row>
        <row r="416">
          <cell r="A416" t="str">
            <v>7429</v>
          </cell>
          <cell r="B416" t="str">
            <v>Forensic</v>
          </cell>
          <cell r="C416">
            <v>0</v>
          </cell>
          <cell r="D416">
            <v>0</v>
          </cell>
          <cell r="E416">
            <v>0</v>
          </cell>
          <cell r="F416">
            <v>0</v>
          </cell>
          <cell r="G416">
            <v>0</v>
          </cell>
          <cell r="H416">
            <v>0</v>
          </cell>
          <cell r="I416">
            <v>0</v>
          </cell>
          <cell r="J416">
            <v>0</v>
          </cell>
          <cell r="K416">
            <v>0</v>
          </cell>
          <cell r="L416">
            <v>0</v>
          </cell>
          <cell r="N416">
            <v>0</v>
          </cell>
          <cell r="O416">
            <v>0</v>
          </cell>
          <cell r="P416">
            <v>0</v>
          </cell>
          <cell r="Q416">
            <v>0</v>
          </cell>
          <cell r="R416">
            <v>0</v>
          </cell>
          <cell r="S416">
            <v>0</v>
          </cell>
          <cell r="T416">
            <v>0</v>
          </cell>
          <cell r="U416">
            <v>0</v>
          </cell>
          <cell r="V416">
            <v>0</v>
          </cell>
          <cell r="W416">
            <v>0</v>
          </cell>
          <cell r="Y416">
            <v>0</v>
          </cell>
          <cell r="AA416">
            <v>0</v>
          </cell>
        </row>
        <row r="417">
          <cell r="A417" t="str">
            <v>7430</v>
          </cell>
          <cell r="B417" t="str">
            <v>Radiology</v>
          </cell>
          <cell r="C417">
            <v>0</v>
          </cell>
          <cell r="D417">
            <v>0</v>
          </cell>
          <cell r="E417">
            <v>0</v>
          </cell>
          <cell r="F417">
            <v>0</v>
          </cell>
          <cell r="G417">
            <v>0</v>
          </cell>
          <cell r="H417">
            <v>0</v>
          </cell>
          <cell r="I417">
            <v>0</v>
          </cell>
          <cell r="J417">
            <v>0</v>
          </cell>
          <cell r="K417">
            <v>0</v>
          </cell>
          <cell r="L417">
            <v>0</v>
          </cell>
          <cell r="N417">
            <v>0</v>
          </cell>
          <cell r="O417">
            <v>0</v>
          </cell>
          <cell r="P417">
            <v>0</v>
          </cell>
          <cell r="Q417">
            <v>0</v>
          </cell>
          <cell r="R417">
            <v>0</v>
          </cell>
          <cell r="S417">
            <v>0</v>
          </cell>
          <cell r="T417">
            <v>0</v>
          </cell>
          <cell r="U417">
            <v>0</v>
          </cell>
          <cell r="V417">
            <v>0</v>
          </cell>
          <cell r="W417">
            <v>0</v>
          </cell>
          <cell r="Y417">
            <v>0</v>
          </cell>
          <cell r="AA417">
            <v>0</v>
          </cell>
        </row>
        <row r="418">
          <cell r="A418" t="str">
            <v>7439</v>
          </cell>
          <cell r="B418" t="str">
            <v>Other - Svces To Other Hlth Serv &amp; Organ</v>
          </cell>
          <cell r="C418">
            <v>0</v>
          </cell>
          <cell r="D418">
            <v>160428.14000000001</v>
          </cell>
          <cell r="E418">
            <v>3305</v>
          </cell>
          <cell r="F418">
            <v>200</v>
          </cell>
          <cell r="G418">
            <v>0</v>
          </cell>
          <cell r="H418">
            <v>0</v>
          </cell>
          <cell r="I418">
            <v>0</v>
          </cell>
          <cell r="J418">
            <v>0</v>
          </cell>
          <cell r="K418">
            <v>0</v>
          </cell>
          <cell r="L418">
            <v>163933.14000000001</v>
          </cell>
          <cell r="N418">
            <v>0</v>
          </cell>
          <cell r="O418">
            <v>0</v>
          </cell>
          <cell r="P418">
            <v>0</v>
          </cell>
          <cell r="Q418">
            <v>0</v>
          </cell>
          <cell r="R418">
            <v>0</v>
          </cell>
          <cell r="S418">
            <v>0</v>
          </cell>
          <cell r="T418">
            <v>4655851</v>
          </cell>
          <cell r="U418">
            <v>0</v>
          </cell>
          <cell r="V418">
            <v>0</v>
          </cell>
          <cell r="W418">
            <v>4655851</v>
          </cell>
          <cell r="Y418">
            <v>4819784.1399999997</v>
          </cell>
          <cell r="AA418">
            <v>4819784.1399999997</v>
          </cell>
        </row>
        <row r="419">
          <cell r="A419" t="str">
            <v>7441</v>
          </cell>
          <cell r="B419" t="str">
            <v>Parking Fees - Staff</v>
          </cell>
          <cell r="C419">
            <v>0</v>
          </cell>
          <cell r="D419">
            <v>0</v>
          </cell>
          <cell r="E419">
            <v>-1.64</v>
          </cell>
          <cell r="F419">
            <v>-33.46</v>
          </cell>
          <cell r="G419">
            <v>0</v>
          </cell>
          <cell r="H419">
            <v>0</v>
          </cell>
          <cell r="I419">
            <v>0</v>
          </cell>
          <cell r="J419">
            <v>0</v>
          </cell>
          <cell r="K419">
            <v>0</v>
          </cell>
          <cell r="L419">
            <v>-35.1</v>
          </cell>
          <cell r="N419">
            <v>0</v>
          </cell>
          <cell r="O419">
            <v>0</v>
          </cell>
          <cell r="P419">
            <v>0</v>
          </cell>
          <cell r="Q419">
            <v>0</v>
          </cell>
          <cell r="R419">
            <v>0</v>
          </cell>
          <cell r="S419">
            <v>0</v>
          </cell>
          <cell r="T419">
            <v>0</v>
          </cell>
          <cell r="U419">
            <v>0</v>
          </cell>
          <cell r="V419">
            <v>0</v>
          </cell>
          <cell r="W419">
            <v>0</v>
          </cell>
          <cell r="Y419">
            <v>-35.1</v>
          </cell>
          <cell r="AA419">
            <v>-35.1</v>
          </cell>
        </row>
        <row r="420">
          <cell r="A420" t="str">
            <v>7442</v>
          </cell>
          <cell r="B420" t="str">
            <v>Parking Fees - Other</v>
          </cell>
          <cell r="C420">
            <v>0</v>
          </cell>
          <cell r="D420">
            <v>0</v>
          </cell>
          <cell r="E420">
            <v>0</v>
          </cell>
          <cell r="F420">
            <v>0</v>
          </cell>
          <cell r="G420">
            <v>0</v>
          </cell>
          <cell r="H420">
            <v>0</v>
          </cell>
          <cell r="I420">
            <v>0</v>
          </cell>
          <cell r="J420">
            <v>0</v>
          </cell>
          <cell r="K420">
            <v>0</v>
          </cell>
          <cell r="L420">
            <v>0</v>
          </cell>
          <cell r="N420">
            <v>0</v>
          </cell>
          <cell r="O420">
            <v>0</v>
          </cell>
          <cell r="P420">
            <v>0</v>
          </cell>
          <cell r="Q420">
            <v>0</v>
          </cell>
          <cell r="R420">
            <v>0</v>
          </cell>
          <cell r="S420">
            <v>0</v>
          </cell>
          <cell r="T420">
            <v>0</v>
          </cell>
          <cell r="U420">
            <v>0</v>
          </cell>
          <cell r="V420">
            <v>0</v>
          </cell>
          <cell r="W420">
            <v>0</v>
          </cell>
          <cell r="Y420">
            <v>0</v>
          </cell>
          <cell r="AA420">
            <v>0</v>
          </cell>
        </row>
        <row r="421">
          <cell r="A421" t="str">
            <v>7443</v>
          </cell>
          <cell r="B421" t="str">
            <v>Fines &amp; Penalties</v>
          </cell>
          <cell r="C421">
            <v>0</v>
          </cell>
          <cell r="D421">
            <v>0</v>
          </cell>
          <cell r="E421">
            <v>0</v>
          </cell>
          <cell r="F421">
            <v>0</v>
          </cell>
          <cell r="G421">
            <v>0</v>
          </cell>
          <cell r="H421">
            <v>0</v>
          </cell>
          <cell r="I421">
            <v>0</v>
          </cell>
          <cell r="J421">
            <v>0</v>
          </cell>
          <cell r="K421">
            <v>0</v>
          </cell>
          <cell r="L421">
            <v>0</v>
          </cell>
          <cell r="N421">
            <v>0</v>
          </cell>
          <cell r="O421">
            <v>0</v>
          </cell>
          <cell r="P421">
            <v>0</v>
          </cell>
          <cell r="Q421">
            <v>0</v>
          </cell>
          <cell r="R421">
            <v>0</v>
          </cell>
          <cell r="S421">
            <v>0</v>
          </cell>
          <cell r="T421">
            <v>0</v>
          </cell>
          <cell r="U421">
            <v>0</v>
          </cell>
          <cell r="V421">
            <v>0</v>
          </cell>
          <cell r="W421">
            <v>0</v>
          </cell>
          <cell r="Y421">
            <v>0</v>
          </cell>
          <cell r="AA421">
            <v>0</v>
          </cell>
        </row>
        <row r="422">
          <cell r="A422" t="str">
            <v>7451</v>
          </cell>
          <cell r="B422" t="str">
            <v>Radiology</v>
          </cell>
          <cell r="C422">
            <v>0</v>
          </cell>
          <cell r="D422">
            <v>0</v>
          </cell>
          <cell r="E422">
            <v>0</v>
          </cell>
          <cell r="F422">
            <v>0</v>
          </cell>
          <cell r="G422">
            <v>0</v>
          </cell>
          <cell r="H422">
            <v>0</v>
          </cell>
          <cell r="I422">
            <v>0</v>
          </cell>
          <cell r="J422">
            <v>0</v>
          </cell>
          <cell r="K422">
            <v>0</v>
          </cell>
          <cell r="L422">
            <v>0</v>
          </cell>
          <cell r="N422">
            <v>0</v>
          </cell>
          <cell r="O422">
            <v>0</v>
          </cell>
          <cell r="P422">
            <v>0</v>
          </cell>
          <cell r="Q422">
            <v>0</v>
          </cell>
          <cell r="R422">
            <v>0</v>
          </cell>
          <cell r="S422">
            <v>0</v>
          </cell>
          <cell r="T422">
            <v>0</v>
          </cell>
          <cell r="U422">
            <v>0</v>
          </cell>
          <cell r="V422">
            <v>0</v>
          </cell>
          <cell r="W422">
            <v>0</v>
          </cell>
          <cell r="Y422">
            <v>0</v>
          </cell>
          <cell r="AA422">
            <v>0</v>
          </cell>
        </row>
        <row r="423">
          <cell r="A423" t="str">
            <v>7452</v>
          </cell>
          <cell r="B423" t="str">
            <v>Radiotherapy</v>
          </cell>
          <cell r="C423">
            <v>0</v>
          </cell>
          <cell r="D423">
            <v>0</v>
          </cell>
          <cell r="E423">
            <v>0</v>
          </cell>
          <cell r="F423">
            <v>0</v>
          </cell>
          <cell r="G423">
            <v>0</v>
          </cell>
          <cell r="H423">
            <v>0</v>
          </cell>
          <cell r="I423">
            <v>0</v>
          </cell>
          <cell r="J423">
            <v>0</v>
          </cell>
          <cell r="K423">
            <v>0</v>
          </cell>
          <cell r="L423">
            <v>0</v>
          </cell>
          <cell r="N423">
            <v>0</v>
          </cell>
          <cell r="O423">
            <v>0</v>
          </cell>
          <cell r="P423">
            <v>0</v>
          </cell>
          <cell r="Q423">
            <v>0</v>
          </cell>
          <cell r="R423">
            <v>0</v>
          </cell>
          <cell r="S423">
            <v>0</v>
          </cell>
          <cell r="T423">
            <v>0</v>
          </cell>
          <cell r="U423">
            <v>0</v>
          </cell>
          <cell r="V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L424">
            <v>0</v>
          </cell>
          <cell r="N424">
            <v>0</v>
          </cell>
          <cell r="O424">
            <v>0</v>
          </cell>
          <cell r="P424">
            <v>0</v>
          </cell>
          <cell r="Q424">
            <v>0</v>
          </cell>
          <cell r="R424">
            <v>0</v>
          </cell>
          <cell r="S424">
            <v>0</v>
          </cell>
          <cell r="T424">
            <v>0</v>
          </cell>
          <cell r="U424">
            <v>0</v>
          </cell>
          <cell r="V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L425">
            <v>0</v>
          </cell>
          <cell r="N425">
            <v>0</v>
          </cell>
          <cell r="O425">
            <v>0</v>
          </cell>
          <cell r="P425">
            <v>0</v>
          </cell>
          <cell r="Q425">
            <v>0</v>
          </cell>
          <cell r="R425">
            <v>0</v>
          </cell>
          <cell r="S425">
            <v>0</v>
          </cell>
          <cell r="T425">
            <v>0</v>
          </cell>
          <cell r="U425">
            <v>0</v>
          </cell>
          <cell r="V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L426">
            <v>0</v>
          </cell>
          <cell r="N426">
            <v>0</v>
          </cell>
          <cell r="O426">
            <v>0</v>
          </cell>
          <cell r="P426">
            <v>0</v>
          </cell>
          <cell r="Q426">
            <v>0</v>
          </cell>
          <cell r="R426">
            <v>0</v>
          </cell>
          <cell r="S426">
            <v>0</v>
          </cell>
          <cell r="T426">
            <v>0</v>
          </cell>
          <cell r="U426">
            <v>0</v>
          </cell>
          <cell r="V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L427">
            <v>0</v>
          </cell>
          <cell r="N427">
            <v>0</v>
          </cell>
          <cell r="O427">
            <v>0</v>
          </cell>
          <cell r="P427">
            <v>0</v>
          </cell>
          <cell r="Q427">
            <v>0</v>
          </cell>
          <cell r="R427">
            <v>0</v>
          </cell>
          <cell r="S427">
            <v>0</v>
          </cell>
          <cell r="T427">
            <v>0</v>
          </cell>
          <cell r="U427">
            <v>0</v>
          </cell>
          <cell r="V427">
            <v>0</v>
          </cell>
          <cell r="W427">
            <v>0</v>
          </cell>
          <cell r="Y427">
            <v>0</v>
          </cell>
          <cell r="AA427">
            <v>0</v>
          </cell>
        </row>
        <row r="428">
          <cell r="A428" t="str">
            <v>7459</v>
          </cell>
          <cell r="B428" t="str">
            <v>Other - Use Of Facilities By Vmo'S</v>
          </cell>
          <cell r="C428">
            <v>0</v>
          </cell>
          <cell r="D428">
            <v>0</v>
          </cell>
          <cell r="E428">
            <v>0</v>
          </cell>
          <cell r="F428">
            <v>0</v>
          </cell>
          <cell r="G428">
            <v>0</v>
          </cell>
          <cell r="H428">
            <v>0</v>
          </cell>
          <cell r="I428">
            <v>0</v>
          </cell>
          <cell r="J428">
            <v>0</v>
          </cell>
          <cell r="K428">
            <v>0</v>
          </cell>
          <cell r="L428">
            <v>0</v>
          </cell>
          <cell r="N428">
            <v>0</v>
          </cell>
          <cell r="O428">
            <v>0</v>
          </cell>
          <cell r="P428">
            <v>0</v>
          </cell>
          <cell r="Q428">
            <v>0</v>
          </cell>
          <cell r="R428">
            <v>0</v>
          </cell>
          <cell r="S428">
            <v>0</v>
          </cell>
          <cell r="T428">
            <v>0</v>
          </cell>
          <cell r="U428">
            <v>0</v>
          </cell>
          <cell r="V428">
            <v>0</v>
          </cell>
          <cell r="W428">
            <v>0</v>
          </cell>
          <cell r="Y428">
            <v>0</v>
          </cell>
          <cell r="AA428">
            <v>0</v>
          </cell>
        </row>
        <row r="429">
          <cell r="A429" t="str">
            <v>7471</v>
          </cell>
          <cell r="B429" t="str">
            <v>Radiology</v>
          </cell>
          <cell r="C429">
            <v>0</v>
          </cell>
          <cell r="D429">
            <v>0</v>
          </cell>
          <cell r="E429">
            <v>0</v>
          </cell>
          <cell r="F429">
            <v>0</v>
          </cell>
          <cell r="G429">
            <v>0</v>
          </cell>
          <cell r="H429">
            <v>0</v>
          </cell>
          <cell r="I429">
            <v>0</v>
          </cell>
          <cell r="J429">
            <v>0</v>
          </cell>
          <cell r="K429">
            <v>0</v>
          </cell>
          <cell r="L429">
            <v>0</v>
          </cell>
          <cell r="N429">
            <v>0</v>
          </cell>
          <cell r="O429">
            <v>0</v>
          </cell>
          <cell r="P429">
            <v>0</v>
          </cell>
          <cell r="Q429">
            <v>0</v>
          </cell>
          <cell r="R429">
            <v>0</v>
          </cell>
          <cell r="S429">
            <v>0</v>
          </cell>
          <cell r="T429">
            <v>0</v>
          </cell>
          <cell r="U429">
            <v>0</v>
          </cell>
          <cell r="V429">
            <v>0</v>
          </cell>
          <cell r="W429">
            <v>0</v>
          </cell>
          <cell r="Y429">
            <v>0</v>
          </cell>
          <cell r="AA429">
            <v>0</v>
          </cell>
        </row>
        <row r="430">
          <cell r="A430" t="str">
            <v>7472</v>
          </cell>
          <cell r="B430" t="str">
            <v>Radiotherapy</v>
          </cell>
          <cell r="C430">
            <v>0</v>
          </cell>
          <cell r="D430">
            <v>0</v>
          </cell>
          <cell r="E430">
            <v>0</v>
          </cell>
          <cell r="F430">
            <v>0</v>
          </cell>
          <cell r="G430">
            <v>0</v>
          </cell>
          <cell r="H430">
            <v>0</v>
          </cell>
          <cell r="I430">
            <v>0</v>
          </cell>
          <cell r="J430">
            <v>0</v>
          </cell>
          <cell r="K430">
            <v>0</v>
          </cell>
          <cell r="L430">
            <v>0</v>
          </cell>
          <cell r="N430">
            <v>0</v>
          </cell>
          <cell r="O430">
            <v>0</v>
          </cell>
          <cell r="P430">
            <v>0</v>
          </cell>
          <cell r="Q430">
            <v>0</v>
          </cell>
          <cell r="R430">
            <v>0</v>
          </cell>
          <cell r="S430">
            <v>0</v>
          </cell>
          <cell r="T430">
            <v>0</v>
          </cell>
          <cell r="U430">
            <v>0</v>
          </cell>
          <cell r="V430">
            <v>0</v>
          </cell>
          <cell r="W430">
            <v>0</v>
          </cell>
          <cell r="Y430">
            <v>0</v>
          </cell>
          <cell r="AA430">
            <v>0</v>
          </cell>
        </row>
        <row r="431">
          <cell r="A431" t="str">
            <v>7473</v>
          </cell>
          <cell r="B431" t="str">
            <v>Pathology</v>
          </cell>
          <cell r="C431">
            <v>0</v>
          </cell>
          <cell r="D431">
            <v>0</v>
          </cell>
          <cell r="E431">
            <v>0</v>
          </cell>
          <cell r="F431">
            <v>0</v>
          </cell>
          <cell r="G431">
            <v>0</v>
          </cell>
          <cell r="H431">
            <v>0</v>
          </cell>
          <cell r="I431">
            <v>0</v>
          </cell>
          <cell r="J431">
            <v>0</v>
          </cell>
          <cell r="K431">
            <v>0</v>
          </cell>
          <cell r="L431">
            <v>0</v>
          </cell>
          <cell r="N431">
            <v>0</v>
          </cell>
          <cell r="O431">
            <v>0</v>
          </cell>
          <cell r="P431">
            <v>0</v>
          </cell>
          <cell r="Q431">
            <v>0</v>
          </cell>
          <cell r="R431">
            <v>0</v>
          </cell>
          <cell r="S431">
            <v>0</v>
          </cell>
          <cell r="T431">
            <v>0</v>
          </cell>
          <cell r="U431">
            <v>0</v>
          </cell>
          <cell r="V431">
            <v>0</v>
          </cell>
          <cell r="W431">
            <v>0</v>
          </cell>
          <cell r="Y431">
            <v>0</v>
          </cell>
          <cell r="AA431">
            <v>0</v>
          </cell>
        </row>
        <row r="432">
          <cell r="A432" t="str">
            <v>7474</v>
          </cell>
          <cell r="B432" t="str">
            <v>Nuclear Medicine</v>
          </cell>
          <cell r="C432">
            <v>0</v>
          </cell>
          <cell r="D432">
            <v>0</v>
          </cell>
          <cell r="E432">
            <v>0</v>
          </cell>
          <cell r="F432">
            <v>0</v>
          </cell>
          <cell r="G432">
            <v>0</v>
          </cell>
          <cell r="H432">
            <v>0</v>
          </cell>
          <cell r="I432">
            <v>0</v>
          </cell>
          <cell r="J432">
            <v>0</v>
          </cell>
          <cell r="K432">
            <v>0</v>
          </cell>
          <cell r="L432">
            <v>0</v>
          </cell>
          <cell r="N432">
            <v>0</v>
          </cell>
          <cell r="O432">
            <v>0</v>
          </cell>
          <cell r="P432">
            <v>0</v>
          </cell>
          <cell r="Q432">
            <v>0</v>
          </cell>
          <cell r="R432">
            <v>0</v>
          </cell>
          <cell r="S432">
            <v>0</v>
          </cell>
          <cell r="T432">
            <v>0</v>
          </cell>
          <cell r="U432">
            <v>0</v>
          </cell>
          <cell r="V432">
            <v>0</v>
          </cell>
          <cell r="W432">
            <v>0</v>
          </cell>
          <cell r="Y432">
            <v>0</v>
          </cell>
          <cell r="AA432">
            <v>0</v>
          </cell>
        </row>
        <row r="433">
          <cell r="A433" t="str">
            <v>7475</v>
          </cell>
          <cell r="B433" t="str">
            <v>Cardiology</v>
          </cell>
          <cell r="C433">
            <v>0</v>
          </cell>
          <cell r="D433">
            <v>0</v>
          </cell>
          <cell r="E433">
            <v>0</v>
          </cell>
          <cell r="F433">
            <v>0</v>
          </cell>
          <cell r="G433">
            <v>0</v>
          </cell>
          <cell r="H433">
            <v>0</v>
          </cell>
          <cell r="I433">
            <v>0</v>
          </cell>
          <cell r="J433">
            <v>0</v>
          </cell>
          <cell r="K433">
            <v>0</v>
          </cell>
          <cell r="L433">
            <v>0</v>
          </cell>
          <cell r="N433">
            <v>0</v>
          </cell>
          <cell r="O433">
            <v>0</v>
          </cell>
          <cell r="P433">
            <v>0</v>
          </cell>
          <cell r="Q433">
            <v>0</v>
          </cell>
          <cell r="R433">
            <v>0</v>
          </cell>
          <cell r="S433">
            <v>0</v>
          </cell>
          <cell r="T433">
            <v>0</v>
          </cell>
          <cell r="U433">
            <v>0</v>
          </cell>
          <cell r="V433">
            <v>0</v>
          </cell>
          <cell r="W433">
            <v>0</v>
          </cell>
          <cell r="Y433">
            <v>0</v>
          </cell>
          <cell r="AA433">
            <v>0</v>
          </cell>
        </row>
        <row r="434">
          <cell r="A434" t="str">
            <v>7476</v>
          </cell>
          <cell r="B434" t="str">
            <v>Neurology</v>
          </cell>
          <cell r="C434">
            <v>0</v>
          </cell>
          <cell r="D434">
            <v>0</v>
          </cell>
          <cell r="E434">
            <v>0</v>
          </cell>
          <cell r="F434">
            <v>0</v>
          </cell>
          <cell r="G434">
            <v>0</v>
          </cell>
          <cell r="H434">
            <v>0</v>
          </cell>
          <cell r="I434">
            <v>0</v>
          </cell>
          <cell r="J434">
            <v>0</v>
          </cell>
          <cell r="K434">
            <v>0</v>
          </cell>
          <cell r="L434">
            <v>0</v>
          </cell>
          <cell r="N434">
            <v>0</v>
          </cell>
          <cell r="O434">
            <v>0</v>
          </cell>
          <cell r="P434">
            <v>0</v>
          </cell>
          <cell r="Q434">
            <v>0</v>
          </cell>
          <cell r="R434">
            <v>0</v>
          </cell>
          <cell r="S434">
            <v>0</v>
          </cell>
          <cell r="T434">
            <v>0</v>
          </cell>
          <cell r="U434">
            <v>0</v>
          </cell>
          <cell r="V434">
            <v>0</v>
          </cell>
          <cell r="W434">
            <v>0</v>
          </cell>
          <cell r="Y434">
            <v>0</v>
          </cell>
          <cell r="AA434">
            <v>0</v>
          </cell>
        </row>
        <row r="435">
          <cell r="A435" t="str">
            <v>7479</v>
          </cell>
          <cell r="B435" t="str">
            <v>Other - Use Of Facilities By Smo'S</v>
          </cell>
          <cell r="C435">
            <v>0</v>
          </cell>
          <cell r="D435">
            <v>0</v>
          </cell>
          <cell r="E435">
            <v>0</v>
          </cell>
          <cell r="F435">
            <v>0</v>
          </cell>
          <cell r="G435">
            <v>0</v>
          </cell>
          <cell r="H435">
            <v>0</v>
          </cell>
          <cell r="I435">
            <v>0</v>
          </cell>
          <cell r="J435">
            <v>0</v>
          </cell>
          <cell r="K435">
            <v>0</v>
          </cell>
          <cell r="L435">
            <v>0</v>
          </cell>
          <cell r="N435">
            <v>0</v>
          </cell>
          <cell r="O435">
            <v>0</v>
          </cell>
          <cell r="P435">
            <v>0</v>
          </cell>
          <cell r="Q435">
            <v>0</v>
          </cell>
          <cell r="R435">
            <v>0</v>
          </cell>
          <cell r="S435">
            <v>0</v>
          </cell>
          <cell r="T435">
            <v>0</v>
          </cell>
          <cell r="U435">
            <v>0</v>
          </cell>
          <cell r="V435">
            <v>0</v>
          </cell>
          <cell r="W435">
            <v>0</v>
          </cell>
          <cell r="Y435">
            <v>0</v>
          </cell>
          <cell r="AA435">
            <v>0</v>
          </cell>
        </row>
        <row r="436">
          <cell r="A436" t="str">
            <v>7491</v>
          </cell>
          <cell r="B436" t="str">
            <v>Recoveries - Other</v>
          </cell>
          <cell r="C436">
            <v>0</v>
          </cell>
          <cell r="D436">
            <v>0</v>
          </cell>
          <cell r="E436">
            <v>0</v>
          </cell>
          <cell r="F436">
            <v>0</v>
          </cell>
          <cell r="G436">
            <v>0</v>
          </cell>
          <cell r="H436">
            <v>0</v>
          </cell>
          <cell r="I436">
            <v>0</v>
          </cell>
          <cell r="J436">
            <v>0</v>
          </cell>
          <cell r="K436">
            <v>0</v>
          </cell>
          <cell r="L436">
            <v>0</v>
          </cell>
          <cell r="N436">
            <v>0</v>
          </cell>
          <cell r="O436">
            <v>0</v>
          </cell>
          <cell r="P436">
            <v>0</v>
          </cell>
          <cell r="Q436">
            <v>0</v>
          </cell>
          <cell r="R436">
            <v>0</v>
          </cell>
          <cell r="S436">
            <v>0</v>
          </cell>
          <cell r="T436">
            <v>0</v>
          </cell>
          <cell r="U436">
            <v>0</v>
          </cell>
          <cell r="V436">
            <v>0</v>
          </cell>
          <cell r="W436">
            <v>0</v>
          </cell>
          <cell r="Y436">
            <v>0</v>
          </cell>
          <cell r="AA436">
            <v>0</v>
          </cell>
        </row>
        <row r="437">
          <cell r="A437" t="str">
            <v>7511</v>
          </cell>
          <cell r="B437" t="str">
            <v>Interest Bearing Accounts</v>
          </cell>
          <cell r="C437">
            <v>0</v>
          </cell>
          <cell r="D437">
            <v>0</v>
          </cell>
          <cell r="E437">
            <v>0</v>
          </cell>
          <cell r="F437">
            <v>0</v>
          </cell>
          <cell r="G437">
            <v>0</v>
          </cell>
          <cell r="H437">
            <v>0</v>
          </cell>
          <cell r="I437">
            <v>119249.11</v>
          </cell>
          <cell r="J437">
            <v>0</v>
          </cell>
          <cell r="K437">
            <v>0</v>
          </cell>
          <cell r="L437">
            <v>119249.11</v>
          </cell>
          <cell r="N437">
            <v>0</v>
          </cell>
          <cell r="O437">
            <v>373632.27</v>
          </cell>
          <cell r="P437">
            <v>0</v>
          </cell>
          <cell r="Q437">
            <v>0</v>
          </cell>
          <cell r="R437">
            <v>0</v>
          </cell>
          <cell r="S437">
            <v>0</v>
          </cell>
          <cell r="T437">
            <v>0</v>
          </cell>
          <cell r="U437">
            <v>0</v>
          </cell>
          <cell r="V437">
            <v>0</v>
          </cell>
          <cell r="W437">
            <v>373632.27</v>
          </cell>
          <cell r="Y437">
            <v>492881.38</v>
          </cell>
          <cell r="AA437">
            <v>492881.38</v>
          </cell>
        </row>
        <row r="438">
          <cell r="A438" t="str">
            <v>7512</v>
          </cell>
          <cell r="B438" t="str">
            <v>Interest - Other</v>
          </cell>
          <cell r="C438">
            <v>0</v>
          </cell>
          <cell r="D438">
            <v>0</v>
          </cell>
          <cell r="E438">
            <v>0</v>
          </cell>
          <cell r="F438">
            <v>0</v>
          </cell>
          <cell r="G438">
            <v>0</v>
          </cell>
          <cell r="H438">
            <v>0</v>
          </cell>
          <cell r="I438">
            <v>0</v>
          </cell>
          <cell r="J438">
            <v>0</v>
          </cell>
          <cell r="K438">
            <v>0</v>
          </cell>
          <cell r="L438">
            <v>0</v>
          </cell>
          <cell r="N438">
            <v>0</v>
          </cell>
          <cell r="O438">
            <v>0</v>
          </cell>
          <cell r="P438">
            <v>0</v>
          </cell>
          <cell r="Q438">
            <v>0</v>
          </cell>
          <cell r="R438">
            <v>0</v>
          </cell>
          <cell r="S438">
            <v>0</v>
          </cell>
          <cell r="T438">
            <v>0</v>
          </cell>
          <cell r="U438">
            <v>0</v>
          </cell>
          <cell r="V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L439">
            <v>0</v>
          </cell>
          <cell r="N439">
            <v>0</v>
          </cell>
          <cell r="O439">
            <v>0</v>
          </cell>
          <cell r="P439">
            <v>0</v>
          </cell>
          <cell r="Q439">
            <v>0</v>
          </cell>
          <cell r="R439">
            <v>0</v>
          </cell>
          <cell r="S439">
            <v>0</v>
          </cell>
          <cell r="T439">
            <v>0</v>
          </cell>
          <cell r="U439">
            <v>0</v>
          </cell>
          <cell r="V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L440">
            <v>0</v>
          </cell>
          <cell r="N440">
            <v>0</v>
          </cell>
          <cell r="O440">
            <v>0</v>
          </cell>
          <cell r="P440">
            <v>0</v>
          </cell>
          <cell r="Q440">
            <v>0</v>
          </cell>
          <cell r="R440">
            <v>0</v>
          </cell>
          <cell r="S440">
            <v>0</v>
          </cell>
          <cell r="T440">
            <v>0</v>
          </cell>
          <cell r="U440">
            <v>0</v>
          </cell>
          <cell r="V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L441">
            <v>0</v>
          </cell>
          <cell r="N441">
            <v>0</v>
          </cell>
          <cell r="O441">
            <v>0</v>
          </cell>
          <cell r="P441">
            <v>0</v>
          </cell>
          <cell r="Q441">
            <v>0</v>
          </cell>
          <cell r="R441">
            <v>0</v>
          </cell>
          <cell r="S441">
            <v>0</v>
          </cell>
          <cell r="T441">
            <v>0</v>
          </cell>
          <cell r="U441">
            <v>0</v>
          </cell>
          <cell r="V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L442">
            <v>0</v>
          </cell>
          <cell r="N442">
            <v>0</v>
          </cell>
          <cell r="O442">
            <v>0</v>
          </cell>
          <cell r="P442">
            <v>0</v>
          </cell>
          <cell r="Q442">
            <v>0</v>
          </cell>
          <cell r="R442">
            <v>0</v>
          </cell>
          <cell r="S442">
            <v>0</v>
          </cell>
          <cell r="T442">
            <v>0</v>
          </cell>
          <cell r="U442">
            <v>0</v>
          </cell>
          <cell r="V442">
            <v>0</v>
          </cell>
          <cell r="W442">
            <v>0</v>
          </cell>
          <cell r="Y442">
            <v>0</v>
          </cell>
          <cell r="AA442">
            <v>0</v>
          </cell>
        </row>
        <row r="443">
          <cell r="A443" t="str">
            <v>7714</v>
          </cell>
          <cell r="B443" t="str">
            <v>Psychiatry</v>
          </cell>
          <cell r="C443">
            <v>0</v>
          </cell>
          <cell r="D443">
            <v>0</v>
          </cell>
          <cell r="E443">
            <v>40000</v>
          </cell>
          <cell r="F443">
            <v>0</v>
          </cell>
          <cell r="G443">
            <v>0</v>
          </cell>
          <cell r="H443">
            <v>0</v>
          </cell>
          <cell r="I443">
            <v>0</v>
          </cell>
          <cell r="J443">
            <v>0</v>
          </cell>
          <cell r="K443">
            <v>0</v>
          </cell>
          <cell r="L443">
            <v>40000</v>
          </cell>
          <cell r="N443">
            <v>0</v>
          </cell>
          <cell r="O443">
            <v>0</v>
          </cell>
          <cell r="P443">
            <v>0</v>
          </cell>
          <cell r="Q443">
            <v>0</v>
          </cell>
          <cell r="R443">
            <v>0</v>
          </cell>
          <cell r="S443">
            <v>0</v>
          </cell>
          <cell r="T443">
            <v>0</v>
          </cell>
          <cell r="U443">
            <v>0</v>
          </cell>
          <cell r="V443">
            <v>0</v>
          </cell>
          <cell r="W443">
            <v>0</v>
          </cell>
          <cell r="Y443">
            <v>40000</v>
          </cell>
          <cell r="AA443">
            <v>40000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L444">
            <v>0</v>
          </cell>
          <cell r="N444">
            <v>0</v>
          </cell>
          <cell r="O444">
            <v>0</v>
          </cell>
          <cell r="P444">
            <v>0</v>
          </cell>
          <cell r="Q444">
            <v>0</v>
          </cell>
          <cell r="R444">
            <v>0</v>
          </cell>
          <cell r="S444">
            <v>0</v>
          </cell>
          <cell r="T444">
            <v>0</v>
          </cell>
          <cell r="U444">
            <v>0</v>
          </cell>
          <cell r="V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L445">
            <v>0</v>
          </cell>
          <cell r="N445">
            <v>0</v>
          </cell>
          <cell r="O445">
            <v>0</v>
          </cell>
          <cell r="P445">
            <v>0</v>
          </cell>
          <cell r="Q445">
            <v>0</v>
          </cell>
          <cell r="R445">
            <v>0</v>
          </cell>
          <cell r="S445">
            <v>0</v>
          </cell>
          <cell r="T445">
            <v>0</v>
          </cell>
          <cell r="U445">
            <v>0</v>
          </cell>
          <cell r="V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L446">
            <v>0</v>
          </cell>
          <cell r="N446">
            <v>0</v>
          </cell>
          <cell r="O446">
            <v>0</v>
          </cell>
          <cell r="P446">
            <v>0</v>
          </cell>
          <cell r="Q446">
            <v>0</v>
          </cell>
          <cell r="R446">
            <v>0</v>
          </cell>
          <cell r="S446">
            <v>0</v>
          </cell>
          <cell r="T446">
            <v>0</v>
          </cell>
          <cell r="U446">
            <v>0</v>
          </cell>
          <cell r="V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L447">
            <v>0</v>
          </cell>
          <cell r="N447">
            <v>0</v>
          </cell>
          <cell r="O447">
            <v>0</v>
          </cell>
          <cell r="P447">
            <v>0</v>
          </cell>
          <cell r="Q447">
            <v>0</v>
          </cell>
          <cell r="R447">
            <v>0</v>
          </cell>
          <cell r="S447">
            <v>0</v>
          </cell>
          <cell r="T447">
            <v>0</v>
          </cell>
          <cell r="U447">
            <v>0</v>
          </cell>
          <cell r="V447">
            <v>0</v>
          </cell>
          <cell r="W447">
            <v>0</v>
          </cell>
          <cell r="Y447">
            <v>0</v>
          </cell>
          <cell r="AA447">
            <v>0</v>
          </cell>
        </row>
        <row r="448">
          <cell r="A448" t="str">
            <v>7812</v>
          </cell>
          <cell r="B448" t="str">
            <v>Unknown Account 2</v>
          </cell>
          <cell r="C448">
            <v>0</v>
          </cell>
          <cell r="D448">
            <v>0</v>
          </cell>
          <cell r="E448">
            <v>0</v>
          </cell>
          <cell r="F448">
            <v>0</v>
          </cell>
          <cell r="G448">
            <v>0</v>
          </cell>
          <cell r="H448">
            <v>0</v>
          </cell>
          <cell r="I448">
            <v>0</v>
          </cell>
          <cell r="J448">
            <v>0</v>
          </cell>
          <cell r="K448">
            <v>0</v>
          </cell>
          <cell r="L448">
            <v>0</v>
          </cell>
          <cell r="N448">
            <v>0</v>
          </cell>
          <cell r="O448">
            <v>0</v>
          </cell>
          <cell r="P448">
            <v>0</v>
          </cell>
          <cell r="Q448">
            <v>0</v>
          </cell>
          <cell r="R448">
            <v>0</v>
          </cell>
          <cell r="S448">
            <v>0</v>
          </cell>
          <cell r="T448">
            <v>0</v>
          </cell>
          <cell r="U448">
            <v>0</v>
          </cell>
          <cell r="V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L449">
            <v>0</v>
          </cell>
          <cell r="N449">
            <v>0</v>
          </cell>
          <cell r="O449">
            <v>0</v>
          </cell>
          <cell r="P449">
            <v>0</v>
          </cell>
          <cell r="Q449">
            <v>0</v>
          </cell>
          <cell r="R449">
            <v>0</v>
          </cell>
          <cell r="S449">
            <v>0</v>
          </cell>
          <cell r="T449">
            <v>0</v>
          </cell>
          <cell r="U449">
            <v>0</v>
          </cell>
          <cell r="V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L450">
            <v>0</v>
          </cell>
          <cell r="N450">
            <v>0</v>
          </cell>
          <cell r="O450">
            <v>0</v>
          </cell>
          <cell r="P450">
            <v>0</v>
          </cell>
          <cell r="Q450">
            <v>0</v>
          </cell>
          <cell r="R450">
            <v>0</v>
          </cell>
          <cell r="S450">
            <v>0</v>
          </cell>
          <cell r="T450">
            <v>0</v>
          </cell>
          <cell r="U450">
            <v>0</v>
          </cell>
          <cell r="V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L451">
            <v>0</v>
          </cell>
          <cell r="N451">
            <v>0</v>
          </cell>
          <cell r="O451">
            <v>0</v>
          </cell>
          <cell r="P451">
            <v>0</v>
          </cell>
          <cell r="Q451">
            <v>0</v>
          </cell>
          <cell r="R451">
            <v>0</v>
          </cell>
          <cell r="S451">
            <v>0</v>
          </cell>
          <cell r="T451">
            <v>0</v>
          </cell>
          <cell r="U451">
            <v>0</v>
          </cell>
          <cell r="V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L452">
            <v>0</v>
          </cell>
          <cell r="N452">
            <v>0</v>
          </cell>
          <cell r="O452">
            <v>0</v>
          </cell>
          <cell r="P452">
            <v>0</v>
          </cell>
          <cell r="Q452">
            <v>0</v>
          </cell>
          <cell r="R452">
            <v>0</v>
          </cell>
          <cell r="S452">
            <v>0</v>
          </cell>
          <cell r="T452">
            <v>0</v>
          </cell>
          <cell r="U452">
            <v>0</v>
          </cell>
          <cell r="V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L453">
            <v>0</v>
          </cell>
          <cell r="N453">
            <v>0</v>
          </cell>
          <cell r="O453">
            <v>0</v>
          </cell>
          <cell r="P453">
            <v>0</v>
          </cell>
          <cell r="Q453">
            <v>0</v>
          </cell>
          <cell r="R453">
            <v>0</v>
          </cell>
          <cell r="S453">
            <v>0</v>
          </cell>
          <cell r="T453">
            <v>0</v>
          </cell>
          <cell r="U453">
            <v>0</v>
          </cell>
          <cell r="V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L454">
            <v>0</v>
          </cell>
          <cell r="N454">
            <v>0</v>
          </cell>
          <cell r="O454">
            <v>0</v>
          </cell>
          <cell r="P454">
            <v>0</v>
          </cell>
          <cell r="Q454">
            <v>0</v>
          </cell>
          <cell r="R454">
            <v>0</v>
          </cell>
          <cell r="S454">
            <v>0</v>
          </cell>
          <cell r="T454">
            <v>0</v>
          </cell>
          <cell r="U454">
            <v>0</v>
          </cell>
          <cell r="V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L455">
            <v>0</v>
          </cell>
          <cell r="N455">
            <v>0</v>
          </cell>
          <cell r="O455">
            <v>0</v>
          </cell>
          <cell r="P455">
            <v>0</v>
          </cell>
          <cell r="Q455">
            <v>0</v>
          </cell>
          <cell r="R455">
            <v>0</v>
          </cell>
          <cell r="S455">
            <v>0</v>
          </cell>
          <cell r="T455">
            <v>0</v>
          </cell>
          <cell r="U455">
            <v>0</v>
          </cell>
          <cell r="V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L456">
            <v>0</v>
          </cell>
          <cell r="N456">
            <v>0</v>
          </cell>
          <cell r="O456">
            <v>0</v>
          </cell>
          <cell r="P456">
            <v>0</v>
          </cell>
          <cell r="Q456">
            <v>0</v>
          </cell>
          <cell r="R456">
            <v>0</v>
          </cell>
          <cell r="S456">
            <v>0</v>
          </cell>
          <cell r="T456">
            <v>0</v>
          </cell>
          <cell r="U456">
            <v>0</v>
          </cell>
          <cell r="V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L457">
            <v>0</v>
          </cell>
          <cell r="N457">
            <v>0</v>
          </cell>
          <cell r="O457">
            <v>0</v>
          </cell>
          <cell r="P457">
            <v>0</v>
          </cell>
          <cell r="Q457">
            <v>0</v>
          </cell>
          <cell r="R457">
            <v>0</v>
          </cell>
          <cell r="S457">
            <v>0</v>
          </cell>
          <cell r="T457">
            <v>0</v>
          </cell>
          <cell r="U457">
            <v>0</v>
          </cell>
          <cell r="V457">
            <v>0</v>
          </cell>
          <cell r="W457">
            <v>0</v>
          </cell>
          <cell r="Y457">
            <v>0</v>
          </cell>
          <cell r="AA457">
            <v>0</v>
          </cell>
        </row>
        <row r="458">
          <cell r="B458" t="str">
            <v>Total Revenues</v>
          </cell>
          <cell r="C458">
            <v>170</v>
          </cell>
          <cell r="D458">
            <v>5125765.71</v>
          </cell>
          <cell r="E458">
            <v>11758652.52</v>
          </cell>
          <cell r="F458">
            <v>1591372.25</v>
          </cell>
          <cell r="G458">
            <v>0</v>
          </cell>
          <cell r="H458">
            <v>39716.660000000003</v>
          </cell>
          <cell r="I458">
            <v>645770740.13999999</v>
          </cell>
          <cell r="J458">
            <v>0</v>
          </cell>
          <cell r="K458">
            <v>0</v>
          </cell>
          <cell r="L458">
            <v>664286417.28000009</v>
          </cell>
          <cell r="N458">
            <v>0</v>
          </cell>
          <cell r="O458">
            <v>373632.27</v>
          </cell>
          <cell r="P458">
            <v>0</v>
          </cell>
          <cell r="Q458">
            <v>0</v>
          </cell>
          <cell r="R458">
            <v>0</v>
          </cell>
          <cell r="S458">
            <v>0</v>
          </cell>
          <cell r="T458">
            <v>2554827462.6900001</v>
          </cell>
          <cell r="U458">
            <v>0</v>
          </cell>
          <cell r="V458">
            <v>0</v>
          </cell>
          <cell r="W458">
            <v>2555201094.96</v>
          </cell>
          <cell r="Y458">
            <v>3219487512.2399998</v>
          </cell>
          <cell r="AA458">
            <v>3219487512.2399998</v>
          </cell>
        </row>
        <row r="461">
          <cell r="B461" t="str">
            <v>Operating surplus/(deficit)</v>
          </cell>
          <cell r="C461">
            <v>60576.86</v>
          </cell>
          <cell r="D461">
            <v>-287641430.89999998</v>
          </cell>
          <cell r="E461">
            <v>-92681478.590000018</v>
          </cell>
          <cell r="F461">
            <v>-197419853.82000002</v>
          </cell>
          <cell r="G461">
            <v>0</v>
          </cell>
          <cell r="H461">
            <v>0</v>
          </cell>
          <cell r="I461">
            <v>645778777.01999998</v>
          </cell>
          <cell r="J461">
            <v>0</v>
          </cell>
          <cell r="K461">
            <v>0</v>
          </cell>
          <cell r="L461">
            <v>68096590.570000052</v>
          </cell>
          <cell r="N461">
            <v>-392306769</v>
          </cell>
          <cell r="O461">
            <v>-150322355.72999999</v>
          </cell>
          <cell r="P461">
            <v>0</v>
          </cell>
          <cell r="Q461">
            <v>-39647548.039999999</v>
          </cell>
          <cell r="R461">
            <v>0</v>
          </cell>
          <cell r="S461">
            <v>-1787659644.9199998</v>
          </cell>
          <cell r="T461">
            <v>2374038865.9400001</v>
          </cell>
          <cell r="U461">
            <v>-31536586.969999999</v>
          </cell>
          <cell r="V461">
            <v>0</v>
          </cell>
          <cell r="W461">
            <v>-27434038.719999313</v>
          </cell>
          <cell r="Y461">
            <v>40662551.850000381</v>
          </cell>
          <cell r="AA461">
            <v>40662551.849999905</v>
          </cell>
        </row>
      </sheetData>
      <sheetData sheetId="16">
        <row r="9">
          <cell r="A9" t="str">
            <v>8101</v>
          </cell>
          <cell r="B9" t="str">
            <v>Encumbrance Clearing Account (Commitments)</v>
          </cell>
          <cell r="C9">
            <v>0</v>
          </cell>
          <cell r="D9">
            <v>0</v>
          </cell>
          <cell r="E9">
            <v>0</v>
          </cell>
          <cell r="F9">
            <v>0</v>
          </cell>
          <cell r="G9">
            <v>0</v>
          </cell>
          <cell r="H9">
            <v>0</v>
          </cell>
          <cell r="I9">
            <v>0</v>
          </cell>
          <cell r="J9">
            <v>0</v>
          </cell>
          <cell r="K9">
            <v>0</v>
          </cell>
          <cell r="L9">
            <v>0</v>
          </cell>
          <cell r="N9">
            <v>0</v>
          </cell>
          <cell r="O9">
            <v>0</v>
          </cell>
          <cell r="P9">
            <v>0</v>
          </cell>
          <cell r="Q9">
            <v>0</v>
          </cell>
          <cell r="R9">
            <v>0</v>
          </cell>
          <cell r="S9">
            <v>0</v>
          </cell>
          <cell r="T9">
            <v>0</v>
          </cell>
          <cell r="U9">
            <v>0</v>
          </cell>
          <cell r="V9">
            <v>0</v>
          </cell>
          <cell r="W9">
            <v>0</v>
          </cell>
          <cell r="Y9">
            <v>0</v>
          </cell>
          <cell r="AA9">
            <v>0</v>
          </cell>
        </row>
        <row r="10">
          <cell r="A10" t="str">
            <v>8102</v>
          </cell>
          <cell r="B10" t="str">
            <v>Payroll Clearing Account</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8103</v>
          </cell>
          <cell r="B11" t="str">
            <v>Accounts Payable Clearing Account</v>
          </cell>
          <cell r="C11">
            <v>0</v>
          </cell>
          <cell r="D11">
            <v>0</v>
          </cell>
          <cell r="E11">
            <v>0</v>
          </cell>
          <cell r="F11">
            <v>0</v>
          </cell>
          <cell r="G11">
            <v>0</v>
          </cell>
          <cell r="H11">
            <v>0</v>
          </cell>
          <cell r="I11">
            <v>0</v>
          </cell>
          <cell r="J11">
            <v>0</v>
          </cell>
          <cell r="K11">
            <v>0</v>
          </cell>
          <cell r="L11">
            <v>0</v>
          </cell>
          <cell r="N11">
            <v>0</v>
          </cell>
          <cell r="O11">
            <v>0</v>
          </cell>
          <cell r="P11">
            <v>0</v>
          </cell>
          <cell r="Q11">
            <v>0</v>
          </cell>
          <cell r="R11">
            <v>0</v>
          </cell>
          <cell r="S11">
            <v>0</v>
          </cell>
          <cell r="T11">
            <v>0</v>
          </cell>
          <cell r="U11">
            <v>0</v>
          </cell>
          <cell r="V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L15">
            <v>0</v>
          </cell>
          <cell r="N15">
            <v>0</v>
          </cell>
          <cell r="O15">
            <v>0</v>
          </cell>
          <cell r="P15">
            <v>0</v>
          </cell>
          <cell r="Q15">
            <v>0</v>
          </cell>
          <cell r="R15">
            <v>0</v>
          </cell>
          <cell r="S15">
            <v>0</v>
          </cell>
          <cell r="T15">
            <v>0</v>
          </cell>
          <cell r="U15">
            <v>0</v>
          </cell>
          <cell r="V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0</v>
          </cell>
          <cell r="I16">
            <v>0</v>
          </cell>
          <cell r="J16">
            <v>0</v>
          </cell>
          <cell r="K16">
            <v>0</v>
          </cell>
          <cell r="L16">
            <v>0</v>
          </cell>
          <cell r="N16">
            <v>0</v>
          </cell>
          <cell r="O16">
            <v>0</v>
          </cell>
          <cell r="P16">
            <v>0</v>
          </cell>
          <cell r="Q16">
            <v>0</v>
          </cell>
          <cell r="R16">
            <v>0</v>
          </cell>
          <cell r="S16">
            <v>0</v>
          </cell>
          <cell r="T16">
            <v>0</v>
          </cell>
          <cell r="U16">
            <v>0</v>
          </cell>
          <cell r="V16">
            <v>0</v>
          </cell>
          <cell r="W16">
            <v>0</v>
          </cell>
          <cell r="Y16">
            <v>0</v>
          </cell>
          <cell r="AA16">
            <v>0</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L17">
            <v>0</v>
          </cell>
          <cell r="N17">
            <v>0</v>
          </cell>
          <cell r="O17">
            <v>0</v>
          </cell>
          <cell r="P17">
            <v>0</v>
          </cell>
          <cell r="Q17">
            <v>0</v>
          </cell>
          <cell r="R17">
            <v>0</v>
          </cell>
          <cell r="S17">
            <v>0</v>
          </cell>
          <cell r="T17">
            <v>0</v>
          </cell>
          <cell r="U17">
            <v>0</v>
          </cell>
          <cell r="V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8112</v>
          </cell>
          <cell r="B20" t="str">
            <v>Unidentified Receipts Clearing Account</v>
          </cell>
          <cell r="C20">
            <v>0</v>
          </cell>
          <cell r="D20">
            <v>0</v>
          </cell>
          <cell r="E20">
            <v>0</v>
          </cell>
          <cell r="F20">
            <v>0</v>
          </cell>
          <cell r="G20">
            <v>0</v>
          </cell>
          <cell r="H20">
            <v>0</v>
          </cell>
          <cell r="I20">
            <v>270099.77</v>
          </cell>
          <cell r="J20">
            <v>0</v>
          </cell>
          <cell r="K20">
            <v>0</v>
          </cell>
          <cell r="L20">
            <v>270099.77</v>
          </cell>
          <cell r="N20">
            <v>0</v>
          </cell>
          <cell r="O20">
            <v>0</v>
          </cell>
          <cell r="P20">
            <v>0</v>
          </cell>
          <cell r="Q20">
            <v>0</v>
          </cell>
          <cell r="R20">
            <v>0</v>
          </cell>
          <cell r="S20">
            <v>0</v>
          </cell>
          <cell r="T20">
            <v>0</v>
          </cell>
          <cell r="U20">
            <v>0</v>
          </cell>
          <cell r="V20">
            <v>0</v>
          </cell>
          <cell r="W20">
            <v>0</v>
          </cell>
          <cell r="Y20">
            <v>270099.77</v>
          </cell>
          <cell r="AA20">
            <v>270099.77</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8121</v>
          </cell>
          <cell r="B23" t="str">
            <v>Corporate Credit Card Clearing Account</v>
          </cell>
          <cell r="C23">
            <v>0</v>
          </cell>
          <cell r="D23">
            <v>-693.86</v>
          </cell>
          <cell r="E23">
            <v>0</v>
          </cell>
          <cell r="F23">
            <v>0</v>
          </cell>
          <cell r="G23">
            <v>0</v>
          </cell>
          <cell r="H23">
            <v>0</v>
          </cell>
          <cell r="I23">
            <v>0</v>
          </cell>
          <cell r="J23">
            <v>0</v>
          </cell>
          <cell r="K23">
            <v>0</v>
          </cell>
          <cell r="L23">
            <v>-693.86</v>
          </cell>
          <cell r="N23">
            <v>0</v>
          </cell>
          <cell r="O23">
            <v>0</v>
          </cell>
          <cell r="P23">
            <v>0</v>
          </cell>
          <cell r="Q23">
            <v>0</v>
          </cell>
          <cell r="R23">
            <v>0</v>
          </cell>
          <cell r="S23">
            <v>0</v>
          </cell>
          <cell r="T23">
            <v>0</v>
          </cell>
          <cell r="U23">
            <v>0</v>
          </cell>
          <cell r="V23">
            <v>0</v>
          </cell>
          <cell r="W23">
            <v>0</v>
          </cell>
          <cell r="Y23">
            <v>-693.86</v>
          </cell>
          <cell r="AA23">
            <v>-693.86</v>
          </cell>
        </row>
        <row r="24">
          <cell r="A24" t="str">
            <v>8151</v>
          </cell>
          <cell r="B24" t="str">
            <v>GST Expense on Purchases</v>
          </cell>
          <cell r="C24">
            <v>0</v>
          </cell>
          <cell r="D24">
            <v>0</v>
          </cell>
          <cell r="E24">
            <v>0</v>
          </cell>
          <cell r="F24">
            <v>0</v>
          </cell>
          <cell r="G24">
            <v>0</v>
          </cell>
          <cell r="H24">
            <v>-3956978.55</v>
          </cell>
          <cell r="I24">
            <v>0</v>
          </cell>
          <cell r="J24">
            <v>0</v>
          </cell>
          <cell r="K24">
            <v>0</v>
          </cell>
          <cell r="L24">
            <v>-3956978.55</v>
          </cell>
          <cell r="N24">
            <v>0</v>
          </cell>
          <cell r="O24">
            <v>0</v>
          </cell>
          <cell r="P24">
            <v>0</v>
          </cell>
          <cell r="Q24">
            <v>0</v>
          </cell>
          <cell r="R24">
            <v>0</v>
          </cell>
          <cell r="S24">
            <v>0</v>
          </cell>
          <cell r="T24">
            <v>0</v>
          </cell>
          <cell r="U24">
            <v>0</v>
          </cell>
          <cell r="V24">
            <v>0</v>
          </cell>
          <cell r="W24">
            <v>0</v>
          </cell>
          <cell r="Y24">
            <v>-3956978.55</v>
          </cell>
          <cell r="AA24">
            <v>-3956978.55</v>
          </cell>
        </row>
        <row r="25">
          <cell r="A25" t="str">
            <v>8152</v>
          </cell>
          <cell r="B25" t="str">
            <v>GST Revenue Raised on Invoices</v>
          </cell>
          <cell r="C25">
            <v>0</v>
          </cell>
          <cell r="D25">
            <v>0</v>
          </cell>
          <cell r="E25">
            <v>0</v>
          </cell>
          <cell r="F25">
            <v>0</v>
          </cell>
          <cell r="G25">
            <v>0</v>
          </cell>
          <cell r="H25">
            <v>150512.45000000001</v>
          </cell>
          <cell r="I25">
            <v>0</v>
          </cell>
          <cell r="J25">
            <v>0</v>
          </cell>
          <cell r="K25">
            <v>0</v>
          </cell>
          <cell r="L25">
            <v>150512.45000000001</v>
          </cell>
          <cell r="N25">
            <v>0</v>
          </cell>
          <cell r="O25">
            <v>0</v>
          </cell>
          <cell r="P25">
            <v>0</v>
          </cell>
          <cell r="Q25">
            <v>0</v>
          </cell>
          <cell r="R25">
            <v>0</v>
          </cell>
          <cell r="S25">
            <v>15010.72</v>
          </cell>
          <cell r="T25">
            <v>0</v>
          </cell>
          <cell r="U25">
            <v>0</v>
          </cell>
          <cell r="V25">
            <v>0</v>
          </cell>
          <cell r="W25">
            <v>15010.72</v>
          </cell>
          <cell r="Y25">
            <v>165523.17000000001</v>
          </cell>
          <cell r="AA25">
            <v>165523.17000000001</v>
          </cell>
        </row>
        <row r="26">
          <cell r="A26" t="str">
            <v>8153</v>
          </cell>
          <cell r="B26" t="str">
            <v>GST Refunded from ATO</v>
          </cell>
          <cell r="C26">
            <v>0</v>
          </cell>
          <cell r="D26">
            <v>0</v>
          </cell>
          <cell r="E26">
            <v>0</v>
          </cell>
          <cell r="F26">
            <v>0</v>
          </cell>
          <cell r="G26">
            <v>0</v>
          </cell>
          <cell r="H26">
            <v>-1622.98</v>
          </cell>
          <cell r="I26">
            <v>0</v>
          </cell>
          <cell r="J26">
            <v>0</v>
          </cell>
          <cell r="K26">
            <v>0</v>
          </cell>
          <cell r="L26">
            <v>-1622.98</v>
          </cell>
          <cell r="N26">
            <v>0</v>
          </cell>
          <cell r="O26">
            <v>0</v>
          </cell>
          <cell r="P26">
            <v>0</v>
          </cell>
          <cell r="Q26">
            <v>0</v>
          </cell>
          <cell r="R26">
            <v>0</v>
          </cell>
          <cell r="S26">
            <v>0</v>
          </cell>
          <cell r="T26">
            <v>0</v>
          </cell>
          <cell r="U26">
            <v>0</v>
          </cell>
          <cell r="V26">
            <v>0</v>
          </cell>
          <cell r="W26">
            <v>0</v>
          </cell>
          <cell r="Y26">
            <v>-1622.98</v>
          </cell>
          <cell r="AA26">
            <v>-1622.98</v>
          </cell>
        </row>
        <row r="27">
          <cell r="A27" t="str">
            <v>8154</v>
          </cell>
          <cell r="B27" t="str">
            <v>Withholding Tax for Invoices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8211</v>
          </cell>
          <cell r="B29" t="str">
            <v>Accounts Payable</v>
          </cell>
          <cell r="C29">
            <v>0</v>
          </cell>
          <cell r="D29">
            <v>0</v>
          </cell>
          <cell r="E29">
            <v>0</v>
          </cell>
          <cell r="F29">
            <v>0</v>
          </cell>
          <cell r="G29">
            <v>0</v>
          </cell>
          <cell r="H29">
            <v>45173.75</v>
          </cell>
          <cell r="I29">
            <v>0</v>
          </cell>
          <cell r="J29">
            <v>0</v>
          </cell>
          <cell r="K29">
            <v>0</v>
          </cell>
          <cell r="L29">
            <v>45173.75</v>
          </cell>
          <cell r="N29">
            <v>0</v>
          </cell>
          <cell r="O29">
            <v>0</v>
          </cell>
          <cell r="P29">
            <v>0</v>
          </cell>
          <cell r="Q29">
            <v>0</v>
          </cell>
          <cell r="R29">
            <v>0</v>
          </cell>
          <cell r="S29">
            <v>0.23</v>
          </cell>
          <cell r="T29">
            <v>0</v>
          </cell>
          <cell r="U29">
            <v>0</v>
          </cell>
          <cell r="V29">
            <v>0</v>
          </cell>
          <cell r="W29">
            <v>0.23</v>
          </cell>
          <cell r="Y29">
            <v>45173.98</v>
          </cell>
          <cell r="AA29">
            <v>45173.98</v>
          </cell>
        </row>
        <row r="30">
          <cell r="A30" t="str">
            <v>8212</v>
          </cell>
          <cell r="B30" t="str">
            <v>Ap Inventory Accrual (Goods Rec'D - Not Invoiced)</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8213</v>
          </cell>
          <cell r="B31" t="str">
            <v>Ap Non-Stock  Accrual (Goods Rec'D - Not Invoiced)</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8214</v>
          </cell>
          <cell r="B32" t="str">
            <v>Accrued Expenses - General (No Interest of Tax)</v>
          </cell>
          <cell r="C32">
            <v>0</v>
          </cell>
          <cell r="D32">
            <v>16363310.15</v>
          </cell>
          <cell r="E32">
            <v>393182.76</v>
          </cell>
          <cell r="F32">
            <v>575648.35</v>
          </cell>
          <cell r="G32">
            <v>0</v>
          </cell>
          <cell r="H32">
            <v>0</v>
          </cell>
          <cell r="I32">
            <v>14200</v>
          </cell>
          <cell r="J32">
            <v>0</v>
          </cell>
          <cell r="K32">
            <v>0</v>
          </cell>
          <cell r="L32">
            <v>17346341.260000002</v>
          </cell>
          <cell r="N32">
            <v>0</v>
          </cell>
          <cell r="O32">
            <v>-40459.85</v>
          </cell>
          <cell r="P32">
            <v>0</v>
          </cell>
          <cell r="Q32">
            <v>0</v>
          </cell>
          <cell r="R32">
            <v>0</v>
          </cell>
          <cell r="S32">
            <v>0</v>
          </cell>
          <cell r="T32">
            <v>371000.88</v>
          </cell>
          <cell r="U32">
            <v>0</v>
          </cell>
          <cell r="V32">
            <v>0</v>
          </cell>
          <cell r="W32">
            <v>330541.03000000003</v>
          </cell>
          <cell r="Y32">
            <v>17676882.290000003</v>
          </cell>
          <cell r="AA32">
            <v>17676882.289999999</v>
          </cell>
        </row>
        <row r="33">
          <cell r="A33" t="str">
            <v>8217</v>
          </cell>
          <cell r="B33" t="str">
            <v>Accrued Expense - FBT Clearing</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8218</v>
          </cell>
          <cell r="B34" t="str">
            <v>Accrued Expense - Prov for Tax replaces</v>
          </cell>
          <cell r="C34">
            <v>0</v>
          </cell>
          <cell r="D34">
            <v>0</v>
          </cell>
          <cell r="E34">
            <v>0</v>
          </cell>
          <cell r="F34">
            <v>0</v>
          </cell>
          <cell r="G34">
            <v>0</v>
          </cell>
          <cell r="H34">
            <v>0</v>
          </cell>
          <cell r="I34">
            <v>0</v>
          </cell>
          <cell r="J34">
            <v>0</v>
          </cell>
          <cell r="K34">
            <v>0</v>
          </cell>
          <cell r="L34">
            <v>0</v>
          </cell>
          <cell r="N34">
            <v>0</v>
          </cell>
          <cell r="O34">
            <v>0</v>
          </cell>
          <cell r="P34">
            <v>0</v>
          </cell>
          <cell r="Q34">
            <v>0</v>
          </cell>
          <cell r="R34">
            <v>0</v>
          </cell>
          <cell r="S34">
            <v>0</v>
          </cell>
          <cell r="T34">
            <v>0</v>
          </cell>
          <cell r="U34">
            <v>0</v>
          </cell>
          <cell r="V34">
            <v>0</v>
          </cell>
          <cell r="W34">
            <v>0</v>
          </cell>
          <cell r="Y34">
            <v>0</v>
          </cell>
          <cell r="AA34">
            <v>0</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L35">
            <v>0</v>
          </cell>
          <cell r="N35">
            <v>0</v>
          </cell>
          <cell r="O35">
            <v>0</v>
          </cell>
          <cell r="P35">
            <v>0</v>
          </cell>
          <cell r="Q35">
            <v>0</v>
          </cell>
          <cell r="R35">
            <v>0</v>
          </cell>
          <cell r="S35">
            <v>0</v>
          </cell>
          <cell r="T35">
            <v>0</v>
          </cell>
          <cell r="U35">
            <v>0</v>
          </cell>
          <cell r="V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L36">
            <v>0</v>
          </cell>
          <cell r="N36">
            <v>0</v>
          </cell>
          <cell r="O36">
            <v>0</v>
          </cell>
          <cell r="P36">
            <v>0</v>
          </cell>
          <cell r="Q36">
            <v>0</v>
          </cell>
          <cell r="R36">
            <v>0</v>
          </cell>
          <cell r="S36">
            <v>0</v>
          </cell>
          <cell r="T36">
            <v>0</v>
          </cell>
          <cell r="U36">
            <v>0</v>
          </cell>
          <cell r="V36">
            <v>0</v>
          </cell>
          <cell r="W36">
            <v>0</v>
          </cell>
          <cell r="Y36">
            <v>0</v>
          </cell>
          <cell r="AA36">
            <v>0</v>
          </cell>
        </row>
        <row r="37">
          <cell r="A37" t="str">
            <v>8221</v>
          </cell>
          <cell r="B37" t="str">
            <v>Accrued Payroll Expenses</v>
          </cell>
          <cell r="C37">
            <v>0</v>
          </cell>
          <cell r="D37">
            <v>0</v>
          </cell>
          <cell r="E37">
            <v>0</v>
          </cell>
          <cell r="F37">
            <v>0</v>
          </cell>
          <cell r="G37">
            <v>0</v>
          </cell>
          <cell r="H37">
            <v>0</v>
          </cell>
          <cell r="I37">
            <v>0</v>
          </cell>
          <cell r="J37">
            <v>0</v>
          </cell>
          <cell r="K37">
            <v>0</v>
          </cell>
          <cell r="L37">
            <v>0</v>
          </cell>
          <cell r="N37">
            <v>0</v>
          </cell>
          <cell r="O37">
            <v>0</v>
          </cell>
          <cell r="P37">
            <v>0</v>
          </cell>
          <cell r="Q37">
            <v>0</v>
          </cell>
          <cell r="R37">
            <v>0</v>
          </cell>
          <cell r="S37">
            <v>0</v>
          </cell>
          <cell r="T37">
            <v>0</v>
          </cell>
          <cell r="U37">
            <v>0</v>
          </cell>
          <cell r="V37">
            <v>0</v>
          </cell>
          <cell r="W37">
            <v>0</v>
          </cell>
          <cell r="Y37">
            <v>0</v>
          </cell>
          <cell r="AA37">
            <v>0</v>
          </cell>
        </row>
        <row r="38">
          <cell r="A38" t="str">
            <v>8222</v>
          </cell>
          <cell r="B38" t="str">
            <v>Accrued Expense - WATC Interest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8223</v>
          </cell>
          <cell r="B39" t="str">
            <v>Accrued Expense - Treasury Interest</v>
          </cell>
          <cell r="C39">
            <v>0</v>
          </cell>
          <cell r="D39">
            <v>28615.94</v>
          </cell>
          <cell r="E39">
            <v>0</v>
          </cell>
          <cell r="F39">
            <v>0</v>
          </cell>
          <cell r="G39">
            <v>0</v>
          </cell>
          <cell r="H39">
            <v>0</v>
          </cell>
          <cell r="I39">
            <v>0</v>
          </cell>
          <cell r="J39">
            <v>0</v>
          </cell>
          <cell r="K39">
            <v>0</v>
          </cell>
          <cell r="L39">
            <v>28615.94</v>
          </cell>
          <cell r="N39">
            <v>0</v>
          </cell>
          <cell r="O39">
            <v>0</v>
          </cell>
          <cell r="P39">
            <v>0</v>
          </cell>
          <cell r="Q39">
            <v>0</v>
          </cell>
          <cell r="R39">
            <v>0</v>
          </cell>
          <cell r="S39">
            <v>0</v>
          </cell>
          <cell r="T39">
            <v>0</v>
          </cell>
          <cell r="U39">
            <v>0</v>
          </cell>
          <cell r="V39">
            <v>0</v>
          </cell>
          <cell r="W39">
            <v>0</v>
          </cell>
          <cell r="Y39">
            <v>28615.94</v>
          </cell>
          <cell r="AA39">
            <v>28615.94</v>
          </cell>
        </row>
        <row r="40">
          <cell r="A40" t="str">
            <v>8251</v>
          </cell>
          <cell r="B40" t="str">
            <v>Sundry Creditors - SAS</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8252</v>
          </cell>
          <cell r="B41" t="str">
            <v>Collection Refund</v>
          </cell>
          <cell r="C41">
            <v>0</v>
          </cell>
          <cell r="D41">
            <v>0</v>
          </cell>
          <cell r="E41">
            <v>0</v>
          </cell>
          <cell r="F41">
            <v>0</v>
          </cell>
          <cell r="G41">
            <v>0</v>
          </cell>
          <cell r="H41">
            <v>0</v>
          </cell>
          <cell r="I41">
            <v>0</v>
          </cell>
          <cell r="J41">
            <v>0</v>
          </cell>
          <cell r="K41">
            <v>0</v>
          </cell>
          <cell r="L41">
            <v>0</v>
          </cell>
          <cell r="N41">
            <v>0</v>
          </cell>
          <cell r="O41">
            <v>0</v>
          </cell>
          <cell r="P41">
            <v>0</v>
          </cell>
          <cell r="Q41">
            <v>0</v>
          </cell>
          <cell r="R41">
            <v>0</v>
          </cell>
          <cell r="S41">
            <v>0</v>
          </cell>
          <cell r="T41">
            <v>0</v>
          </cell>
          <cell r="U41">
            <v>0</v>
          </cell>
          <cell r="V41">
            <v>0</v>
          </cell>
          <cell r="W41">
            <v>0</v>
          </cell>
          <cell r="Y41">
            <v>0</v>
          </cell>
          <cell r="AA41">
            <v>0</v>
          </cell>
        </row>
        <row r="42">
          <cell r="A42" t="str">
            <v>8253</v>
          </cell>
          <cell r="B42" t="str">
            <v>Administrative Cost</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8254</v>
          </cell>
          <cell r="B43" t="str">
            <v>Facility Charge</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8255</v>
          </cell>
          <cell r="B44" t="str">
            <v>Payments to Doctors</v>
          </cell>
          <cell r="C44">
            <v>0</v>
          </cell>
          <cell r="D44">
            <v>0</v>
          </cell>
          <cell r="E44">
            <v>0</v>
          </cell>
          <cell r="F44">
            <v>0</v>
          </cell>
          <cell r="G44">
            <v>0</v>
          </cell>
          <cell r="H44">
            <v>0</v>
          </cell>
          <cell r="I44">
            <v>0</v>
          </cell>
          <cell r="J44">
            <v>0</v>
          </cell>
          <cell r="K44">
            <v>0</v>
          </cell>
          <cell r="L44">
            <v>0</v>
          </cell>
          <cell r="N44">
            <v>0</v>
          </cell>
          <cell r="O44">
            <v>0</v>
          </cell>
          <cell r="P44">
            <v>0</v>
          </cell>
          <cell r="Q44">
            <v>0</v>
          </cell>
          <cell r="R44">
            <v>0</v>
          </cell>
          <cell r="S44">
            <v>0</v>
          </cell>
          <cell r="T44">
            <v>0</v>
          </cell>
          <cell r="U44">
            <v>0</v>
          </cell>
          <cell r="V44">
            <v>0</v>
          </cell>
          <cell r="W44">
            <v>0</v>
          </cell>
          <cell r="Y44">
            <v>0</v>
          </cell>
          <cell r="AA44">
            <v>0</v>
          </cell>
        </row>
        <row r="45">
          <cell r="A45" t="str">
            <v>8256</v>
          </cell>
          <cell r="B45" t="str">
            <v>Transfer to Trust - Interest</v>
          </cell>
          <cell r="C45">
            <v>0</v>
          </cell>
          <cell r="D45">
            <v>0</v>
          </cell>
          <cell r="E45">
            <v>0</v>
          </cell>
          <cell r="F45">
            <v>0</v>
          </cell>
          <cell r="G45">
            <v>0</v>
          </cell>
          <cell r="H45">
            <v>0</v>
          </cell>
          <cell r="I45">
            <v>0</v>
          </cell>
          <cell r="J45">
            <v>0</v>
          </cell>
          <cell r="K45">
            <v>0</v>
          </cell>
          <cell r="L45">
            <v>0</v>
          </cell>
          <cell r="N45">
            <v>0</v>
          </cell>
          <cell r="O45">
            <v>0</v>
          </cell>
          <cell r="P45">
            <v>0</v>
          </cell>
          <cell r="Q45">
            <v>0</v>
          </cell>
          <cell r="R45">
            <v>0</v>
          </cell>
          <cell r="S45">
            <v>0</v>
          </cell>
          <cell r="T45">
            <v>0</v>
          </cell>
          <cell r="U45">
            <v>0</v>
          </cell>
          <cell r="V45">
            <v>0</v>
          </cell>
          <cell r="W45">
            <v>0</v>
          </cell>
          <cell r="Y45">
            <v>0</v>
          </cell>
          <cell r="AA45">
            <v>0</v>
          </cell>
        </row>
        <row r="46">
          <cell r="A46" t="str">
            <v>8257</v>
          </cell>
          <cell r="B46" t="str">
            <v>Doctors Pay Recoups</v>
          </cell>
          <cell r="C46">
            <v>0</v>
          </cell>
          <cell r="D46">
            <v>0</v>
          </cell>
          <cell r="E46">
            <v>0</v>
          </cell>
          <cell r="F46">
            <v>0</v>
          </cell>
          <cell r="G46">
            <v>0</v>
          </cell>
          <cell r="H46">
            <v>0</v>
          </cell>
          <cell r="I46">
            <v>0</v>
          </cell>
          <cell r="J46">
            <v>0</v>
          </cell>
          <cell r="K46">
            <v>0</v>
          </cell>
          <cell r="L46">
            <v>0</v>
          </cell>
          <cell r="N46">
            <v>0</v>
          </cell>
          <cell r="O46">
            <v>0</v>
          </cell>
          <cell r="P46">
            <v>0</v>
          </cell>
          <cell r="Q46">
            <v>0</v>
          </cell>
          <cell r="R46">
            <v>0</v>
          </cell>
          <cell r="S46">
            <v>0</v>
          </cell>
          <cell r="T46">
            <v>0</v>
          </cell>
          <cell r="U46">
            <v>0</v>
          </cell>
          <cell r="V46">
            <v>0</v>
          </cell>
          <cell r="W46">
            <v>0</v>
          </cell>
          <cell r="Y46">
            <v>0</v>
          </cell>
          <cell r="AA46">
            <v>0</v>
          </cell>
        </row>
        <row r="47">
          <cell r="A47" t="str">
            <v>8258</v>
          </cell>
          <cell r="B47" t="str">
            <v>Collections</v>
          </cell>
          <cell r="C47">
            <v>0</v>
          </cell>
          <cell r="D47">
            <v>0</v>
          </cell>
          <cell r="E47">
            <v>0</v>
          </cell>
          <cell r="F47">
            <v>0</v>
          </cell>
          <cell r="G47">
            <v>0</v>
          </cell>
          <cell r="H47">
            <v>0</v>
          </cell>
          <cell r="I47">
            <v>0</v>
          </cell>
          <cell r="J47">
            <v>0</v>
          </cell>
          <cell r="K47">
            <v>0</v>
          </cell>
          <cell r="L47">
            <v>0</v>
          </cell>
          <cell r="N47">
            <v>0</v>
          </cell>
          <cell r="O47">
            <v>0</v>
          </cell>
          <cell r="P47">
            <v>0</v>
          </cell>
          <cell r="Q47">
            <v>0</v>
          </cell>
          <cell r="R47">
            <v>0</v>
          </cell>
          <cell r="S47">
            <v>0</v>
          </cell>
          <cell r="T47">
            <v>0</v>
          </cell>
          <cell r="U47">
            <v>0</v>
          </cell>
          <cell r="V47">
            <v>0</v>
          </cell>
          <cell r="W47">
            <v>0</v>
          </cell>
          <cell r="Y47">
            <v>0</v>
          </cell>
          <cell r="AA47">
            <v>0</v>
          </cell>
        </row>
        <row r="48">
          <cell r="A48" t="str">
            <v>8259</v>
          </cell>
          <cell r="B48" t="str">
            <v>Interest</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8260</v>
          </cell>
          <cell r="B49" t="str">
            <v>Cancer Notification</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8261</v>
          </cell>
          <cell r="B50" t="str">
            <v>Collections MRI</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8311</v>
          </cell>
          <cell r="B51" t="str">
            <v>Provision For Annual Leave</v>
          </cell>
          <cell r="C51">
            <v>0</v>
          </cell>
          <cell r="D51">
            <v>2558596.15</v>
          </cell>
          <cell r="E51">
            <v>2327738.7799999998</v>
          </cell>
          <cell r="F51">
            <v>1013624.65</v>
          </cell>
          <cell r="G51">
            <v>0</v>
          </cell>
          <cell r="H51">
            <v>0</v>
          </cell>
          <cell r="I51">
            <v>0</v>
          </cell>
          <cell r="J51">
            <v>0</v>
          </cell>
          <cell r="K51">
            <v>0</v>
          </cell>
          <cell r="L51">
            <v>5899959.5800000001</v>
          </cell>
          <cell r="N51">
            <v>0</v>
          </cell>
          <cell r="O51">
            <v>0</v>
          </cell>
          <cell r="P51">
            <v>0</v>
          </cell>
          <cell r="Q51">
            <v>0</v>
          </cell>
          <cell r="R51">
            <v>0</v>
          </cell>
          <cell r="S51">
            <v>0</v>
          </cell>
          <cell r="T51">
            <v>0</v>
          </cell>
          <cell r="U51">
            <v>0</v>
          </cell>
          <cell r="V51">
            <v>0</v>
          </cell>
          <cell r="W51">
            <v>0</v>
          </cell>
          <cell r="Y51">
            <v>5899959.5800000001</v>
          </cell>
          <cell r="AA51">
            <v>5899959.5800000001</v>
          </cell>
        </row>
        <row r="52">
          <cell r="A52" t="str">
            <v>8312</v>
          </cell>
          <cell r="B52" t="str">
            <v>Provision For Sick Leave</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8313</v>
          </cell>
          <cell r="B53" t="str">
            <v>Provision For Long Service Leave</v>
          </cell>
          <cell r="C53">
            <v>0</v>
          </cell>
          <cell r="D53">
            <v>2418577.92</v>
          </cell>
          <cell r="E53">
            <v>2314423.0299999998</v>
          </cell>
          <cell r="F53">
            <v>770958.89</v>
          </cell>
          <cell r="G53">
            <v>0</v>
          </cell>
          <cell r="H53">
            <v>0</v>
          </cell>
          <cell r="I53">
            <v>0</v>
          </cell>
          <cell r="J53">
            <v>0</v>
          </cell>
          <cell r="K53">
            <v>0</v>
          </cell>
          <cell r="L53">
            <v>5503959.8399999989</v>
          </cell>
          <cell r="N53">
            <v>0</v>
          </cell>
          <cell r="O53">
            <v>0</v>
          </cell>
          <cell r="P53">
            <v>0</v>
          </cell>
          <cell r="Q53">
            <v>0</v>
          </cell>
          <cell r="R53">
            <v>0</v>
          </cell>
          <cell r="S53">
            <v>0</v>
          </cell>
          <cell r="T53">
            <v>0</v>
          </cell>
          <cell r="U53">
            <v>0</v>
          </cell>
          <cell r="V53">
            <v>0</v>
          </cell>
          <cell r="W53">
            <v>0</v>
          </cell>
          <cell r="Y53">
            <v>5503959.8399999989</v>
          </cell>
          <cell r="AA53">
            <v>5503959.8399999999</v>
          </cell>
        </row>
        <row r="54">
          <cell r="A54" t="str">
            <v>8314</v>
          </cell>
          <cell r="B54" t="str">
            <v>Provision For Superannuation</v>
          </cell>
          <cell r="C54">
            <v>0</v>
          </cell>
          <cell r="D54">
            <v>25962.5</v>
          </cell>
          <cell r="E54">
            <v>26319.439999999999</v>
          </cell>
          <cell r="F54">
            <v>9406.4699999999993</v>
          </cell>
          <cell r="G54">
            <v>0</v>
          </cell>
          <cell r="H54">
            <v>0</v>
          </cell>
          <cell r="I54">
            <v>0</v>
          </cell>
          <cell r="J54">
            <v>0</v>
          </cell>
          <cell r="K54">
            <v>0</v>
          </cell>
          <cell r="L54">
            <v>61688.41</v>
          </cell>
          <cell r="N54">
            <v>0</v>
          </cell>
          <cell r="O54">
            <v>0</v>
          </cell>
          <cell r="P54">
            <v>0</v>
          </cell>
          <cell r="Q54">
            <v>0</v>
          </cell>
          <cell r="R54">
            <v>0</v>
          </cell>
          <cell r="S54">
            <v>0</v>
          </cell>
          <cell r="T54">
            <v>0</v>
          </cell>
          <cell r="U54">
            <v>0</v>
          </cell>
          <cell r="V54">
            <v>0</v>
          </cell>
          <cell r="W54">
            <v>0</v>
          </cell>
          <cell r="Y54">
            <v>61688.41</v>
          </cell>
          <cell r="AA54">
            <v>61688.41</v>
          </cell>
        </row>
        <row r="55">
          <cell r="A55" t="str">
            <v>8315</v>
          </cell>
          <cell r="B55" t="str">
            <v>Provision for Deferred Salary</v>
          </cell>
          <cell r="C55">
            <v>0</v>
          </cell>
          <cell r="D55">
            <v>0</v>
          </cell>
          <cell r="E55">
            <v>0</v>
          </cell>
          <cell r="F55">
            <v>0</v>
          </cell>
          <cell r="G55">
            <v>0</v>
          </cell>
          <cell r="H55">
            <v>0</v>
          </cell>
          <cell r="I55">
            <v>59818.73</v>
          </cell>
          <cell r="J55">
            <v>0</v>
          </cell>
          <cell r="K55">
            <v>0</v>
          </cell>
          <cell r="L55">
            <v>59818.73</v>
          </cell>
          <cell r="N55">
            <v>0</v>
          </cell>
          <cell r="O55">
            <v>0</v>
          </cell>
          <cell r="P55">
            <v>0</v>
          </cell>
          <cell r="Q55">
            <v>0</v>
          </cell>
          <cell r="R55">
            <v>0</v>
          </cell>
          <cell r="S55">
            <v>0</v>
          </cell>
          <cell r="T55">
            <v>0</v>
          </cell>
          <cell r="U55">
            <v>0</v>
          </cell>
          <cell r="V55">
            <v>0</v>
          </cell>
          <cell r="W55">
            <v>0</v>
          </cell>
          <cell r="Y55">
            <v>59818.73</v>
          </cell>
          <cell r="AA55">
            <v>59818.73</v>
          </cell>
        </row>
        <row r="56">
          <cell r="A56" t="str">
            <v>8316</v>
          </cell>
          <cell r="B56" t="str">
            <v>Provision for Time Off in Lieu (TOIL)</v>
          </cell>
          <cell r="C56">
            <v>0</v>
          </cell>
          <cell r="D56">
            <v>9558.48</v>
          </cell>
          <cell r="E56">
            <v>105999.82</v>
          </cell>
          <cell r="F56">
            <v>10929.77</v>
          </cell>
          <cell r="G56">
            <v>0</v>
          </cell>
          <cell r="H56">
            <v>0</v>
          </cell>
          <cell r="I56">
            <v>0</v>
          </cell>
          <cell r="J56">
            <v>0</v>
          </cell>
          <cell r="K56">
            <v>0</v>
          </cell>
          <cell r="L56">
            <v>126488.07</v>
          </cell>
          <cell r="N56">
            <v>0</v>
          </cell>
          <cell r="O56">
            <v>0</v>
          </cell>
          <cell r="P56">
            <v>0</v>
          </cell>
          <cell r="Q56">
            <v>0</v>
          </cell>
          <cell r="R56">
            <v>0</v>
          </cell>
          <cell r="S56">
            <v>0</v>
          </cell>
          <cell r="T56">
            <v>0</v>
          </cell>
          <cell r="U56">
            <v>0</v>
          </cell>
          <cell r="V56">
            <v>0</v>
          </cell>
          <cell r="W56">
            <v>0</v>
          </cell>
          <cell r="Y56">
            <v>126488.07</v>
          </cell>
          <cell r="AA56">
            <v>126488.07</v>
          </cell>
        </row>
        <row r="57">
          <cell r="A57" t="str">
            <v>8317</v>
          </cell>
          <cell r="B57" t="str">
            <v>Provision For Gratuities</v>
          </cell>
          <cell r="C57">
            <v>0</v>
          </cell>
          <cell r="D57">
            <v>0</v>
          </cell>
          <cell r="E57">
            <v>0</v>
          </cell>
          <cell r="F57">
            <v>0</v>
          </cell>
          <cell r="G57">
            <v>0</v>
          </cell>
          <cell r="H57">
            <v>0</v>
          </cell>
          <cell r="I57">
            <v>0</v>
          </cell>
          <cell r="J57">
            <v>0</v>
          </cell>
          <cell r="K57">
            <v>0</v>
          </cell>
          <cell r="L57">
            <v>0</v>
          </cell>
          <cell r="N57">
            <v>0</v>
          </cell>
          <cell r="O57">
            <v>0</v>
          </cell>
          <cell r="P57">
            <v>0</v>
          </cell>
          <cell r="Q57">
            <v>0</v>
          </cell>
          <cell r="R57">
            <v>0</v>
          </cell>
          <cell r="S57">
            <v>0</v>
          </cell>
          <cell r="T57">
            <v>0</v>
          </cell>
          <cell r="U57">
            <v>0</v>
          </cell>
          <cell r="V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8411</v>
          </cell>
          <cell r="B60" t="str">
            <v>Unearned Income</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4500000</v>
          </cell>
          <cell r="U60">
            <v>0</v>
          </cell>
          <cell r="V60">
            <v>0</v>
          </cell>
          <cell r="W60">
            <v>4500000</v>
          </cell>
          <cell r="Y60">
            <v>4500000</v>
          </cell>
          <cell r="AA60">
            <v>4500000</v>
          </cell>
        </row>
        <row r="61">
          <cell r="A61" t="str">
            <v>8412</v>
          </cell>
          <cell r="B61" t="str">
            <v>Lease Liabilities</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8413</v>
          </cell>
          <cell r="B62" t="str">
            <v>Loans Not Guaranteed By Treasurer</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8414</v>
          </cell>
          <cell r="B63" t="str">
            <v>Bonds and Deposits Held</v>
          </cell>
          <cell r="C63">
            <v>0</v>
          </cell>
          <cell r="D63">
            <v>0</v>
          </cell>
          <cell r="E63">
            <v>0</v>
          </cell>
          <cell r="F63">
            <v>0</v>
          </cell>
          <cell r="G63">
            <v>0</v>
          </cell>
          <cell r="H63">
            <v>0</v>
          </cell>
          <cell r="I63">
            <v>0</v>
          </cell>
          <cell r="J63">
            <v>0</v>
          </cell>
          <cell r="K63">
            <v>0</v>
          </cell>
          <cell r="L63">
            <v>0</v>
          </cell>
          <cell r="N63">
            <v>0</v>
          </cell>
          <cell r="O63">
            <v>516004.26</v>
          </cell>
          <cell r="P63">
            <v>0</v>
          </cell>
          <cell r="Q63">
            <v>0</v>
          </cell>
          <cell r="R63">
            <v>0</v>
          </cell>
          <cell r="S63">
            <v>0</v>
          </cell>
          <cell r="T63">
            <v>0</v>
          </cell>
          <cell r="U63">
            <v>0</v>
          </cell>
          <cell r="V63">
            <v>0</v>
          </cell>
          <cell r="W63">
            <v>516004.26</v>
          </cell>
          <cell r="Y63">
            <v>516004.26</v>
          </cell>
          <cell r="AA63">
            <v>516004.26</v>
          </cell>
        </row>
        <row r="64">
          <cell r="A64" t="str">
            <v>8415</v>
          </cell>
          <cell r="B64" t="str">
            <v>Grants Received In Advance</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8416</v>
          </cell>
          <cell r="B65" t="str">
            <v>Patient Appliance Deposits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8417</v>
          </cell>
          <cell r="B66" t="str">
            <v>Repayable W.A.T.C. Loans</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8418</v>
          </cell>
          <cell r="B67" t="str">
            <v>Liabilities due to the Treasurer - current</v>
          </cell>
          <cell r="C67">
            <v>0</v>
          </cell>
          <cell r="D67">
            <v>242348</v>
          </cell>
          <cell r="E67">
            <v>0</v>
          </cell>
          <cell r="F67">
            <v>0</v>
          </cell>
          <cell r="G67">
            <v>0</v>
          </cell>
          <cell r="H67">
            <v>0</v>
          </cell>
          <cell r="I67">
            <v>0</v>
          </cell>
          <cell r="J67">
            <v>0</v>
          </cell>
          <cell r="K67">
            <v>0</v>
          </cell>
          <cell r="L67">
            <v>242348</v>
          </cell>
          <cell r="N67">
            <v>0</v>
          </cell>
          <cell r="O67">
            <v>0</v>
          </cell>
          <cell r="P67">
            <v>0</v>
          </cell>
          <cell r="Q67">
            <v>0</v>
          </cell>
          <cell r="R67">
            <v>0</v>
          </cell>
          <cell r="S67">
            <v>0</v>
          </cell>
          <cell r="T67">
            <v>0</v>
          </cell>
          <cell r="U67">
            <v>0</v>
          </cell>
          <cell r="V67">
            <v>0</v>
          </cell>
          <cell r="W67">
            <v>0</v>
          </cell>
          <cell r="Y67">
            <v>242348</v>
          </cell>
          <cell r="AA67">
            <v>242348</v>
          </cell>
        </row>
        <row r="68">
          <cell r="A68" t="str">
            <v>8420</v>
          </cell>
          <cell r="B68" t="str">
            <v>Subsidy Received in Advance</v>
          </cell>
          <cell r="C68">
            <v>0</v>
          </cell>
          <cell r="D68">
            <v>0</v>
          </cell>
          <cell r="E68">
            <v>0</v>
          </cell>
          <cell r="F68">
            <v>0</v>
          </cell>
          <cell r="G68">
            <v>0</v>
          </cell>
          <cell r="H68">
            <v>0</v>
          </cell>
          <cell r="I68">
            <v>0</v>
          </cell>
          <cell r="J68">
            <v>0</v>
          </cell>
          <cell r="K68">
            <v>0</v>
          </cell>
          <cell r="L68">
            <v>0</v>
          </cell>
          <cell r="N68">
            <v>0</v>
          </cell>
          <cell r="O68">
            <v>0</v>
          </cell>
          <cell r="P68">
            <v>0</v>
          </cell>
          <cell r="Q68">
            <v>0</v>
          </cell>
          <cell r="R68">
            <v>0</v>
          </cell>
          <cell r="S68">
            <v>0</v>
          </cell>
          <cell r="T68">
            <v>0</v>
          </cell>
          <cell r="U68">
            <v>0</v>
          </cell>
          <cell r="V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L69">
            <v>0</v>
          </cell>
          <cell r="N69">
            <v>0</v>
          </cell>
          <cell r="O69">
            <v>0</v>
          </cell>
          <cell r="P69">
            <v>0</v>
          </cell>
          <cell r="Q69">
            <v>0</v>
          </cell>
          <cell r="R69">
            <v>0</v>
          </cell>
          <cell r="S69">
            <v>0</v>
          </cell>
          <cell r="T69">
            <v>0</v>
          </cell>
          <cell r="U69">
            <v>0</v>
          </cell>
          <cell r="V69">
            <v>0</v>
          </cell>
          <cell r="W69">
            <v>0</v>
          </cell>
          <cell r="Y69">
            <v>0</v>
          </cell>
          <cell r="AA69">
            <v>0</v>
          </cell>
        </row>
        <row r="70">
          <cell r="A70" t="str">
            <v>8422</v>
          </cell>
          <cell r="B70" t="str">
            <v>Finance Lease Liabilities &lt; 1 year</v>
          </cell>
          <cell r="C70">
            <v>0</v>
          </cell>
          <cell r="D70">
            <v>11407307.199999999</v>
          </cell>
          <cell r="E70">
            <v>0</v>
          </cell>
          <cell r="F70">
            <v>0</v>
          </cell>
          <cell r="G70">
            <v>0</v>
          </cell>
          <cell r="H70">
            <v>0</v>
          </cell>
          <cell r="I70">
            <v>0</v>
          </cell>
          <cell r="J70">
            <v>0</v>
          </cell>
          <cell r="K70">
            <v>0</v>
          </cell>
          <cell r="L70">
            <v>11407307.199999999</v>
          </cell>
          <cell r="N70">
            <v>0</v>
          </cell>
          <cell r="O70">
            <v>0</v>
          </cell>
          <cell r="P70">
            <v>0</v>
          </cell>
          <cell r="Q70">
            <v>0</v>
          </cell>
          <cell r="R70">
            <v>0</v>
          </cell>
          <cell r="S70">
            <v>0</v>
          </cell>
          <cell r="T70">
            <v>0</v>
          </cell>
          <cell r="U70">
            <v>0</v>
          </cell>
          <cell r="V70">
            <v>0</v>
          </cell>
          <cell r="W70">
            <v>0</v>
          </cell>
          <cell r="Y70">
            <v>11407307.199999999</v>
          </cell>
          <cell r="AA70">
            <v>11407307.199999999</v>
          </cell>
        </row>
        <row r="71">
          <cell r="A71" t="str">
            <v>8423</v>
          </cell>
          <cell r="B71" t="str">
            <v>Future Finance Lease Charges</v>
          </cell>
          <cell r="C71">
            <v>0</v>
          </cell>
          <cell r="D71">
            <v>-8057825.4699999997</v>
          </cell>
          <cell r="E71">
            <v>0</v>
          </cell>
          <cell r="F71">
            <v>0</v>
          </cell>
          <cell r="G71">
            <v>0</v>
          </cell>
          <cell r="H71">
            <v>0</v>
          </cell>
          <cell r="I71">
            <v>0</v>
          </cell>
          <cell r="J71">
            <v>0</v>
          </cell>
          <cell r="K71">
            <v>0</v>
          </cell>
          <cell r="L71">
            <v>-8057825.4699999997</v>
          </cell>
          <cell r="N71">
            <v>0</v>
          </cell>
          <cell r="O71">
            <v>0</v>
          </cell>
          <cell r="P71">
            <v>0</v>
          </cell>
          <cell r="Q71">
            <v>0</v>
          </cell>
          <cell r="R71">
            <v>0</v>
          </cell>
          <cell r="S71">
            <v>0</v>
          </cell>
          <cell r="T71">
            <v>0</v>
          </cell>
          <cell r="U71">
            <v>0</v>
          </cell>
          <cell r="V71">
            <v>0</v>
          </cell>
          <cell r="W71">
            <v>0</v>
          </cell>
          <cell r="Y71">
            <v>-8057825.4699999997</v>
          </cell>
          <cell r="AA71">
            <v>-8057825.4699999997</v>
          </cell>
        </row>
        <row r="72">
          <cell r="A72" t="str">
            <v>8511</v>
          </cell>
          <cell r="B72" t="str">
            <v>Provision For Long Service Leave</v>
          </cell>
          <cell r="C72">
            <v>0</v>
          </cell>
          <cell r="D72">
            <v>1087793.0900000001</v>
          </cell>
          <cell r="E72">
            <v>1313492.19</v>
          </cell>
          <cell r="F72">
            <v>510293.16</v>
          </cell>
          <cell r="G72">
            <v>0</v>
          </cell>
          <cell r="H72">
            <v>0</v>
          </cell>
          <cell r="I72">
            <v>0</v>
          </cell>
          <cell r="J72">
            <v>0</v>
          </cell>
          <cell r="K72">
            <v>0</v>
          </cell>
          <cell r="L72">
            <v>2911578.4400000004</v>
          </cell>
          <cell r="N72">
            <v>0</v>
          </cell>
          <cell r="O72">
            <v>0</v>
          </cell>
          <cell r="P72">
            <v>0</v>
          </cell>
          <cell r="Q72">
            <v>0</v>
          </cell>
          <cell r="R72">
            <v>0</v>
          </cell>
          <cell r="S72">
            <v>0</v>
          </cell>
          <cell r="T72">
            <v>0</v>
          </cell>
          <cell r="U72">
            <v>0</v>
          </cell>
          <cell r="V72">
            <v>0</v>
          </cell>
          <cell r="W72">
            <v>0</v>
          </cell>
          <cell r="Y72">
            <v>2911578.4400000004</v>
          </cell>
          <cell r="AA72">
            <v>2911578.44</v>
          </cell>
        </row>
        <row r="73">
          <cell r="A73" t="str">
            <v>8512</v>
          </cell>
          <cell r="B73" t="str">
            <v>Provision For Superannuation</v>
          </cell>
          <cell r="C73">
            <v>0</v>
          </cell>
          <cell r="D73">
            <v>0</v>
          </cell>
          <cell r="E73">
            <v>0</v>
          </cell>
          <cell r="F73">
            <v>0</v>
          </cell>
          <cell r="G73">
            <v>0</v>
          </cell>
          <cell r="H73">
            <v>0</v>
          </cell>
          <cell r="I73">
            <v>0</v>
          </cell>
          <cell r="J73">
            <v>0</v>
          </cell>
          <cell r="K73">
            <v>0</v>
          </cell>
          <cell r="L73">
            <v>0</v>
          </cell>
          <cell r="N73">
            <v>0</v>
          </cell>
          <cell r="O73">
            <v>0</v>
          </cell>
          <cell r="P73">
            <v>0</v>
          </cell>
          <cell r="Q73">
            <v>0</v>
          </cell>
          <cell r="R73">
            <v>0</v>
          </cell>
          <cell r="S73">
            <v>0</v>
          </cell>
          <cell r="T73">
            <v>0</v>
          </cell>
          <cell r="U73">
            <v>0</v>
          </cell>
          <cell r="V73">
            <v>0</v>
          </cell>
          <cell r="W73">
            <v>0</v>
          </cell>
          <cell r="Y73">
            <v>0</v>
          </cell>
          <cell r="AA73">
            <v>0</v>
          </cell>
        </row>
        <row r="74">
          <cell r="A74" t="str">
            <v>8513</v>
          </cell>
          <cell r="B74" t="str">
            <v>Provision For Deferred Salary</v>
          </cell>
          <cell r="C74">
            <v>0</v>
          </cell>
          <cell r="D74">
            <v>0</v>
          </cell>
          <cell r="E74">
            <v>0</v>
          </cell>
          <cell r="F74">
            <v>0</v>
          </cell>
          <cell r="G74">
            <v>0</v>
          </cell>
          <cell r="H74">
            <v>0</v>
          </cell>
          <cell r="I74">
            <v>0</v>
          </cell>
          <cell r="J74">
            <v>0</v>
          </cell>
          <cell r="K74">
            <v>0</v>
          </cell>
          <cell r="L74">
            <v>0</v>
          </cell>
          <cell r="N74">
            <v>0</v>
          </cell>
          <cell r="O74">
            <v>0</v>
          </cell>
          <cell r="P74">
            <v>0</v>
          </cell>
          <cell r="Q74">
            <v>0</v>
          </cell>
          <cell r="R74">
            <v>0</v>
          </cell>
          <cell r="S74">
            <v>0</v>
          </cell>
          <cell r="T74">
            <v>0</v>
          </cell>
          <cell r="U74">
            <v>0</v>
          </cell>
          <cell r="V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L75">
            <v>0</v>
          </cell>
          <cell r="N75">
            <v>0</v>
          </cell>
          <cell r="O75">
            <v>0</v>
          </cell>
          <cell r="P75">
            <v>0</v>
          </cell>
          <cell r="Q75">
            <v>0</v>
          </cell>
          <cell r="R75">
            <v>0</v>
          </cell>
          <cell r="S75">
            <v>0</v>
          </cell>
          <cell r="T75">
            <v>0</v>
          </cell>
          <cell r="U75">
            <v>0</v>
          </cell>
          <cell r="V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L76">
            <v>0</v>
          </cell>
          <cell r="N76">
            <v>0</v>
          </cell>
          <cell r="O76">
            <v>0</v>
          </cell>
          <cell r="P76">
            <v>0</v>
          </cell>
          <cell r="Q76">
            <v>0</v>
          </cell>
          <cell r="R76">
            <v>0</v>
          </cell>
          <cell r="S76">
            <v>0</v>
          </cell>
          <cell r="T76">
            <v>0</v>
          </cell>
          <cell r="U76">
            <v>0</v>
          </cell>
          <cell r="V76">
            <v>0</v>
          </cell>
          <cell r="W76">
            <v>0</v>
          </cell>
          <cell r="Y76">
            <v>0</v>
          </cell>
          <cell r="AA76">
            <v>0</v>
          </cell>
        </row>
        <row r="77">
          <cell r="A77" t="str">
            <v>8622</v>
          </cell>
          <cell r="B77" t="str">
            <v>Finance Lease Liabilities &gt; 1 &lt; 5 Years</v>
          </cell>
          <cell r="C77">
            <v>0</v>
          </cell>
          <cell r="D77">
            <v>45320004.799999997</v>
          </cell>
          <cell r="E77">
            <v>0</v>
          </cell>
          <cell r="F77">
            <v>0</v>
          </cell>
          <cell r="G77">
            <v>0</v>
          </cell>
          <cell r="H77">
            <v>0</v>
          </cell>
          <cell r="I77">
            <v>0</v>
          </cell>
          <cell r="J77">
            <v>0</v>
          </cell>
          <cell r="K77">
            <v>0</v>
          </cell>
          <cell r="L77">
            <v>45320004.799999997</v>
          </cell>
          <cell r="N77">
            <v>0</v>
          </cell>
          <cell r="O77">
            <v>0</v>
          </cell>
          <cell r="P77">
            <v>0</v>
          </cell>
          <cell r="Q77">
            <v>0</v>
          </cell>
          <cell r="R77">
            <v>0</v>
          </cell>
          <cell r="S77">
            <v>0</v>
          </cell>
          <cell r="T77">
            <v>0</v>
          </cell>
          <cell r="U77">
            <v>0</v>
          </cell>
          <cell r="V77">
            <v>0</v>
          </cell>
          <cell r="W77">
            <v>0</v>
          </cell>
          <cell r="Y77">
            <v>45320004.799999997</v>
          </cell>
          <cell r="AA77">
            <v>45320004.799999997</v>
          </cell>
        </row>
        <row r="78">
          <cell r="A78" t="str">
            <v>8623</v>
          </cell>
          <cell r="B78" t="str">
            <v>Finance Lease Liabilities &gt; 5 Years</v>
          </cell>
          <cell r="C78">
            <v>0</v>
          </cell>
          <cell r="D78">
            <v>88179415.950000003</v>
          </cell>
          <cell r="E78">
            <v>0</v>
          </cell>
          <cell r="F78">
            <v>0</v>
          </cell>
          <cell r="G78">
            <v>0</v>
          </cell>
          <cell r="H78">
            <v>0</v>
          </cell>
          <cell r="I78">
            <v>0</v>
          </cell>
          <cell r="J78">
            <v>0</v>
          </cell>
          <cell r="K78">
            <v>0</v>
          </cell>
          <cell r="L78">
            <v>88179415.950000003</v>
          </cell>
          <cell r="N78">
            <v>0</v>
          </cell>
          <cell r="O78">
            <v>0</v>
          </cell>
          <cell r="P78">
            <v>0</v>
          </cell>
          <cell r="Q78">
            <v>0</v>
          </cell>
          <cell r="R78">
            <v>0</v>
          </cell>
          <cell r="S78">
            <v>0</v>
          </cell>
          <cell r="T78">
            <v>0</v>
          </cell>
          <cell r="U78">
            <v>0</v>
          </cell>
          <cell r="V78">
            <v>0</v>
          </cell>
          <cell r="W78">
            <v>0</v>
          </cell>
          <cell r="Y78">
            <v>88179415.950000003</v>
          </cell>
          <cell r="AA78">
            <v>88179415.950000003</v>
          </cell>
        </row>
        <row r="79">
          <cell r="A79" t="str">
            <v>8624</v>
          </cell>
          <cell r="B79" t="str">
            <v>Future Finance Lease Charges</v>
          </cell>
          <cell r="C79">
            <v>0</v>
          </cell>
          <cell r="D79">
            <v>-53714906.509999998</v>
          </cell>
          <cell r="E79">
            <v>0</v>
          </cell>
          <cell r="F79">
            <v>0</v>
          </cell>
          <cell r="G79">
            <v>0</v>
          </cell>
          <cell r="H79">
            <v>0</v>
          </cell>
          <cell r="I79">
            <v>0</v>
          </cell>
          <cell r="J79">
            <v>0</v>
          </cell>
          <cell r="K79">
            <v>0</v>
          </cell>
          <cell r="L79">
            <v>-53714906.509999998</v>
          </cell>
          <cell r="N79">
            <v>0</v>
          </cell>
          <cell r="O79">
            <v>0</v>
          </cell>
          <cell r="P79">
            <v>0</v>
          </cell>
          <cell r="Q79">
            <v>0</v>
          </cell>
          <cell r="R79">
            <v>0</v>
          </cell>
          <cell r="S79">
            <v>0</v>
          </cell>
          <cell r="T79">
            <v>0</v>
          </cell>
          <cell r="U79">
            <v>0</v>
          </cell>
          <cell r="V79">
            <v>0</v>
          </cell>
          <cell r="W79">
            <v>0</v>
          </cell>
          <cell r="Y79">
            <v>-53714906.509999998</v>
          </cell>
          <cell r="AA79">
            <v>-53714906.509999998</v>
          </cell>
        </row>
        <row r="80">
          <cell r="A80" t="str">
            <v>8631</v>
          </cell>
          <cell r="B80" t="str">
            <v>Loans Not Guaranteed By Treasurer</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8641</v>
          </cell>
          <cell r="B81" t="str">
            <v>Repayable W.A.T.C. Loans</v>
          </cell>
          <cell r="C81">
            <v>0</v>
          </cell>
          <cell r="D81">
            <v>0</v>
          </cell>
          <cell r="E81">
            <v>0</v>
          </cell>
          <cell r="F81">
            <v>0</v>
          </cell>
          <cell r="G81">
            <v>0</v>
          </cell>
          <cell r="H81">
            <v>0</v>
          </cell>
          <cell r="I81">
            <v>0</v>
          </cell>
          <cell r="J81">
            <v>0</v>
          </cell>
          <cell r="K81">
            <v>0</v>
          </cell>
          <cell r="L81">
            <v>0</v>
          </cell>
          <cell r="N81">
            <v>0</v>
          </cell>
          <cell r="O81">
            <v>0</v>
          </cell>
          <cell r="P81">
            <v>0</v>
          </cell>
          <cell r="Q81">
            <v>0</v>
          </cell>
          <cell r="R81">
            <v>0</v>
          </cell>
          <cell r="S81">
            <v>0</v>
          </cell>
          <cell r="T81">
            <v>0</v>
          </cell>
          <cell r="U81">
            <v>0</v>
          </cell>
          <cell r="V81">
            <v>0</v>
          </cell>
          <cell r="W81">
            <v>0</v>
          </cell>
          <cell r="Y81">
            <v>0</v>
          </cell>
          <cell r="AA81">
            <v>0</v>
          </cell>
        </row>
        <row r="82">
          <cell r="A82" t="str">
            <v>8651</v>
          </cell>
          <cell r="B82" t="str">
            <v>Liabilities due to the Treasurer - non current</v>
          </cell>
          <cell r="C82">
            <v>0</v>
          </cell>
          <cell r="D82">
            <v>5073079.49</v>
          </cell>
          <cell r="E82">
            <v>0</v>
          </cell>
          <cell r="F82">
            <v>0</v>
          </cell>
          <cell r="G82">
            <v>0</v>
          </cell>
          <cell r="H82">
            <v>0</v>
          </cell>
          <cell r="I82">
            <v>0</v>
          </cell>
          <cell r="J82">
            <v>0</v>
          </cell>
          <cell r="K82">
            <v>0</v>
          </cell>
          <cell r="L82">
            <v>5073079.49</v>
          </cell>
          <cell r="N82">
            <v>0</v>
          </cell>
          <cell r="O82">
            <v>0</v>
          </cell>
          <cell r="P82">
            <v>0</v>
          </cell>
          <cell r="Q82">
            <v>0</v>
          </cell>
          <cell r="R82">
            <v>0</v>
          </cell>
          <cell r="S82">
            <v>0</v>
          </cell>
          <cell r="T82">
            <v>0</v>
          </cell>
          <cell r="U82">
            <v>0</v>
          </cell>
          <cell r="V82">
            <v>0</v>
          </cell>
          <cell r="W82">
            <v>0</v>
          </cell>
          <cell r="Y82">
            <v>5073079.49</v>
          </cell>
          <cell r="AA82">
            <v>5073079.49</v>
          </cell>
        </row>
        <row r="83">
          <cell r="B83" t="str">
            <v>Total Liabilities</v>
          </cell>
          <cell r="C83">
            <v>0</v>
          </cell>
          <cell r="D83">
            <v>110941143.83</v>
          </cell>
          <cell r="E83">
            <v>6481156.0200000014</v>
          </cell>
          <cell r="F83">
            <v>2890861.2900000005</v>
          </cell>
          <cell r="G83">
            <v>0</v>
          </cell>
          <cell r="H83">
            <v>-3762915.3299999996</v>
          </cell>
          <cell r="I83">
            <v>344118.5</v>
          </cell>
          <cell r="J83">
            <v>0</v>
          </cell>
          <cell r="K83">
            <v>0</v>
          </cell>
          <cell r="L83">
            <v>116894364.30999999</v>
          </cell>
          <cell r="N83">
            <v>0</v>
          </cell>
          <cell r="O83">
            <v>475544.41000000003</v>
          </cell>
          <cell r="P83">
            <v>0</v>
          </cell>
          <cell r="Q83">
            <v>0</v>
          </cell>
          <cell r="R83">
            <v>0</v>
          </cell>
          <cell r="S83">
            <v>15010.949999999999</v>
          </cell>
          <cell r="T83">
            <v>4871000.88</v>
          </cell>
          <cell r="U83">
            <v>0</v>
          </cell>
          <cell r="V83">
            <v>0</v>
          </cell>
          <cell r="W83">
            <v>5361556.24</v>
          </cell>
          <cell r="Y83">
            <v>122255920.55</v>
          </cell>
          <cell r="AA83">
            <v>122255920.55</v>
          </cell>
        </row>
        <row r="85">
          <cell r="A85" t="str">
            <v>Equity</v>
          </cell>
        </row>
        <row r="86">
          <cell r="A86" t="str">
            <v>8911</v>
          </cell>
          <cell r="B86" t="str">
            <v>Capital Injection - Loan Repayments - Non Cash</v>
          </cell>
          <cell r="C86">
            <v>0</v>
          </cell>
          <cell r="D86">
            <v>0</v>
          </cell>
          <cell r="E86">
            <v>0</v>
          </cell>
          <cell r="F86">
            <v>0</v>
          </cell>
          <cell r="G86">
            <v>0</v>
          </cell>
          <cell r="H86">
            <v>0</v>
          </cell>
          <cell r="I86">
            <v>0</v>
          </cell>
          <cell r="J86">
            <v>0</v>
          </cell>
          <cell r="K86">
            <v>0</v>
          </cell>
          <cell r="L86">
            <v>0</v>
          </cell>
          <cell r="N86">
            <v>0</v>
          </cell>
          <cell r="O86">
            <v>0</v>
          </cell>
          <cell r="P86">
            <v>0</v>
          </cell>
          <cell r="Q86">
            <v>0</v>
          </cell>
          <cell r="R86">
            <v>0</v>
          </cell>
          <cell r="S86">
            <v>0</v>
          </cell>
          <cell r="T86">
            <v>0</v>
          </cell>
          <cell r="U86">
            <v>0</v>
          </cell>
          <cell r="V86">
            <v>0</v>
          </cell>
          <cell r="W86">
            <v>0</v>
          </cell>
          <cell r="Y86">
            <v>0</v>
          </cell>
          <cell r="AA86">
            <v>0</v>
          </cell>
        </row>
        <row r="87">
          <cell r="A87" t="str">
            <v>8912</v>
          </cell>
          <cell r="B87" t="str">
            <v>Capital Injection - Fixed Assets - Non Cash</v>
          </cell>
          <cell r="C87">
            <v>0</v>
          </cell>
          <cell r="D87">
            <v>1272268.32</v>
          </cell>
          <cell r="E87">
            <v>1959738.73</v>
          </cell>
          <cell r="F87">
            <v>74257.17</v>
          </cell>
          <cell r="G87">
            <v>0</v>
          </cell>
          <cell r="H87">
            <v>0</v>
          </cell>
          <cell r="I87">
            <v>0</v>
          </cell>
          <cell r="J87">
            <v>0</v>
          </cell>
          <cell r="K87">
            <v>0</v>
          </cell>
          <cell r="L87">
            <v>3306264.2199999997</v>
          </cell>
          <cell r="N87">
            <v>0</v>
          </cell>
          <cell r="O87">
            <v>0</v>
          </cell>
          <cell r="P87">
            <v>0</v>
          </cell>
          <cell r="Q87">
            <v>0</v>
          </cell>
          <cell r="R87">
            <v>0</v>
          </cell>
          <cell r="S87">
            <v>0</v>
          </cell>
          <cell r="T87">
            <v>0</v>
          </cell>
          <cell r="U87">
            <v>0</v>
          </cell>
          <cell r="V87">
            <v>0</v>
          </cell>
          <cell r="W87">
            <v>0</v>
          </cell>
          <cell r="Y87">
            <v>3306264.2199999997</v>
          </cell>
          <cell r="AA87">
            <v>3306264.22</v>
          </cell>
        </row>
        <row r="88">
          <cell r="A88" t="str">
            <v>8913</v>
          </cell>
          <cell r="B88" t="str">
            <v>Capital Injection - Expenses - Non Cash</v>
          </cell>
          <cell r="C88">
            <v>0</v>
          </cell>
          <cell r="D88">
            <v>38883.32</v>
          </cell>
          <cell r="E88">
            <v>225830.32</v>
          </cell>
          <cell r="F88">
            <v>36016.51</v>
          </cell>
          <cell r="G88">
            <v>0</v>
          </cell>
          <cell r="H88">
            <v>0</v>
          </cell>
          <cell r="I88">
            <v>0</v>
          </cell>
          <cell r="J88">
            <v>0</v>
          </cell>
          <cell r="K88">
            <v>0</v>
          </cell>
          <cell r="L88">
            <v>300730.15000000002</v>
          </cell>
          <cell r="N88">
            <v>0</v>
          </cell>
          <cell r="O88">
            <v>0</v>
          </cell>
          <cell r="P88">
            <v>0</v>
          </cell>
          <cell r="Q88">
            <v>0</v>
          </cell>
          <cell r="R88">
            <v>0</v>
          </cell>
          <cell r="S88">
            <v>0</v>
          </cell>
          <cell r="T88">
            <v>0</v>
          </cell>
          <cell r="U88">
            <v>0</v>
          </cell>
          <cell r="V88">
            <v>0</v>
          </cell>
          <cell r="W88">
            <v>0</v>
          </cell>
          <cell r="Y88">
            <v>300730.15000000002</v>
          </cell>
          <cell r="AA88">
            <v>300730.15000000002</v>
          </cell>
        </row>
        <row r="89">
          <cell r="A89" t="str">
            <v>8914</v>
          </cell>
          <cell r="B89" t="str">
            <v>Capital Injection - Loan Repayments - Cash</v>
          </cell>
          <cell r="C89">
            <v>0</v>
          </cell>
          <cell r="D89">
            <v>0</v>
          </cell>
          <cell r="E89">
            <v>0</v>
          </cell>
          <cell r="F89">
            <v>0</v>
          </cell>
          <cell r="G89">
            <v>0</v>
          </cell>
          <cell r="H89">
            <v>9751984.6600000001</v>
          </cell>
          <cell r="I89">
            <v>0</v>
          </cell>
          <cell r="J89">
            <v>0</v>
          </cell>
          <cell r="K89">
            <v>0</v>
          </cell>
          <cell r="L89">
            <v>9751984.6600000001</v>
          </cell>
          <cell r="N89">
            <v>0</v>
          </cell>
          <cell r="O89">
            <v>0</v>
          </cell>
          <cell r="P89">
            <v>0</v>
          </cell>
          <cell r="Q89">
            <v>0</v>
          </cell>
          <cell r="R89">
            <v>0</v>
          </cell>
          <cell r="S89">
            <v>0</v>
          </cell>
          <cell r="T89">
            <v>0</v>
          </cell>
          <cell r="U89">
            <v>0</v>
          </cell>
          <cell r="V89">
            <v>0</v>
          </cell>
          <cell r="W89">
            <v>0</v>
          </cell>
          <cell r="Y89">
            <v>9751984.6600000001</v>
          </cell>
          <cell r="AA89">
            <v>9751984.6600000001</v>
          </cell>
        </row>
        <row r="90">
          <cell r="A90" t="str">
            <v>8915</v>
          </cell>
          <cell r="B90" t="str">
            <v>Capital Injection - Fixed Assets - Cash</v>
          </cell>
          <cell r="C90">
            <v>0</v>
          </cell>
          <cell r="D90">
            <v>10331510.949999999</v>
          </cell>
          <cell r="E90">
            <v>0</v>
          </cell>
          <cell r="F90">
            <v>0</v>
          </cell>
          <cell r="G90">
            <v>0</v>
          </cell>
          <cell r="H90">
            <v>0</v>
          </cell>
          <cell r="I90">
            <v>0</v>
          </cell>
          <cell r="J90">
            <v>0</v>
          </cell>
          <cell r="K90">
            <v>0</v>
          </cell>
          <cell r="L90">
            <v>10331510.949999999</v>
          </cell>
          <cell r="N90">
            <v>0</v>
          </cell>
          <cell r="O90">
            <v>0</v>
          </cell>
          <cell r="P90">
            <v>0</v>
          </cell>
          <cell r="Q90">
            <v>0</v>
          </cell>
          <cell r="R90">
            <v>0</v>
          </cell>
          <cell r="S90">
            <v>0</v>
          </cell>
          <cell r="T90">
            <v>0</v>
          </cell>
          <cell r="U90">
            <v>0</v>
          </cell>
          <cell r="V90">
            <v>0</v>
          </cell>
          <cell r="W90">
            <v>0</v>
          </cell>
          <cell r="Y90">
            <v>10331510.949999999</v>
          </cell>
          <cell r="AA90">
            <v>10331510.949999999</v>
          </cell>
        </row>
        <row r="91">
          <cell r="A91" t="str">
            <v>8916</v>
          </cell>
          <cell r="B91" t="str">
            <v>Capital Injection - Expense - Cash</v>
          </cell>
          <cell r="C91">
            <v>0</v>
          </cell>
          <cell r="D91">
            <v>4968489.05</v>
          </cell>
          <cell r="E91">
            <v>0</v>
          </cell>
          <cell r="F91">
            <v>0</v>
          </cell>
          <cell r="G91">
            <v>0</v>
          </cell>
          <cell r="H91">
            <v>0</v>
          </cell>
          <cell r="I91">
            <v>0</v>
          </cell>
          <cell r="J91">
            <v>0</v>
          </cell>
          <cell r="K91">
            <v>0</v>
          </cell>
          <cell r="L91">
            <v>4968489.05</v>
          </cell>
          <cell r="N91">
            <v>0</v>
          </cell>
          <cell r="O91">
            <v>0</v>
          </cell>
          <cell r="P91">
            <v>0</v>
          </cell>
          <cell r="Q91">
            <v>0</v>
          </cell>
          <cell r="R91">
            <v>0</v>
          </cell>
          <cell r="S91">
            <v>0</v>
          </cell>
          <cell r="T91">
            <v>0</v>
          </cell>
          <cell r="U91">
            <v>0</v>
          </cell>
          <cell r="V91">
            <v>0</v>
          </cell>
          <cell r="W91">
            <v>0</v>
          </cell>
          <cell r="Y91">
            <v>4968489.05</v>
          </cell>
          <cell r="AA91">
            <v>4968489.05</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8924</v>
          </cell>
          <cell r="B95" t="str">
            <v>Equity - Contribution by Owner - Transfers External</v>
          </cell>
          <cell r="C95">
            <v>0</v>
          </cell>
          <cell r="D95">
            <v>0</v>
          </cell>
          <cell r="E95">
            <v>3900</v>
          </cell>
          <cell r="F95">
            <v>0</v>
          </cell>
          <cell r="G95">
            <v>0</v>
          </cell>
          <cell r="H95">
            <v>700158</v>
          </cell>
          <cell r="I95">
            <v>0</v>
          </cell>
          <cell r="J95">
            <v>0</v>
          </cell>
          <cell r="K95">
            <v>0</v>
          </cell>
          <cell r="L95">
            <v>704058</v>
          </cell>
          <cell r="N95">
            <v>0</v>
          </cell>
          <cell r="O95">
            <v>0</v>
          </cell>
          <cell r="P95">
            <v>0</v>
          </cell>
          <cell r="Q95">
            <v>0</v>
          </cell>
          <cell r="R95">
            <v>0</v>
          </cell>
          <cell r="S95">
            <v>0</v>
          </cell>
          <cell r="T95">
            <v>0</v>
          </cell>
          <cell r="U95">
            <v>0</v>
          </cell>
          <cell r="V95">
            <v>0</v>
          </cell>
          <cell r="W95">
            <v>0</v>
          </cell>
          <cell r="Y95">
            <v>704058</v>
          </cell>
          <cell r="AA95">
            <v>704058</v>
          </cell>
        </row>
        <row r="96">
          <cell r="A96" t="str">
            <v>8925</v>
          </cell>
          <cell r="B96" t="str">
            <v>Equity - Contribution by Owner - Transfers Inter-Health</v>
          </cell>
          <cell r="C96">
            <v>0</v>
          </cell>
          <cell r="D96">
            <v>1370000</v>
          </cell>
          <cell r="E96">
            <v>0</v>
          </cell>
          <cell r="F96">
            <v>0</v>
          </cell>
          <cell r="G96">
            <v>0</v>
          </cell>
          <cell r="H96">
            <v>4150000</v>
          </cell>
          <cell r="I96">
            <v>0</v>
          </cell>
          <cell r="J96">
            <v>0</v>
          </cell>
          <cell r="K96">
            <v>0</v>
          </cell>
          <cell r="L96">
            <v>5520000</v>
          </cell>
          <cell r="N96">
            <v>0</v>
          </cell>
          <cell r="O96">
            <v>0</v>
          </cell>
          <cell r="P96">
            <v>0</v>
          </cell>
          <cell r="Q96">
            <v>0</v>
          </cell>
          <cell r="R96">
            <v>0</v>
          </cell>
          <cell r="S96">
            <v>0</v>
          </cell>
          <cell r="T96">
            <v>0</v>
          </cell>
          <cell r="U96">
            <v>0</v>
          </cell>
          <cell r="V96">
            <v>0</v>
          </cell>
          <cell r="W96">
            <v>0</v>
          </cell>
          <cell r="Y96">
            <v>5520000</v>
          </cell>
          <cell r="AA96">
            <v>5520000</v>
          </cell>
        </row>
        <row r="97">
          <cell r="A97" t="str">
            <v>8926</v>
          </cell>
          <cell r="B97" t="str">
            <v>Equity - Contribution by Owner - Transfers Intra-Health</v>
          </cell>
          <cell r="C97">
            <v>0</v>
          </cell>
          <cell r="D97">
            <v>0</v>
          </cell>
          <cell r="E97">
            <v>0</v>
          </cell>
          <cell r="F97">
            <v>0</v>
          </cell>
          <cell r="G97">
            <v>0</v>
          </cell>
          <cell r="H97">
            <v>-2874778.63</v>
          </cell>
          <cell r="I97">
            <v>0</v>
          </cell>
          <cell r="J97">
            <v>0</v>
          </cell>
          <cell r="K97">
            <v>0</v>
          </cell>
          <cell r="L97">
            <v>-2874778.63</v>
          </cell>
          <cell r="N97">
            <v>0</v>
          </cell>
          <cell r="O97">
            <v>0</v>
          </cell>
          <cell r="P97">
            <v>0</v>
          </cell>
          <cell r="Q97">
            <v>0</v>
          </cell>
          <cell r="R97">
            <v>0</v>
          </cell>
          <cell r="S97">
            <v>0</v>
          </cell>
          <cell r="T97">
            <v>0</v>
          </cell>
          <cell r="U97">
            <v>0</v>
          </cell>
          <cell r="V97">
            <v>0</v>
          </cell>
          <cell r="W97">
            <v>0</v>
          </cell>
          <cell r="Y97">
            <v>-2874778.63</v>
          </cell>
          <cell r="AA97">
            <v>-2874778.63</v>
          </cell>
        </row>
        <row r="98">
          <cell r="A98" t="str">
            <v>8927</v>
          </cell>
          <cell r="B98" t="str">
            <v>Equity - Contribution by Owner - Transfers on Amalgamation</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8928</v>
          </cell>
          <cell r="B99" t="str">
            <v>Equity - Distribution to Owner - Transfers External</v>
          </cell>
          <cell r="C99">
            <v>0</v>
          </cell>
          <cell r="D99">
            <v>0</v>
          </cell>
          <cell r="E99">
            <v>0</v>
          </cell>
          <cell r="F99">
            <v>0</v>
          </cell>
          <cell r="G99">
            <v>0</v>
          </cell>
          <cell r="H99">
            <v>-16697674.560000001</v>
          </cell>
          <cell r="I99">
            <v>0</v>
          </cell>
          <cell r="J99">
            <v>0</v>
          </cell>
          <cell r="K99">
            <v>0</v>
          </cell>
          <cell r="L99">
            <v>-16697674.560000001</v>
          </cell>
          <cell r="N99">
            <v>0</v>
          </cell>
          <cell r="O99">
            <v>0</v>
          </cell>
          <cell r="P99">
            <v>0</v>
          </cell>
          <cell r="Q99">
            <v>0</v>
          </cell>
          <cell r="R99">
            <v>0</v>
          </cell>
          <cell r="S99">
            <v>0</v>
          </cell>
          <cell r="T99">
            <v>0</v>
          </cell>
          <cell r="U99">
            <v>0</v>
          </cell>
          <cell r="V99">
            <v>0</v>
          </cell>
          <cell r="W99">
            <v>0</v>
          </cell>
          <cell r="Y99">
            <v>-16697674.560000001</v>
          </cell>
          <cell r="AA99">
            <v>-16697674.560000001</v>
          </cell>
        </row>
        <row r="100">
          <cell r="A100" t="str">
            <v>8929</v>
          </cell>
          <cell r="B100" t="str">
            <v>Equity - Distribution to Owner - Transfers Inter-Health</v>
          </cell>
          <cell r="C100">
            <v>0</v>
          </cell>
          <cell r="D100">
            <v>-15436896</v>
          </cell>
          <cell r="E100">
            <v>0</v>
          </cell>
          <cell r="F100">
            <v>0</v>
          </cell>
          <cell r="G100">
            <v>0</v>
          </cell>
          <cell r="H100">
            <v>-9363974.2400000002</v>
          </cell>
          <cell r="I100">
            <v>0</v>
          </cell>
          <cell r="J100">
            <v>0</v>
          </cell>
          <cell r="K100">
            <v>0</v>
          </cell>
          <cell r="L100">
            <v>-24800870.240000002</v>
          </cell>
          <cell r="N100">
            <v>0</v>
          </cell>
          <cell r="O100">
            <v>0</v>
          </cell>
          <cell r="P100">
            <v>0</v>
          </cell>
          <cell r="Q100">
            <v>0</v>
          </cell>
          <cell r="R100">
            <v>0</v>
          </cell>
          <cell r="S100">
            <v>0</v>
          </cell>
          <cell r="T100">
            <v>0</v>
          </cell>
          <cell r="U100">
            <v>0</v>
          </cell>
          <cell r="V100">
            <v>0</v>
          </cell>
          <cell r="W100">
            <v>0</v>
          </cell>
          <cell r="Y100">
            <v>-24800870.240000002</v>
          </cell>
          <cell r="AA100">
            <v>-24800870.239999998</v>
          </cell>
        </row>
        <row r="101">
          <cell r="A101" t="str">
            <v>8931</v>
          </cell>
          <cell r="B101" t="str">
            <v>Capital Injection - General</v>
          </cell>
          <cell r="C101">
            <v>0</v>
          </cell>
          <cell r="D101">
            <v>0</v>
          </cell>
          <cell r="E101">
            <v>0</v>
          </cell>
          <cell r="F101">
            <v>0</v>
          </cell>
          <cell r="G101">
            <v>0</v>
          </cell>
          <cell r="H101">
            <v>15912430</v>
          </cell>
          <cell r="I101">
            <v>0</v>
          </cell>
          <cell r="J101">
            <v>0</v>
          </cell>
          <cell r="K101">
            <v>0</v>
          </cell>
          <cell r="L101">
            <v>15912430</v>
          </cell>
          <cell r="N101">
            <v>0</v>
          </cell>
          <cell r="O101">
            <v>0</v>
          </cell>
          <cell r="P101">
            <v>0</v>
          </cell>
          <cell r="Q101">
            <v>0</v>
          </cell>
          <cell r="R101">
            <v>0</v>
          </cell>
          <cell r="S101">
            <v>0</v>
          </cell>
          <cell r="T101">
            <v>0</v>
          </cell>
          <cell r="U101">
            <v>0</v>
          </cell>
          <cell r="V101">
            <v>0</v>
          </cell>
          <cell r="W101">
            <v>0</v>
          </cell>
          <cell r="Y101">
            <v>15912430</v>
          </cell>
          <cell r="AA101">
            <v>15912430</v>
          </cell>
        </row>
        <row r="102">
          <cell r="A102" t="str">
            <v>8932</v>
          </cell>
          <cell r="B102" t="str">
            <v>Equity - Intra Health Transfers - Staff Costs</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8991</v>
          </cell>
          <cell r="B103" t="str">
            <v>Accumulated Deficit / Surplus</v>
          </cell>
          <cell r="C103">
            <v>0</v>
          </cell>
          <cell r="D103">
            <v>0</v>
          </cell>
          <cell r="E103">
            <v>0</v>
          </cell>
          <cell r="F103">
            <v>0</v>
          </cell>
          <cell r="G103">
            <v>0</v>
          </cell>
          <cell r="H103">
            <v>-142493816.53</v>
          </cell>
          <cell r="I103">
            <v>0</v>
          </cell>
          <cell r="J103">
            <v>0</v>
          </cell>
          <cell r="K103">
            <v>0</v>
          </cell>
          <cell r="L103">
            <v>-142493816.53</v>
          </cell>
          <cell r="N103">
            <v>0</v>
          </cell>
          <cell r="O103">
            <v>0</v>
          </cell>
          <cell r="P103">
            <v>0</v>
          </cell>
          <cell r="Q103">
            <v>0</v>
          </cell>
          <cell r="R103">
            <v>0</v>
          </cell>
          <cell r="S103">
            <v>28810291.02</v>
          </cell>
          <cell r="T103">
            <v>0</v>
          </cell>
          <cell r="U103">
            <v>0</v>
          </cell>
          <cell r="V103">
            <v>0</v>
          </cell>
          <cell r="W103">
            <v>28810291.02</v>
          </cell>
          <cell r="Y103">
            <v>-113683525.51000001</v>
          </cell>
          <cell r="AA103">
            <v>-113683525.51000001</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L104">
            <v>0</v>
          </cell>
          <cell r="N104">
            <v>0</v>
          </cell>
          <cell r="O104">
            <v>0</v>
          </cell>
          <cell r="P104">
            <v>0</v>
          </cell>
          <cell r="Q104">
            <v>0</v>
          </cell>
          <cell r="R104">
            <v>0</v>
          </cell>
          <cell r="S104">
            <v>0</v>
          </cell>
          <cell r="T104">
            <v>0</v>
          </cell>
          <cell r="U104">
            <v>0</v>
          </cell>
          <cell r="V104">
            <v>0</v>
          </cell>
          <cell r="W104">
            <v>0</v>
          </cell>
          <cell r="Y104">
            <v>0</v>
          </cell>
          <cell r="AA104">
            <v>0</v>
          </cell>
        </row>
        <row r="105">
          <cell r="A105" t="str">
            <v>8993</v>
          </cell>
          <cell r="B105" t="str">
            <v>Asset Revaluation Reserve</v>
          </cell>
          <cell r="C105">
            <v>0</v>
          </cell>
          <cell r="D105">
            <v>0</v>
          </cell>
          <cell r="E105">
            <v>0</v>
          </cell>
          <cell r="F105">
            <v>0</v>
          </cell>
          <cell r="G105">
            <v>0</v>
          </cell>
          <cell r="H105">
            <v>152869000</v>
          </cell>
          <cell r="I105">
            <v>0</v>
          </cell>
          <cell r="J105">
            <v>0</v>
          </cell>
          <cell r="K105">
            <v>0</v>
          </cell>
          <cell r="L105">
            <v>152869000</v>
          </cell>
          <cell r="N105">
            <v>0</v>
          </cell>
          <cell r="O105">
            <v>0</v>
          </cell>
          <cell r="P105">
            <v>0</v>
          </cell>
          <cell r="Q105">
            <v>0</v>
          </cell>
          <cell r="R105">
            <v>0</v>
          </cell>
          <cell r="S105">
            <v>0</v>
          </cell>
          <cell r="T105">
            <v>0</v>
          </cell>
          <cell r="U105">
            <v>0</v>
          </cell>
          <cell r="V105">
            <v>0</v>
          </cell>
          <cell r="W105">
            <v>0</v>
          </cell>
          <cell r="Y105">
            <v>152869000</v>
          </cell>
          <cell r="AA105">
            <v>152869000</v>
          </cell>
        </row>
        <row r="106">
          <cell r="A106" t="str">
            <v>8994</v>
          </cell>
          <cell r="B106" t="str">
            <v>General Reserve</v>
          </cell>
          <cell r="C106">
            <v>0</v>
          </cell>
          <cell r="D106">
            <v>0</v>
          </cell>
          <cell r="E106">
            <v>0</v>
          </cell>
          <cell r="F106">
            <v>0</v>
          </cell>
          <cell r="G106">
            <v>0</v>
          </cell>
          <cell r="H106">
            <v>0</v>
          </cell>
          <cell r="I106">
            <v>0</v>
          </cell>
          <cell r="J106">
            <v>0</v>
          </cell>
          <cell r="K106">
            <v>0</v>
          </cell>
          <cell r="L106">
            <v>0</v>
          </cell>
          <cell r="N106">
            <v>0</v>
          </cell>
          <cell r="O106">
            <v>0</v>
          </cell>
          <cell r="P106">
            <v>0</v>
          </cell>
          <cell r="Q106">
            <v>0</v>
          </cell>
          <cell r="R106">
            <v>0</v>
          </cell>
          <cell r="S106">
            <v>0</v>
          </cell>
          <cell r="T106">
            <v>0</v>
          </cell>
          <cell r="U106">
            <v>0</v>
          </cell>
          <cell r="V106">
            <v>0</v>
          </cell>
          <cell r="W106">
            <v>0</v>
          </cell>
          <cell r="Y106">
            <v>0</v>
          </cell>
          <cell r="AA106">
            <v>0</v>
          </cell>
        </row>
        <row r="107">
          <cell r="A107" t="str">
            <v>8995</v>
          </cell>
          <cell r="B107" t="str">
            <v>Asset Revaluation Reserve - Land</v>
          </cell>
          <cell r="C107">
            <v>0</v>
          </cell>
          <cell r="D107">
            <v>7186115</v>
          </cell>
          <cell r="E107">
            <v>560000</v>
          </cell>
          <cell r="F107">
            <v>0</v>
          </cell>
          <cell r="G107">
            <v>0</v>
          </cell>
          <cell r="H107">
            <v>-52000</v>
          </cell>
          <cell r="I107">
            <v>0</v>
          </cell>
          <cell r="J107">
            <v>0</v>
          </cell>
          <cell r="K107">
            <v>0</v>
          </cell>
          <cell r="L107">
            <v>7694115</v>
          </cell>
          <cell r="N107">
            <v>0</v>
          </cell>
          <cell r="O107">
            <v>0</v>
          </cell>
          <cell r="P107">
            <v>0</v>
          </cell>
          <cell r="Q107">
            <v>0</v>
          </cell>
          <cell r="R107">
            <v>0</v>
          </cell>
          <cell r="S107">
            <v>0</v>
          </cell>
          <cell r="T107">
            <v>0</v>
          </cell>
          <cell r="U107">
            <v>0</v>
          </cell>
          <cell r="V107">
            <v>0</v>
          </cell>
          <cell r="W107">
            <v>0</v>
          </cell>
          <cell r="Y107">
            <v>7694115</v>
          </cell>
          <cell r="AA107">
            <v>7694115</v>
          </cell>
        </row>
        <row r="108">
          <cell r="A108" t="str">
            <v>8996</v>
          </cell>
          <cell r="B108" t="str">
            <v>Asset Revaluation Reserve - Buildings</v>
          </cell>
          <cell r="C108">
            <v>0</v>
          </cell>
          <cell r="D108">
            <v>24801159.649999999</v>
          </cell>
          <cell r="E108">
            <v>1693051.94</v>
          </cell>
          <cell r="F108">
            <v>0</v>
          </cell>
          <cell r="G108">
            <v>0</v>
          </cell>
          <cell r="H108">
            <v>-906740.13</v>
          </cell>
          <cell r="I108">
            <v>0</v>
          </cell>
          <cell r="J108">
            <v>0</v>
          </cell>
          <cell r="K108">
            <v>0</v>
          </cell>
          <cell r="L108">
            <v>25587471.460000001</v>
          </cell>
          <cell r="N108">
            <v>0</v>
          </cell>
          <cell r="O108">
            <v>0</v>
          </cell>
          <cell r="P108">
            <v>0</v>
          </cell>
          <cell r="Q108">
            <v>0</v>
          </cell>
          <cell r="R108">
            <v>0</v>
          </cell>
          <cell r="S108">
            <v>0</v>
          </cell>
          <cell r="T108">
            <v>0</v>
          </cell>
          <cell r="U108">
            <v>0</v>
          </cell>
          <cell r="V108">
            <v>0</v>
          </cell>
          <cell r="W108">
            <v>0</v>
          </cell>
          <cell r="Y108">
            <v>25587471.460000001</v>
          </cell>
          <cell r="AA108">
            <v>25587471.460000001</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L109">
            <v>0</v>
          </cell>
          <cell r="N109">
            <v>0</v>
          </cell>
          <cell r="O109">
            <v>0</v>
          </cell>
          <cell r="P109">
            <v>0</v>
          </cell>
          <cell r="Q109">
            <v>0</v>
          </cell>
          <cell r="R109">
            <v>0</v>
          </cell>
          <cell r="S109">
            <v>0</v>
          </cell>
          <cell r="T109">
            <v>0</v>
          </cell>
          <cell r="U109">
            <v>0</v>
          </cell>
          <cell r="V109">
            <v>0</v>
          </cell>
          <cell r="W109">
            <v>0</v>
          </cell>
          <cell r="Y109">
            <v>0</v>
          </cell>
          <cell r="AA109">
            <v>0</v>
          </cell>
        </row>
        <row r="110">
          <cell r="A110" t="str">
            <v>8998</v>
          </cell>
          <cell r="B110" t="str">
            <v>Adjustment due to change in Accounting Policy</v>
          </cell>
          <cell r="C110">
            <v>0</v>
          </cell>
          <cell r="D110">
            <v>0</v>
          </cell>
          <cell r="E110">
            <v>0</v>
          </cell>
          <cell r="F110">
            <v>0</v>
          </cell>
          <cell r="G110">
            <v>0</v>
          </cell>
          <cell r="H110">
            <v>-172856.05</v>
          </cell>
          <cell r="I110">
            <v>0</v>
          </cell>
          <cell r="J110">
            <v>0</v>
          </cell>
          <cell r="K110">
            <v>0</v>
          </cell>
          <cell r="L110">
            <v>-172856.05</v>
          </cell>
          <cell r="N110">
            <v>0</v>
          </cell>
          <cell r="O110">
            <v>0</v>
          </cell>
          <cell r="P110">
            <v>0</v>
          </cell>
          <cell r="Q110">
            <v>0</v>
          </cell>
          <cell r="R110">
            <v>0</v>
          </cell>
          <cell r="S110">
            <v>0</v>
          </cell>
          <cell r="T110">
            <v>0</v>
          </cell>
          <cell r="U110">
            <v>0</v>
          </cell>
          <cell r="V110">
            <v>0</v>
          </cell>
          <cell r="W110">
            <v>0</v>
          </cell>
          <cell r="Y110">
            <v>-172856.05</v>
          </cell>
          <cell r="AA110">
            <v>-172856.05</v>
          </cell>
        </row>
        <row r="111">
          <cell r="B111" t="str">
            <v>Total Equity</v>
          </cell>
          <cell r="C111">
            <v>0</v>
          </cell>
          <cell r="D111">
            <v>34531530.289999999</v>
          </cell>
          <cell r="E111">
            <v>4442520.99</v>
          </cell>
          <cell r="F111">
            <v>110273.68</v>
          </cell>
          <cell r="G111">
            <v>0</v>
          </cell>
          <cell r="H111">
            <v>10821732.519999987</v>
          </cell>
          <cell r="I111">
            <v>0</v>
          </cell>
          <cell r="J111">
            <v>0</v>
          </cell>
          <cell r="K111">
            <v>0</v>
          </cell>
          <cell r="L111">
            <v>49906057.479999997</v>
          </cell>
          <cell r="N111">
            <v>0</v>
          </cell>
          <cell r="O111">
            <v>0</v>
          </cell>
          <cell r="P111">
            <v>0</v>
          </cell>
          <cell r="Q111">
            <v>0</v>
          </cell>
          <cell r="R111">
            <v>0</v>
          </cell>
          <cell r="S111">
            <v>28810291.02</v>
          </cell>
          <cell r="T111">
            <v>0</v>
          </cell>
          <cell r="U111">
            <v>0</v>
          </cell>
          <cell r="V111">
            <v>0</v>
          </cell>
          <cell r="W111">
            <v>28810291.02</v>
          </cell>
          <cell r="Y111">
            <v>78716348.499999985</v>
          </cell>
          <cell r="AA111">
            <v>78716348.500000015</v>
          </cell>
        </row>
        <row r="113">
          <cell r="A113" t="str">
            <v>Assets</v>
          </cell>
        </row>
        <row r="114">
          <cell r="A114" t="str">
            <v>9111</v>
          </cell>
          <cell r="B114" t="str">
            <v>Cash On Hand</v>
          </cell>
          <cell r="C114">
            <v>0</v>
          </cell>
          <cell r="D114">
            <v>1800</v>
          </cell>
          <cell r="E114">
            <v>5875</v>
          </cell>
          <cell r="F114">
            <v>400</v>
          </cell>
          <cell r="G114">
            <v>0</v>
          </cell>
          <cell r="H114">
            <v>0</v>
          </cell>
          <cell r="I114">
            <v>0</v>
          </cell>
          <cell r="J114">
            <v>0</v>
          </cell>
          <cell r="K114">
            <v>0</v>
          </cell>
          <cell r="L114">
            <v>8075</v>
          </cell>
          <cell r="N114">
            <v>0</v>
          </cell>
          <cell r="O114">
            <v>0</v>
          </cell>
          <cell r="P114">
            <v>0</v>
          </cell>
          <cell r="Q114">
            <v>0</v>
          </cell>
          <cell r="R114">
            <v>0</v>
          </cell>
          <cell r="S114">
            <v>0</v>
          </cell>
          <cell r="T114">
            <v>0</v>
          </cell>
          <cell r="U114">
            <v>0</v>
          </cell>
          <cell r="V114">
            <v>0</v>
          </cell>
          <cell r="W114">
            <v>0</v>
          </cell>
          <cell r="Y114">
            <v>8075</v>
          </cell>
          <cell r="AA114">
            <v>8075</v>
          </cell>
        </row>
        <row r="115">
          <cell r="A115" t="str">
            <v>9112</v>
          </cell>
          <cell r="B115" t="str">
            <v>Cash at Bank HDWA</v>
          </cell>
          <cell r="C115">
            <v>0</v>
          </cell>
          <cell r="D115">
            <v>0</v>
          </cell>
          <cell r="E115">
            <v>0</v>
          </cell>
          <cell r="F115">
            <v>0</v>
          </cell>
          <cell r="G115">
            <v>0</v>
          </cell>
          <cell r="H115">
            <v>2209499403.2600002</v>
          </cell>
          <cell r="I115">
            <v>0</v>
          </cell>
          <cell r="J115">
            <v>0</v>
          </cell>
          <cell r="K115">
            <v>0</v>
          </cell>
          <cell r="L115">
            <v>2209499403.2600002</v>
          </cell>
          <cell r="N115">
            <v>0</v>
          </cell>
          <cell r="O115">
            <v>0</v>
          </cell>
          <cell r="P115">
            <v>0</v>
          </cell>
          <cell r="Q115">
            <v>0</v>
          </cell>
          <cell r="R115">
            <v>0</v>
          </cell>
          <cell r="S115">
            <v>13533864218.68</v>
          </cell>
          <cell r="T115">
            <v>0</v>
          </cell>
          <cell r="U115">
            <v>0</v>
          </cell>
          <cell r="V115">
            <v>0</v>
          </cell>
          <cell r="W115">
            <v>13533864218.68</v>
          </cell>
          <cell r="Y115">
            <v>15743363621.940001</v>
          </cell>
          <cell r="AA115">
            <v>15743363621.940001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L116">
            <v>0</v>
          </cell>
          <cell r="N116">
            <v>0</v>
          </cell>
          <cell r="O116">
            <v>0</v>
          </cell>
          <cell r="P116">
            <v>0</v>
          </cell>
          <cell r="Q116">
            <v>0</v>
          </cell>
          <cell r="R116">
            <v>0</v>
          </cell>
          <cell r="S116">
            <v>0</v>
          </cell>
          <cell r="T116">
            <v>0</v>
          </cell>
          <cell r="U116">
            <v>0</v>
          </cell>
          <cell r="V116">
            <v>0</v>
          </cell>
          <cell r="W116">
            <v>0</v>
          </cell>
          <cell r="Y116">
            <v>0</v>
          </cell>
          <cell r="AA116">
            <v>0</v>
          </cell>
        </row>
        <row r="117">
          <cell r="A117" t="str">
            <v>9114</v>
          </cell>
          <cell r="B117" t="str">
            <v>Cash at Bank EFT</v>
          </cell>
          <cell r="C117">
            <v>0</v>
          </cell>
          <cell r="D117">
            <v>0</v>
          </cell>
          <cell r="E117">
            <v>0</v>
          </cell>
          <cell r="F117">
            <v>0</v>
          </cell>
          <cell r="G117">
            <v>0</v>
          </cell>
          <cell r="H117">
            <v>-2170354564.1100001</v>
          </cell>
          <cell r="I117">
            <v>0</v>
          </cell>
          <cell r="J117">
            <v>0</v>
          </cell>
          <cell r="K117">
            <v>0</v>
          </cell>
          <cell r="L117">
            <v>-2170354564.1100001</v>
          </cell>
          <cell r="N117">
            <v>0</v>
          </cell>
          <cell r="O117">
            <v>0</v>
          </cell>
          <cell r="P117">
            <v>0</v>
          </cell>
          <cell r="Q117">
            <v>0</v>
          </cell>
          <cell r="R117">
            <v>0</v>
          </cell>
          <cell r="S117">
            <v>-13499461419.530001</v>
          </cell>
          <cell r="T117">
            <v>0</v>
          </cell>
          <cell r="U117">
            <v>0</v>
          </cell>
          <cell r="V117">
            <v>0</v>
          </cell>
          <cell r="W117">
            <v>-13499461419.530001</v>
          </cell>
          <cell r="Y117">
            <v>-15669815983.640001</v>
          </cell>
          <cell r="AA117">
            <v>-15669815983.639999</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L118">
            <v>0</v>
          </cell>
          <cell r="N118">
            <v>0</v>
          </cell>
          <cell r="O118">
            <v>0</v>
          </cell>
          <cell r="P118">
            <v>0</v>
          </cell>
          <cell r="Q118">
            <v>0</v>
          </cell>
          <cell r="R118">
            <v>0</v>
          </cell>
          <cell r="S118">
            <v>0</v>
          </cell>
          <cell r="T118">
            <v>0</v>
          </cell>
          <cell r="U118">
            <v>0</v>
          </cell>
          <cell r="V118">
            <v>0</v>
          </cell>
          <cell r="W118">
            <v>0</v>
          </cell>
          <cell r="Y118">
            <v>0</v>
          </cell>
          <cell r="AA118">
            <v>0</v>
          </cell>
        </row>
        <row r="119">
          <cell r="A119" t="str">
            <v>9116</v>
          </cell>
          <cell r="B119" t="str">
            <v>Cash at Bank SSS</v>
          </cell>
          <cell r="C119">
            <v>0</v>
          </cell>
          <cell r="D119">
            <v>0</v>
          </cell>
          <cell r="E119">
            <v>0</v>
          </cell>
          <cell r="F119">
            <v>0</v>
          </cell>
          <cell r="G119">
            <v>0</v>
          </cell>
          <cell r="H119">
            <v>-132992.54</v>
          </cell>
          <cell r="I119">
            <v>0</v>
          </cell>
          <cell r="J119">
            <v>0</v>
          </cell>
          <cell r="K119">
            <v>0</v>
          </cell>
          <cell r="L119">
            <v>-132992.54</v>
          </cell>
          <cell r="N119">
            <v>0</v>
          </cell>
          <cell r="O119">
            <v>0</v>
          </cell>
          <cell r="P119">
            <v>0</v>
          </cell>
          <cell r="Q119">
            <v>0</v>
          </cell>
          <cell r="R119">
            <v>0</v>
          </cell>
          <cell r="S119">
            <v>0</v>
          </cell>
          <cell r="T119">
            <v>0</v>
          </cell>
          <cell r="U119">
            <v>0</v>
          </cell>
          <cell r="V119">
            <v>0</v>
          </cell>
          <cell r="W119">
            <v>0</v>
          </cell>
          <cell r="Y119">
            <v>-132992.54</v>
          </cell>
          <cell r="AA119">
            <v>-132992.54</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9119</v>
          </cell>
          <cell r="B122" t="str">
            <v>Cash at Bank STALE CHEQUES</v>
          </cell>
          <cell r="C122">
            <v>0</v>
          </cell>
          <cell r="D122">
            <v>0</v>
          </cell>
          <cell r="E122">
            <v>0</v>
          </cell>
          <cell r="F122">
            <v>0</v>
          </cell>
          <cell r="G122">
            <v>0</v>
          </cell>
          <cell r="H122">
            <v>-2913.61</v>
          </cell>
          <cell r="I122">
            <v>0</v>
          </cell>
          <cell r="J122">
            <v>0</v>
          </cell>
          <cell r="K122">
            <v>0</v>
          </cell>
          <cell r="L122">
            <v>-2913.61</v>
          </cell>
          <cell r="N122">
            <v>0</v>
          </cell>
          <cell r="O122">
            <v>0</v>
          </cell>
          <cell r="P122">
            <v>0</v>
          </cell>
          <cell r="Q122">
            <v>0</v>
          </cell>
          <cell r="R122">
            <v>0</v>
          </cell>
          <cell r="S122">
            <v>0</v>
          </cell>
          <cell r="T122">
            <v>0</v>
          </cell>
          <cell r="U122">
            <v>0</v>
          </cell>
          <cell r="V122">
            <v>0</v>
          </cell>
          <cell r="W122">
            <v>0</v>
          </cell>
          <cell r="Y122">
            <v>-2913.61</v>
          </cell>
          <cell r="AA122">
            <v>-2913.61</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L123">
            <v>0</v>
          </cell>
          <cell r="N123">
            <v>0</v>
          </cell>
          <cell r="O123">
            <v>0</v>
          </cell>
          <cell r="P123">
            <v>0</v>
          </cell>
          <cell r="Q123">
            <v>0</v>
          </cell>
          <cell r="R123">
            <v>0</v>
          </cell>
          <cell r="S123">
            <v>0</v>
          </cell>
          <cell r="T123">
            <v>0</v>
          </cell>
          <cell r="U123">
            <v>0</v>
          </cell>
          <cell r="V123">
            <v>0</v>
          </cell>
          <cell r="W123">
            <v>0</v>
          </cell>
          <cell r="Y123">
            <v>0</v>
          </cell>
          <cell r="AA123">
            <v>0</v>
          </cell>
        </row>
        <row r="124">
          <cell r="A124" t="str">
            <v>9151</v>
          </cell>
          <cell r="B124" t="str">
            <v>Investments</v>
          </cell>
          <cell r="C124">
            <v>0</v>
          </cell>
          <cell r="D124">
            <v>0</v>
          </cell>
          <cell r="E124">
            <v>0</v>
          </cell>
          <cell r="F124">
            <v>0</v>
          </cell>
          <cell r="G124">
            <v>0</v>
          </cell>
          <cell r="H124">
            <v>0</v>
          </cell>
          <cell r="I124">
            <v>0</v>
          </cell>
          <cell r="J124">
            <v>0</v>
          </cell>
          <cell r="K124">
            <v>0</v>
          </cell>
          <cell r="L124">
            <v>0</v>
          </cell>
          <cell r="N124">
            <v>0</v>
          </cell>
          <cell r="O124">
            <v>0</v>
          </cell>
          <cell r="P124">
            <v>0</v>
          </cell>
          <cell r="Q124">
            <v>0</v>
          </cell>
          <cell r="R124">
            <v>0</v>
          </cell>
          <cell r="S124">
            <v>1000000</v>
          </cell>
          <cell r="T124">
            <v>0</v>
          </cell>
          <cell r="U124">
            <v>0</v>
          </cell>
          <cell r="V124">
            <v>0</v>
          </cell>
          <cell r="W124">
            <v>1000000</v>
          </cell>
          <cell r="Y124">
            <v>1000000</v>
          </cell>
          <cell r="AA124">
            <v>1000000</v>
          </cell>
        </row>
        <row r="125">
          <cell r="A125" t="str">
            <v>9211</v>
          </cell>
          <cell r="B125" t="str">
            <v>Accounts Receivable - Patient</v>
          </cell>
          <cell r="C125">
            <v>1718.41</v>
          </cell>
          <cell r="D125">
            <v>898893.04</v>
          </cell>
          <cell r="E125">
            <v>0</v>
          </cell>
          <cell r="F125">
            <v>0</v>
          </cell>
          <cell r="G125">
            <v>0</v>
          </cell>
          <cell r="H125">
            <v>0</v>
          </cell>
          <cell r="I125">
            <v>0</v>
          </cell>
          <cell r="J125">
            <v>0</v>
          </cell>
          <cell r="K125">
            <v>0</v>
          </cell>
          <cell r="L125">
            <v>900611.45000000007</v>
          </cell>
          <cell r="N125">
            <v>0</v>
          </cell>
          <cell r="O125">
            <v>0</v>
          </cell>
          <cell r="P125">
            <v>0</v>
          </cell>
          <cell r="Q125">
            <v>0</v>
          </cell>
          <cell r="R125">
            <v>0</v>
          </cell>
          <cell r="S125">
            <v>0</v>
          </cell>
          <cell r="T125">
            <v>0</v>
          </cell>
          <cell r="U125">
            <v>0</v>
          </cell>
          <cell r="V125">
            <v>0</v>
          </cell>
          <cell r="W125">
            <v>0</v>
          </cell>
          <cell r="Y125">
            <v>900611.45000000007</v>
          </cell>
          <cell r="AA125">
            <v>900611.45</v>
          </cell>
        </row>
        <row r="126">
          <cell r="A126" t="str">
            <v>9212</v>
          </cell>
          <cell r="B126" t="str">
            <v>Accounts Receivable - Non Patient</v>
          </cell>
          <cell r="C126">
            <v>0</v>
          </cell>
          <cell r="D126">
            <v>0</v>
          </cell>
          <cell r="E126">
            <v>0</v>
          </cell>
          <cell r="F126">
            <v>0</v>
          </cell>
          <cell r="G126">
            <v>0</v>
          </cell>
          <cell r="H126">
            <v>1183504.43</v>
          </cell>
          <cell r="I126">
            <v>0</v>
          </cell>
          <cell r="J126">
            <v>0</v>
          </cell>
          <cell r="K126">
            <v>0</v>
          </cell>
          <cell r="L126">
            <v>1183504.43</v>
          </cell>
          <cell r="N126">
            <v>0</v>
          </cell>
          <cell r="O126">
            <v>0</v>
          </cell>
          <cell r="P126">
            <v>0</v>
          </cell>
          <cell r="Q126">
            <v>0</v>
          </cell>
          <cell r="R126">
            <v>0</v>
          </cell>
          <cell r="S126">
            <v>1068444.58</v>
          </cell>
          <cell r="T126">
            <v>0</v>
          </cell>
          <cell r="U126">
            <v>0</v>
          </cell>
          <cell r="V126">
            <v>0</v>
          </cell>
          <cell r="W126">
            <v>1068444.58</v>
          </cell>
          <cell r="Y126">
            <v>2251949.0099999998</v>
          </cell>
          <cell r="AA126">
            <v>2251949.0099999998</v>
          </cell>
        </row>
        <row r="127">
          <cell r="A127" t="str">
            <v>9213</v>
          </cell>
          <cell r="B127" t="str">
            <v>Provision For Doubtful Debts</v>
          </cell>
          <cell r="C127">
            <v>0</v>
          </cell>
          <cell r="D127">
            <v>-84235.97</v>
          </cell>
          <cell r="E127">
            <v>0</v>
          </cell>
          <cell r="F127">
            <v>0</v>
          </cell>
          <cell r="G127">
            <v>0</v>
          </cell>
          <cell r="H127">
            <v>0</v>
          </cell>
          <cell r="I127">
            <v>0</v>
          </cell>
          <cell r="J127">
            <v>0</v>
          </cell>
          <cell r="K127">
            <v>0</v>
          </cell>
          <cell r="L127">
            <v>-84235.97</v>
          </cell>
          <cell r="N127">
            <v>0</v>
          </cell>
          <cell r="O127">
            <v>0</v>
          </cell>
          <cell r="P127">
            <v>0</v>
          </cell>
          <cell r="Q127">
            <v>0</v>
          </cell>
          <cell r="R127">
            <v>0</v>
          </cell>
          <cell r="S127">
            <v>0</v>
          </cell>
          <cell r="T127">
            <v>0</v>
          </cell>
          <cell r="U127">
            <v>0</v>
          </cell>
          <cell r="V127">
            <v>0</v>
          </cell>
          <cell r="W127">
            <v>0</v>
          </cell>
          <cell r="Y127">
            <v>-84235.97</v>
          </cell>
          <cell r="AA127">
            <v>-84235.97</v>
          </cell>
        </row>
        <row r="128">
          <cell r="A128" t="str">
            <v>9214</v>
          </cell>
          <cell r="B128" t="str">
            <v>Prepayments</v>
          </cell>
          <cell r="C128">
            <v>0</v>
          </cell>
          <cell r="D128">
            <v>173124.28</v>
          </cell>
          <cell r="E128">
            <v>614221.67000000004</v>
          </cell>
          <cell r="F128">
            <v>0</v>
          </cell>
          <cell r="G128">
            <v>0</v>
          </cell>
          <cell r="H128">
            <v>0</v>
          </cell>
          <cell r="I128">
            <v>0</v>
          </cell>
          <cell r="J128">
            <v>0</v>
          </cell>
          <cell r="K128">
            <v>0</v>
          </cell>
          <cell r="L128">
            <v>787345.95000000007</v>
          </cell>
          <cell r="N128">
            <v>0</v>
          </cell>
          <cell r="O128">
            <v>0</v>
          </cell>
          <cell r="P128">
            <v>0</v>
          </cell>
          <cell r="Q128">
            <v>0</v>
          </cell>
          <cell r="R128">
            <v>0</v>
          </cell>
          <cell r="S128">
            <v>0</v>
          </cell>
          <cell r="T128">
            <v>0</v>
          </cell>
          <cell r="U128">
            <v>0</v>
          </cell>
          <cell r="V128">
            <v>0</v>
          </cell>
          <cell r="W128">
            <v>0</v>
          </cell>
          <cell r="Y128">
            <v>787345.95000000007</v>
          </cell>
          <cell r="AA128">
            <v>787345.95</v>
          </cell>
        </row>
        <row r="129">
          <cell r="A129" t="str">
            <v>9215</v>
          </cell>
          <cell r="B129" t="str">
            <v>Accrued Income - Cash Only</v>
          </cell>
          <cell r="C129">
            <v>0</v>
          </cell>
          <cell r="D129">
            <v>0</v>
          </cell>
          <cell r="E129">
            <v>0</v>
          </cell>
          <cell r="F129">
            <v>0</v>
          </cell>
          <cell r="G129">
            <v>0</v>
          </cell>
          <cell r="H129">
            <v>0</v>
          </cell>
          <cell r="I129">
            <v>0</v>
          </cell>
          <cell r="J129">
            <v>0</v>
          </cell>
          <cell r="K129">
            <v>0</v>
          </cell>
          <cell r="L129">
            <v>0</v>
          </cell>
          <cell r="N129">
            <v>0</v>
          </cell>
          <cell r="O129">
            <v>0</v>
          </cell>
          <cell r="P129">
            <v>0</v>
          </cell>
          <cell r="Q129">
            <v>0</v>
          </cell>
          <cell r="R129">
            <v>0</v>
          </cell>
          <cell r="S129">
            <v>0</v>
          </cell>
          <cell r="T129">
            <v>1251240.29</v>
          </cell>
          <cell r="U129">
            <v>0</v>
          </cell>
          <cell r="V129">
            <v>0</v>
          </cell>
          <cell r="W129">
            <v>1251240.29</v>
          </cell>
          <cell r="Y129">
            <v>1251240.29</v>
          </cell>
          <cell r="AA129">
            <v>1251240.29</v>
          </cell>
        </row>
        <row r="130">
          <cell r="A130" t="str">
            <v>9216</v>
          </cell>
          <cell r="B130" t="str">
            <v>Accrued Income - Interest</v>
          </cell>
          <cell r="C130">
            <v>0</v>
          </cell>
          <cell r="D130">
            <v>0</v>
          </cell>
          <cell r="E130">
            <v>0</v>
          </cell>
          <cell r="F130">
            <v>0</v>
          </cell>
          <cell r="G130">
            <v>0</v>
          </cell>
          <cell r="H130">
            <v>0</v>
          </cell>
          <cell r="I130">
            <v>0</v>
          </cell>
          <cell r="J130">
            <v>0</v>
          </cell>
          <cell r="K130">
            <v>0</v>
          </cell>
          <cell r="L130">
            <v>0</v>
          </cell>
          <cell r="N130">
            <v>0</v>
          </cell>
          <cell r="O130">
            <v>0</v>
          </cell>
          <cell r="P130">
            <v>0</v>
          </cell>
          <cell r="Q130">
            <v>0</v>
          </cell>
          <cell r="R130">
            <v>0</v>
          </cell>
          <cell r="S130">
            <v>0</v>
          </cell>
          <cell r="T130">
            <v>0</v>
          </cell>
          <cell r="U130">
            <v>0</v>
          </cell>
          <cell r="V130">
            <v>0</v>
          </cell>
          <cell r="W130">
            <v>0</v>
          </cell>
          <cell r="Y130">
            <v>0</v>
          </cell>
          <cell r="AA130">
            <v>0</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9251</v>
          </cell>
          <cell r="B134" t="str">
            <v>Amount Receivable for Outputs - General (Current)</v>
          </cell>
          <cell r="C134">
            <v>0</v>
          </cell>
          <cell r="D134">
            <v>0</v>
          </cell>
          <cell r="E134">
            <v>0</v>
          </cell>
          <cell r="F134">
            <v>0</v>
          </cell>
          <cell r="G134">
            <v>0</v>
          </cell>
          <cell r="H134">
            <v>2832913.05</v>
          </cell>
          <cell r="I134">
            <v>0</v>
          </cell>
          <cell r="J134">
            <v>0</v>
          </cell>
          <cell r="K134">
            <v>0</v>
          </cell>
          <cell r="L134">
            <v>2832913.05</v>
          </cell>
          <cell r="N134">
            <v>0</v>
          </cell>
          <cell r="O134">
            <v>0</v>
          </cell>
          <cell r="P134">
            <v>0</v>
          </cell>
          <cell r="Q134">
            <v>0</v>
          </cell>
          <cell r="R134">
            <v>0</v>
          </cell>
          <cell r="S134">
            <v>0</v>
          </cell>
          <cell r="T134">
            <v>0</v>
          </cell>
          <cell r="U134">
            <v>0</v>
          </cell>
          <cell r="V134">
            <v>0</v>
          </cell>
          <cell r="W134">
            <v>0</v>
          </cell>
          <cell r="Y134">
            <v>2832913.05</v>
          </cell>
          <cell r="AA134">
            <v>2832913.05</v>
          </cell>
        </row>
        <row r="135">
          <cell r="A135" t="str">
            <v>9252</v>
          </cell>
          <cell r="B135" t="str">
            <v>Amount Receivable for Outputs - Fixed Assets - Non Cash</v>
          </cell>
          <cell r="C135">
            <v>0</v>
          </cell>
          <cell r="D135">
            <v>0</v>
          </cell>
          <cell r="E135">
            <v>-4996</v>
          </cell>
          <cell r="F135">
            <v>0</v>
          </cell>
          <cell r="G135">
            <v>0</v>
          </cell>
          <cell r="H135">
            <v>0</v>
          </cell>
          <cell r="I135">
            <v>0</v>
          </cell>
          <cell r="J135">
            <v>0</v>
          </cell>
          <cell r="K135">
            <v>0</v>
          </cell>
          <cell r="L135">
            <v>-4996</v>
          </cell>
          <cell r="N135">
            <v>0</v>
          </cell>
          <cell r="O135">
            <v>0</v>
          </cell>
          <cell r="P135">
            <v>0</v>
          </cell>
          <cell r="Q135">
            <v>0</v>
          </cell>
          <cell r="R135">
            <v>0</v>
          </cell>
          <cell r="S135">
            <v>0</v>
          </cell>
          <cell r="T135">
            <v>0</v>
          </cell>
          <cell r="U135">
            <v>0</v>
          </cell>
          <cell r="V135">
            <v>0</v>
          </cell>
          <cell r="W135">
            <v>0</v>
          </cell>
          <cell r="Y135">
            <v>-4996</v>
          </cell>
          <cell r="AA135">
            <v>-4996</v>
          </cell>
        </row>
        <row r="136">
          <cell r="A136" t="str">
            <v>9253</v>
          </cell>
          <cell r="B136" t="str">
            <v>Amount Receivable for Outputs - Expenses - Non Cash</v>
          </cell>
          <cell r="C136">
            <v>0</v>
          </cell>
          <cell r="D136">
            <v>-21525.66</v>
          </cell>
          <cell r="E136">
            <v>-48391.39</v>
          </cell>
          <cell r="F136">
            <v>0</v>
          </cell>
          <cell r="G136">
            <v>0</v>
          </cell>
          <cell r="H136">
            <v>0</v>
          </cell>
          <cell r="I136">
            <v>0</v>
          </cell>
          <cell r="J136">
            <v>0</v>
          </cell>
          <cell r="K136">
            <v>0</v>
          </cell>
          <cell r="L136">
            <v>-69917.05</v>
          </cell>
          <cell r="N136">
            <v>0</v>
          </cell>
          <cell r="O136">
            <v>0</v>
          </cell>
          <cell r="P136">
            <v>0</v>
          </cell>
          <cell r="Q136">
            <v>0</v>
          </cell>
          <cell r="R136">
            <v>0</v>
          </cell>
          <cell r="S136">
            <v>0</v>
          </cell>
          <cell r="T136">
            <v>0</v>
          </cell>
          <cell r="U136">
            <v>0</v>
          </cell>
          <cell r="V136">
            <v>0</v>
          </cell>
          <cell r="W136">
            <v>0</v>
          </cell>
          <cell r="Y136">
            <v>-69917.05</v>
          </cell>
          <cell r="AA136">
            <v>-69917.05</v>
          </cell>
        </row>
        <row r="137">
          <cell r="A137" t="str">
            <v>9254</v>
          </cell>
          <cell r="B137" t="str">
            <v>Amount Receivable for Outputs - Fixed Assets - Cash</v>
          </cell>
          <cell r="C137">
            <v>0</v>
          </cell>
          <cell r="D137">
            <v>0</v>
          </cell>
          <cell r="E137">
            <v>0</v>
          </cell>
          <cell r="F137">
            <v>0</v>
          </cell>
          <cell r="G137">
            <v>0</v>
          </cell>
          <cell r="H137">
            <v>0</v>
          </cell>
          <cell r="I137">
            <v>0</v>
          </cell>
          <cell r="J137">
            <v>0</v>
          </cell>
          <cell r="K137">
            <v>0</v>
          </cell>
          <cell r="L137">
            <v>0</v>
          </cell>
          <cell r="N137">
            <v>0</v>
          </cell>
          <cell r="O137">
            <v>0</v>
          </cell>
          <cell r="P137">
            <v>0</v>
          </cell>
          <cell r="Q137">
            <v>0</v>
          </cell>
          <cell r="R137">
            <v>0</v>
          </cell>
          <cell r="S137">
            <v>0</v>
          </cell>
          <cell r="T137">
            <v>0</v>
          </cell>
          <cell r="U137">
            <v>0</v>
          </cell>
          <cell r="V137">
            <v>0</v>
          </cell>
          <cell r="W137">
            <v>0</v>
          </cell>
          <cell r="Y137">
            <v>0</v>
          </cell>
          <cell r="AA137">
            <v>0</v>
          </cell>
        </row>
        <row r="138">
          <cell r="A138" t="str">
            <v>9255</v>
          </cell>
          <cell r="B138" t="str">
            <v>Amount Receivable for Outputs - Expenses - Cash</v>
          </cell>
          <cell r="C138">
            <v>0</v>
          </cell>
          <cell r="D138">
            <v>0</v>
          </cell>
          <cell r="E138">
            <v>0</v>
          </cell>
          <cell r="F138">
            <v>0</v>
          </cell>
          <cell r="G138">
            <v>0</v>
          </cell>
          <cell r="H138">
            <v>0</v>
          </cell>
          <cell r="I138">
            <v>0</v>
          </cell>
          <cell r="J138">
            <v>0</v>
          </cell>
          <cell r="K138">
            <v>0</v>
          </cell>
          <cell r="L138">
            <v>0</v>
          </cell>
          <cell r="N138">
            <v>0</v>
          </cell>
          <cell r="O138">
            <v>0</v>
          </cell>
          <cell r="P138">
            <v>0</v>
          </cell>
          <cell r="Q138">
            <v>0</v>
          </cell>
          <cell r="R138">
            <v>0</v>
          </cell>
          <cell r="S138">
            <v>0</v>
          </cell>
          <cell r="T138">
            <v>0</v>
          </cell>
          <cell r="U138">
            <v>0</v>
          </cell>
          <cell r="V138">
            <v>0</v>
          </cell>
          <cell r="W138">
            <v>0</v>
          </cell>
          <cell r="Y138">
            <v>0</v>
          </cell>
          <cell r="AA138">
            <v>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9311</v>
          </cell>
          <cell r="B140" t="str">
            <v>Supply Inventory Control Account</v>
          </cell>
          <cell r="C140">
            <v>0</v>
          </cell>
          <cell r="D140">
            <v>0</v>
          </cell>
          <cell r="E140">
            <v>7522161.2000000002</v>
          </cell>
          <cell r="F140">
            <v>0</v>
          </cell>
          <cell r="G140">
            <v>0</v>
          </cell>
          <cell r="H140">
            <v>0</v>
          </cell>
          <cell r="I140">
            <v>0</v>
          </cell>
          <cell r="J140">
            <v>0</v>
          </cell>
          <cell r="K140">
            <v>0</v>
          </cell>
          <cell r="L140">
            <v>7522161.2000000002</v>
          </cell>
          <cell r="N140">
            <v>0</v>
          </cell>
          <cell r="O140">
            <v>0</v>
          </cell>
          <cell r="P140">
            <v>0</v>
          </cell>
          <cell r="Q140">
            <v>0</v>
          </cell>
          <cell r="R140">
            <v>0</v>
          </cell>
          <cell r="S140">
            <v>0</v>
          </cell>
          <cell r="T140">
            <v>0</v>
          </cell>
          <cell r="U140">
            <v>0</v>
          </cell>
          <cell r="V140">
            <v>0</v>
          </cell>
          <cell r="W140">
            <v>0</v>
          </cell>
          <cell r="Y140">
            <v>7522161.2000000002</v>
          </cell>
          <cell r="AA140">
            <v>7522161.2000000002</v>
          </cell>
        </row>
        <row r="141">
          <cell r="A141" t="str">
            <v>9321</v>
          </cell>
          <cell r="B141" t="str">
            <v>Pharmacy Inventory Control Account</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9331</v>
          </cell>
          <cell r="B142" t="str">
            <v>Engineering Inventory Control Account</v>
          </cell>
          <cell r="C142">
            <v>0</v>
          </cell>
          <cell r="D142">
            <v>194151.59</v>
          </cell>
          <cell r="E142">
            <v>0</v>
          </cell>
          <cell r="F142">
            <v>0</v>
          </cell>
          <cell r="G142">
            <v>0</v>
          </cell>
          <cell r="H142">
            <v>0</v>
          </cell>
          <cell r="I142">
            <v>0</v>
          </cell>
          <cell r="J142">
            <v>0</v>
          </cell>
          <cell r="K142">
            <v>0</v>
          </cell>
          <cell r="L142">
            <v>194151.59</v>
          </cell>
          <cell r="N142">
            <v>0</v>
          </cell>
          <cell r="O142">
            <v>0</v>
          </cell>
          <cell r="P142">
            <v>0</v>
          </cell>
          <cell r="Q142">
            <v>0</v>
          </cell>
          <cell r="R142">
            <v>0</v>
          </cell>
          <cell r="S142">
            <v>0</v>
          </cell>
          <cell r="T142">
            <v>0</v>
          </cell>
          <cell r="U142">
            <v>0</v>
          </cell>
          <cell r="V142">
            <v>0</v>
          </cell>
          <cell r="W142">
            <v>0</v>
          </cell>
          <cell r="Y142">
            <v>194151.59</v>
          </cell>
          <cell r="AA142">
            <v>194151.59</v>
          </cell>
        </row>
        <row r="143">
          <cell r="A143" t="str">
            <v>9341</v>
          </cell>
          <cell r="B143" t="str">
            <v>Other Inventory Control Account</v>
          </cell>
          <cell r="C143">
            <v>0</v>
          </cell>
          <cell r="D143">
            <v>0</v>
          </cell>
          <cell r="E143">
            <v>0</v>
          </cell>
          <cell r="F143">
            <v>0</v>
          </cell>
          <cell r="G143">
            <v>0</v>
          </cell>
          <cell r="H143">
            <v>0</v>
          </cell>
          <cell r="I143">
            <v>0</v>
          </cell>
          <cell r="J143">
            <v>0</v>
          </cell>
          <cell r="K143">
            <v>0</v>
          </cell>
          <cell r="L143">
            <v>0</v>
          </cell>
          <cell r="N143">
            <v>0</v>
          </cell>
          <cell r="O143">
            <v>0</v>
          </cell>
          <cell r="P143">
            <v>0</v>
          </cell>
          <cell r="Q143">
            <v>0</v>
          </cell>
          <cell r="R143">
            <v>0</v>
          </cell>
          <cell r="S143">
            <v>0</v>
          </cell>
          <cell r="T143">
            <v>0</v>
          </cell>
          <cell r="U143">
            <v>0</v>
          </cell>
          <cell r="V143">
            <v>0</v>
          </cell>
          <cell r="W143">
            <v>0</v>
          </cell>
          <cell r="Y143">
            <v>0</v>
          </cell>
          <cell r="AA143">
            <v>0</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L144">
            <v>0</v>
          </cell>
          <cell r="N144">
            <v>0</v>
          </cell>
          <cell r="O144">
            <v>0</v>
          </cell>
          <cell r="P144">
            <v>0</v>
          </cell>
          <cell r="Q144">
            <v>0</v>
          </cell>
          <cell r="R144">
            <v>0</v>
          </cell>
          <cell r="S144">
            <v>0</v>
          </cell>
          <cell r="T144">
            <v>0</v>
          </cell>
          <cell r="U144">
            <v>0</v>
          </cell>
          <cell r="V144">
            <v>0</v>
          </cell>
          <cell r="W144">
            <v>0</v>
          </cell>
          <cell r="Y144">
            <v>0</v>
          </cell>
          <cell r="AA144">
            <v>0</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L145">
            <v>0</v>
          </cell>
          <cell r="N145">
            <v>0</v>
          </cell>
          <cell r="O145">
            <v>0</v>
          </cell>
          <cell r="P145">
            <v>0</v>
          </cell>
          <cell r="Q145">
            <v>0</v>
          </cell>
          <cell r="R145">
            <v>0</v>
          </cell>
          <cell r="S145">
            <v>0</v>
          </cell>
          <cell r="T145">
            <v>0</v>
          </cell>
          <cell r="U145">
            <v>0</v>
          </cell>
          <cell r="V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L146">
            <v>0</v>
          </cell>
          <cell r="N146">
            <v>0</v>
          </cell>
          <cell r="O146">
            <v>0</v>
          </cell>
          <cell r="P146">
            <v>0</v>
          </cell>
          <cell r="Q146">
            <v>0</v>
          </cell>
          <cell r="R146">
            <v>0</v>
          </cell>
          <cell r="S146">
            <v>0</v>
          </cell>
          <cell r="T146">
            <v>0</v>
          </cell>
          <cell r="U146">
            <v>0</v>
          </cell>
          <cell r="V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L147">
            <v>0</v>
          </cell>
          <cell r="N147">
            <v>0</v>
          </cell>
          <cell r="O147">
            <v>0</v>
          </cell>
          <cell r="P147">
            <v>0</v>
          </cell>
          <cell r="Q147">
            <v>0</v>
          </cell>
          <cell r="R147">
            <v>0</v>
          </cell>
          <cell r="S147">
            <v>0</v>
          </cell>
          <cell r="T147">
            <v>0</v>
          </cell>
          <cell r="U147">
            <v>0</v>
          </cell>
          <cell r="V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L148">
            <v>0</v>
          </cell>
          <cell r="N148">
            <v>0</v>
          </cell>
          <cell r="O148">
            <v>0</v>
          </cell>
          <cell r="P148">
            <v>0</v>
          </cell>
          <cell r="Q148">
            <v>0</v>
          </cell>
          <cell r="R148">
            <v>0</v>
          </cell>
          <cell r="S148">
            <v>0</v>
          </cell>
          <cell r="T148">
            <v>0</v>
          </cell>
          <cell r="U148">
            <v>0</v>
          </cell>
          <cell r="V148">
            <v>0</v>
          </cell>
          <cell r="W148">
            <v>0</v>
          </cell>
          <cell r="Y148">
            <v>0</v>
          </cell>
          <cell r="AA148">
            <v>0</v>
          </cell>
        </row>
        <row r="149">
          <cell r="A149" t="str">
            <v>9509</v>
          </cell>
          <cell r="B149" t="str">
            <v>Financial Leases - Buildings</v>
          </cell>
          <cell r="C149">
            <v>0</v>
          </cell>
          <cell r="D149">
            <v>113818995.42</v>
          </cell>
          <cell r="E149">
            <v>0</v>
          </cell>
          <cell r="F149">
            <v>0</v>
          </cell>
          <cell r="G149">
            <v>0</v>
          </cell>
          <cell r="H149">
            <v>0</v>
          </cell>
          <cell r="I149">
            <v>0</v>
          </cell>
          <cell r="J149">
            <v>0</v>
          </cell>
          <cell r="K149">
            <v>0</v>
          </cell>
          <cell r="L149">
            <v>113818995.42</v>
          </cell>
          <cell r="N149">
            <v>0</v>
          </cell>
          <cell r="O149">
            <v>0</v>
          </cell>
          <cell r="P149">
            <v>0</v>
          </cell>
          <cell r="Q149">
            <v>0</v>
          </cell>
          <cell r="R149">
            <v>0</v>
          </cell>
          <cell r="S149">
            <v>0</v>
          </cell>
          <cell r="T149">
            <v>0</v>
          </cell>
          <cell r="U149">
            <v>0</v>
          </cell>
          <cell r="V149">
            <v>0</v>
          </cell>
          <cell r="W149">
            <v>0</v>
          </cell>
          <cell r="Y149">
            <v>113818995.42</v>
          </cell>
          <cell r="AA149">
            <v>113818995.42</v>
          </cell>
        </row>
        <row r="150">
          <cell r="A150" t="str">
            <v>9510</v>
          </cell>
          <cell r="B150" t="str">
            <v>Less: Provision for Amortisation - Buildings</v>
          </cell>
          <cell r="C150">
            <v>0</v>
          </cell>
          <cell r="D150">
            <v>-33546214</v>
          </cell>
          <cell r="E150">
            <v>0</v>
          </cell>
          <cell r="F150">
            <v>0</v>
          </cell>
          <cell r="G150">
            <v>0</v>
          </cell>
          <cell r="H150">
            <v>0</v>
          </cell>
          <cell r="I150">
            <v>0</v>
          </cell>
          <cell r="J150">
            <v>0</v>
          </cell>
          <cell r="K150">
            <v>0</v>
          </cell>
          <cell r="L150">
            <v>-33546214</v>
          </cell>
          <cell r="N150">
            <v>0</v>
          </cell>
          <cell r="O150">
            <v>0</v>
          </cell>
          <cell r="P150">
            <v>0</v>
          </cell>
          <cell r="Q150">
            <v>0</v>
          </cell>
          <cell r="R150">
            <v>0</v>
          </cell>
          <cell r="S150">
            <v>0</v>
          </cell>
          <cell r="T150">
            <v>0</v>
          </cell>
          <cell r="U150">
            <v>0</v>
          </cell>
          <cell r="V150">
            <v>0</v>
          </cell>
          <cell r="W150">
            <v>0</v>
          </cell>
          <cell r="Y150">
            <v>-33546214</v>
          </cell>
          <cell r="AA150">
            <v>-33546214</v>
          </cell>
        </row>
        <row r="151">
          <cell r="A151" t="str">
            <v>9511</v>
          </cell>
          <cell r="B151" t="str">
            <v>Land at Cost</v>
          </cell>
          <cell r="C151">
            <v>0</v>
          </cell>
          <cell r="D151">
            <v>3023950</v>
          </cell>
          <cell r="E151">
            <v>1360000</v>
          </cell>
          <cell r="F151">
            <v>0</v>
          </cell>
          <cell r="G151">
            <v>0</v>
          </cell>
          <cell r="H151">
            <v>0</v>
          </cell>
          <cell r="I151">
            <v>0</v>
          </cell>
          <cell r="J151">
            <v>0</v>
          </cell>
          <cell r="K151">
            <v>0</v>
          </cell>
          <cell r="L151">
            <v>4383950</v>
          </cell>
          <cell r="N151">
            <v>0</v>
          </cell>
          <cell r="O151">
            <v>0</v>
          </cell>
          <cell r="P151">
            <v>0</v>
          </cell>
          <cell r="Q151">
            <v>0</v>
          </cell>
          <cell r="R151">
            <v>0</v>
          </cell>
          <cell r="S151">
            <v>0</v>
          </cell>
          <cell r="T151">
            <v>0</v>
          </cell>
          <cell r="U151">
            <v>0</v>
          </cell>
          <cell r="V151">
            <v>0</v>
          </cell>
          <cell r="W151">
            <v>0</v>
          </cell>
          <cell r="Y151">
            <v>4383950</v>
          </cell>
          <cell r="AA151">
            <v>4383950</v>
          </cell>
        </row>
        <row r="152">
          <cell r="A152" t="str">
            <v>9512</v>
          </cell>
          <cell r="B152" t="str">
            <v>Financial Lease - Plant &amp; Equipment</v>
          </cell>
          <cell r="C152">
            <v>0</v>
          </cell>
          <cell r="D152">
            <v>0</v>
          </cell>
          <cell r="E152">
            <v>0</v>
          </cell>
          <cell r="F152">
            <v>0</v>
          </cell>
          <cell r="G152">
            <v>0</v>
          </cell>
          <cell r="H152">
            <v>0</v>
          </cell>
          <cell r="I152">
            <v>0</v>
          </cell>
          <cell r="J152">
            <v>0</v>
          </cell>
          <cell r="K152">
            <v>0</v>
          </cell>
          <cell r="L152">
            <v>0</v>
          </cell>
          <cell r="N152">
            <v>0</v>
          </cell>
          <cell r="O152">
            <v>0</v>
          </cell>
          <cell r="P152">
            <v>0</v>
          </cell>
          <cell r="Q152">
            <v>0</v>
          </cell>
          <cell r="R152">
            <v>0</v>
          </cell>
          <cell r="S152">
            <v>0</v>
          </cell>
          <cell r="T152">
            <v>0</v>
          </cell>
          <cell r="U152">
            <v>0</v>
          </cell>
          <cell r="V152">
            <v>0</v>
          </cell>
          <cell r="W152">
            <v>0</v>
          </cell>
          <cell r="Y152">
            <v>0</v>
          </cell>
          <cell r="AA152">
            <v>0</v>
          </cell>
        </row>
        <row r="153">
          <cell r="A153" t="str">
            <v>9513</v>
          </cell>
          <cell r="B153" t="str">
            <v>Less: Provision for Amortisation - Plant &amp; Equipment</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9514</v>
          </cell>
          <cell r="B154" t="str">
            <v>Land at Valuation</v>
          </cell>
          <cell r="C154">
            <v>0</v>
          </cell>
          <cell r="D154">
            <v>19460900</v>
          </cell>
          <cell r="E154">
            <v>3900</v>
          </cell>
          <cell r="F154">
            <v>0</v>
          </cell>
          <cell r="G154">
            <v>0</v>
          </cell>
          <cell r="H154">
            <v>0</v>
          </cell>
          <cell r="I154">
            <v>0</v>
          </cell>
          <cell r="J154">
            <v>0</v>
          </cell>
          <cell r="K154">
            <v>0</v>
          </cell>
          <cell r="L154">
            <v>19464800</v>
          </cell>
          <cell r="N154">
            <v>0</v>
          </cell>
          <cell r="O154">
            <v>0</v>
          </cell>
          <cell r="P154">
            <v>0</v>
          </cell>
          <cell r="Q154">
            <v>0</v>
          </cell>
          <cell r="R154">
            <v>0</v>
          </cell>
          <cell r="S154">
            <v>0</v>
          </cell>
          <cell r="T154">
            <v>0</v>
          </cell>
          <cell r="U154">
            <v>0</v>
          </cell>
          <cell r="V154">
            <v>0</v>
          </cell>
          <cell r="W154">
            <v>0</v>
          </cell>
          <cell r="Y154">
            <v>19464800</v>
          </cell>
          <cell r="AA154">
            <v>19464800</v>
          </cell>
        </row>
        <row r="155">
          <cell r="A155" t="str">
            <v>9515</v>
          </cell>
          <cell r="B155" t="str">
            <v>Buildings at Cost</v>
          </cell>
          <cell r="C155">
            <v>0</v>
          </cell>
          <cell r="D155">
            <v>0</v>
          </cell>
          <cell r="E155">
            <v>0</v>
          </cell>
          <cell r="F155">
            <v>0</v>
          </cell>
          <cell r="G155">
            <v>0</v>
          </cell>
          <cell r="H155">
            <v>0</v>
          </cell>
          <cell r="I155">
            <v>0</v>
          </cell>
          <cell r="J155">
            <v>0</v>
          </cell>
          <cell r="K155">
            <v>0</v>
          </cell>
          <cell r="L155">
            <v>0</v>
          </cell>
          <cell r="N155">
            <v>0</v>
          </cell>
          <cell r="O155">
            <v>0</v>
          </cell>
          <cell r="P155">
            <v>0</v>
          </cell>
          <cell r="Q155">
            <v>0</v>
          </cell>
          <cell r="R155">
            <v>0</v>
          </cell>
          <cell r="S155">
            <v>0</v>
          </cell>
          <cell r="T155">
            <v>0</v>
          </cell>
          <cell r="U155">
            <v>0</v>
          </cell>
          <cell r="V155">
            <v>0</v>
          </cell>
          <cell r="W155">
            <v>0</v>
          </cell>
          <cell r="Y155">
            <v>0</v>
          </cell>
          <cell r="AA155">
            <v>0</v>
          </cell>
        </row>
        <row r="156">
          <cell r="A156" t="str">
            <v>9516</v>
          </cell>
          <cell r="B156" t="str">
            <v>Building at Valuation</v>
          </cell>
          <cell r="C156">
            <v>0</v>
          </cell>
          <cell r="D156">
            <v>50300000</v>
          </cell>
          <cell r="E156">
            <v>16620497.83</v>
          </cell>
          <cell r="F156">
            <v>0</v>
          </cell>
          <cell r="G156">
            <v>0</v>
          </cell>
          <cell r="H156">
            <v>0</v>
          </cell>
          <cell r="I156">
            <v>0</v>
          </cell>
          <cell r="J156">
            <v>0</v>
          </cell>
          <cell r="K156">
            <v>0</v>
          </cell>
          <cell r="L156">
            <v>66920497.829999998</v>
          </cell>
          <cell r="N156">
            <v>0</v>
          </cell>
          <cell r="O156">
            <v>0</v>
          </cell>
          <cell r="P156">
            <v>0</v>
          </cell>
          <cell r="Q156">
            <v>0</v>
          </cell>
          <cell r="R156">
            <v>0</v>
          </cell>
          <cell r="S156">
            <v>0</v>
          </cell>
          <cell r="T156">
            <v>0</v>
          </cell>
          <cell r="U156">
            <v>0</v>
          </cell>
          <cell r="V156">
            <v>0</v>
          </cell>
          <cell r="W156">
            <v>0</v>
          </cell>
          <cell r="Y156">
            <v>66920497.829999998</v>
          </cell>
          <cell r="AA156">
            <v>66920497.829999998</v>
          </cell>
        </row>
        <row r="157">
          <cell r="A157" t="str">
            <v>9517</v>
          </cell>
          <cell r="B157" t="str">
            <v>Less: Provision For Depreciation - Buildings at Cost</v>
          </cell>
          <cell r="C157">
            <v>0</v>
          </cell>
          <cell r="D157">
            <v>0</v>
          </cell>
          <cell r="E157">
            <v>0</v>
          </cell>
          <cell r="F157">
            <v>0</v>
          </cell>
          <cell r="G157">
            <v>0</v>
          </cell>
          <cell r="H157">
            <v>0</v>
          </cell>
          <cell r="I157">
            <v>0</v>
          </cell>
          <cell r="J157">
            <v>0</v>
          </cell>
          <cell r="K157">
            <v>0</v>
          </cell>
          <cell r="L157">
            <v>0</v>
          </cell>
          <cell r="N157">
            <v>0</v>
          </cell>
          <cell r="O157">
            <v>0</v>
          </cell>
          <cell r="P157">
            <v>0</v>
          </cell>
          <cell r="Q157">
            <v>0</v>
          </cell>
          <cell r="R157">
            <v>0</v>
          </cell>
          <cell r="S157">
            <v>0</v>
          </cell>
          <cell r="T157">
            <v>0</v>
          </cell>
          <cell r="U157">
            <v>0</v>
          </cell>
          <cell r="V157">
            <v>0</v>
          </cell>
          <cell r="W157">
            <v>0</v>
          </cell>
          <cell r="Y157">
            <v>0</v>
          </cell>
          <cell r="AA157">
            <v>0</v>
          </cell>
        </row>
        <row r="158">
          <cell r="A158" t="str">
            <v>9518</v>
          </cell>
          <cell r="B158" t="str">
            <v>Less: Provision for Depreciation - Buildings at Valuation</v>
          </cell>
          <cell r="C158">
            <v>0</v>
          </cell>
          <cell r="D158">
            <v>-36794630.700000003</v>
          </cell>
          <cell r="E158">
            <v>-8861255.1500000004</v>
          </cell>
          <cell r="F158">
            <v>0</v>
          </cell>
          <cell r="G158">
            <v>0</v>
          </cell>
          <cell r="H158">
            <v>0</v>
          </cell>
          <cell r="I158">
            <v>0</v>
          </cell>
          <cell r="J158">
            <v>0</v>
          </cell>
          <cell r="K158">
            <v>0</v>
          </cell>
          <cell r="L158">
            <v>-45655885.850000001</v>
          </cell>
          <cell r="N158">
            <v>0</v>
          </cell>
          <cell r="O158">
            <v>0</v>
          </cell>
          <cell r="P158">
            <v>0</v>
          </cell>
          <cell r="Q158">
            <v>0</v>
          </cell>
          <cell r="R158">
            <v>0</v>
          </cell>
          <cell r="S158">
            <v>0</v>
          </cell>
          <cell r="T158">
            <v>0</v>
          </cell>
          <cell r="U158">
            <v>0</v>
          </cell>
          <cell r="V158">
            <v>0</v>
          </cell>
          <cell r="W158">
            <v>0</v>
          </cell>
          <cell r="Y158">
            <v>-45655885.850000001</v>
          </cell>
          <cell r="AA158">
            <v>-45655885.850000001</v>
          </cell>
        </row>
        <row r="159">
          <cell r="A159" t="str">
            <v>9521</v>
          </cell>
          <cell r="B159" t="str">
            <v>Medical Equipment</v>
          </cell>
          <cell r="C159">
            <v>0</v>
          </cell>
          <cell r="D159">
            <v>0</v>
          </cell>
          <cell r="E159">
            <v>0</v>
          </cell>
          <cell r="F159">
            <v>0</v>
          </cell>
          <cell r="G159">
            <v>0</v>
          </cell>
          <cell r="H159">
            <v>0</v>
          </cell>
          <cell r="I159">
            <v>0</v>
          </cell>
          <cell r="J159">
            <v>0</v>
          </cell>
          <cell r="K159">
            <v>0</v>
          </cell>
          <cell r="L159">
            <v>0</v>
          </cell>
          <cell r="N159">
            <v>0</v>
          </cell>
          <cell r="O159">
            <v>0</v>
          </cell>
          <cell r="P159">
            <v>0</v>
          </cell>
          <cell r="Q159">
            <v>0</v>
          </cell>
          <cell r="R159">
            <v>0</v>
          </cell>
          <cell r="S159">
            <v>0</v>
          </cell>
          <cell r="T159">
            <v>0</v>
          </cell>
          <cell r="U159">
            <v>0</v>
          </cell>
          <cell r="V159">
            <v>0</v>
          </cell>
          <cell r="W159">
            <v>0</v>
          </cell>
          <cell r="Y159">
            <v>0</v>
          </cell>
          <cell r="AA159">
            <v>0</v>
          </cell>
        </row>
        <row r="160">
          <cell r="A160" t="str">
            <v>9523</v>
          </cell>
          <cell r="B160" t="str">
            <v>Less: Provision For Depreciation - Medical Equipment</v>
          </cell>
          <cell r="C160">
            <v>0</v>
          </cell>
          <cell r="D160">
            <v>0</v>
          </cell>
          <cell r="E160">
            <v>0</v>
          </cell>
          <cell r="F160">
            <v>0</v>
          </cell>
          <cell r="G160">
            <v>0</v>
          </cell>
          <cell r="H160">
            <v>0</v>
          </cell>
          <cell r="I160">
            <v>0</v>
          </cell>
          <cell r="J160">
            <v>0</v>
          </cell>
          <cell r="K160">
            <v>0</v>
          </cell>
          <cell r="L160">
            <v>0</v>
          </cell>
          <cell r="N160">
            <v>0</v>
          </cell>
          <cell r="O160">
            <v>0</v>
          </cell>
          <cell r="P160">
            <v>0</v>
          </cell>
          <cell r="Q160">
            <v>0</v>
          </cell>
          <cell r="R160">
            <v>0</v>
          </cell>
          <cell r="S160">
            <v>0</v>
          </cell>
          <cell r="T160">
            <v>0</v>
          </cell>
          <cell r="U160">
            <v>0</v>
          </cell>
          <cell r="V160">
            <v>0</v>
          </cell>
          <cell r="W160">
            <v>0</v>
          </cell>
          <cell r="Y160">
            <v>0</v>
          </cell>
          <cell r="AA160">
            <v>0</v>
          </cell>
        </row>
        <row r="161">
          <cell r="A161" t="str">
            <v>9525</v>
          </cell>
          <cell r="B161" t="str">
            <v>Other Equipment</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L162">
            <v>0</v>
          </cell>
          <cell r="N162">
            <v>0</v>
          </cell>
          <cell r="O162">
            <v>0</v>
          </cell>
          <cell r="P162">
            <v>0</v>
          </cell>
          <cell r="Q162">
            <v>0</v>
          </cell>
          <cell r="R162">
            <v>0</v>
          </cell>
          <cell r="S162">
            <v>0</v>
          </cell>
          <cell r="T162">
            <v>0</v>
          </cell>
          <cell r="U162">
            <v>0</v>
          </cell>
          <cell r="V162">
            <v>0</v>
          </cell>
          <cell r="W162">
            <v>0</v>
          </cell>
          <cell r="Y162">
            <v>0</v>
          </cell>
          <cell r="AA162">
            <v>0</v>
          </cell>
        </row>
        <row r="163">
          <cell r="A163" t="str">
            <v>9531</v>
          </cell>
          <cell r="B163" t="str">
            <v>Computing Equipment</v>
          </cell>
          <cell r="C163">
            <v>0</v>
          </cell>
          <cell r="D163">
            <v>4526480.3499999996</v>
          </cell>
          <cell r="E163">
            <v>3245256.96</v>
          </cell>
          <cell r="F163">
            <v>796801.34</v>
          </cell>
          <cell r="G163">
            <v>0</v>
          </cell>
          <cell r="H163">
            <v>0</v>
          </cell>
          <cell r="I163">
            <v>0</v>
          </cell>
          <cell r="J163">
            <v>0</v>
          </cell>
          <cell r="K163">
            <v>0</v>
          </cell>
          <cell r="L163">
            <v>8568538.6500000004</v>
          </cell>
          <cell r="N163">
            <v>0</v>
          </cell>
          <cell r="O163">
            <v>0</v>
          </cell>
          <cell r="P163">
            <v>0</v>
          </cell>
          <cell r="Q163">
            <v>0</v>
          </cell>
          <cell r="R163">
            <v>0</v>
          </cell>
          <cell r="S163">
            <v>0</v>
          </cell>
          <cell r="T163">
            <v>0</v>
          </cell>
          <cell r="U163">
            <v>0</v>
          </cell>
          <cell r="V163">
            <v>0</v>
          </cell>
          <cell r="W163">
            <v>0</v>
          </cell>
          <cell r="Y163">
            <v>8568538.6500000004</v>
          </cell>
          <cell r="AA163">
            <v>8568538.6500000004</v>
          </cell>
        </row>
        <row r="164">
          <cell r="A164" t="str">
            <v>9533</v>
          </cell>
          <cell r="B164" t="str">
            <v>Less: Provision For Depreciation - Computing Equipment</v>
          </cell>
          <cell r="C164">
            <v>0</v>
          </cell>
          <cell r="D164">
            <v>-3665925.93</v>
          </cell>
          <cell r="E164">
            <v>-2547640.38</v>
          </cell>
          <cell r="F164">
            <v>-574720</v>
          </cell>
          <cell r="G164">
            <v>0</v>
          </cell>
          <cell r="H164">
            <v>0</v>
          </cell>
          <cell r="I164">
            <v>0</v>
          </cell>
          <cell r="J164">
            <v>0</v>
          </cell>
          <cell r="K164">
            <v>0</v>
          </cell>
          <cell r="L164">
            <v>-6788286.3100000005</v>
          </cell>
          <cell r="N164">
            <v>0</v>
          </cell>
          <cell r="O164">
            <v>0</v>
          </cell>
          <cell r="P164">
            <v>0</v>
          </cell>
          <cell r="Q164">
            <v>0</v>
          </cell>
          <cell r="R164">
            <v>0</v>
          </cell>
          <cell r="S164">
            <v>0</v>
          </cell>
          <cell r="T164">
            <v>0</v>
          </cell>
          <cell r="U164">
            <v>0</v>
          </cell>
          <cell r="V164">
            <v>0</v>
          </cell>
          <cell r="W164">
            <v>0</v>
          </cell>
          <cell r="Y164">
            <v>-6788286.3100000005</v>
          </cell>
          <cell r="AA164">
            <v>-6788286.3099999996</v>
          </cell>
        </row>
        <row r="165">
          <cell r="A165" t="str">
            <v>9535</v>
          </cell>
          <cell r="B165" t="str">
            <v>Furniture &amp; Fittings</v>
          </cell>
          <cell r="C165">
            <v>0</v>
          </cell>
          <cell r="D165">
            <v>149297.16</v>
          </cell>
          <cell r="E165">
            <v>276140.12</v>
          </cell>
          <cell r="F165">
            <v>78663.44</v>
          </cell>
          <cell r="G165">
            <v>0</v>
          </cell>
          <cell r="H165">
            <v>0</v>
          </cell>
          <cell r="I165">
            <v>0</v>
          </cell>
          <cell r="J165">
            <v>0</v>
          </cell>
          <cell r="K165">
            <v>0</v>
          </cell>
          <cell r="L165">
            <v>504100.72000000003</v>
          </cell>
          <cell r="N165">
            <v>0</v>
          </cell>
          <cell r="O165">
            <v>0</v>
          </cell>
          <cell r="P165">
            <v>0</v>
          </cell>
          <cell r="Q165">
            <v>0</v>
          </cell>
          <cell r="R165">
            <v>0</v>
          </cell>
          <cell r="S165">
            <v>0</v>
          </cell>
          <cell r="T165">
            <v>0</v>
          </cell>
          <cell r="U165">
            <v>0</v>
          </cell>
          <cell r="V165">
            <v>0</v>
          </cell>
          <cell r="W165">
            <v>0</v>
          </cell>
          <cell r="Y165">
            <v>504100.72000000003</v>
          </cell>
          <cell r="AA165">
            <v>504100.72</v>
          </cell>
        </row>
        <row r="166">
          <cell r="A166" t="str">
            <v>9537</v>
          </cell>
          <cell r="B166" t="str">
            <v>Less: Provision For Depreciation - Furniture &amp; Fittings</v>
          </cell>
          <cell r="C166">
            <v>0</v>
          </cell>
          <cell r="D166">
            <v>-75111.360000000001</v>
          </cell>
          <cell r="E166">
            <v>-88418.5</v>
          </cell>
          <cell r="F166">
            <v>-29030.47</v>
          </cell>
          <cell r="G166">
            <v>0</v>
          </cell>
          <cell r="H166">
            <v>0</v>
          </cell>
          <cell r="I166">
            <v>0</v>
          </cell>
          <cell r="J166">
            <v>0</v>
          </cell>
          <cell r="K166">
            <v>0</v>
          </cell>
          <cell r="L166">
            <v>-192560.33</v>
          </cell>
          <cell r="N166">
            <v>0</v>
          </cell>
          <cell r="O166">
            <v>0</v>
          </cell>
          <cell r="P166">
            <v>0</v>
          </cell>
          <cell r="Q166">
            <v>0</v>
          </cell>
          <cell r="R166">
            <v>0</v>
          </cell>
          <cell r="S166">
            <v>0</v>
          </cell>
          <cell r="T166">
            <v>0</v>
          </cell>
          <cell r="U166">
            <v>0</v>
          </cell>
          <cell r="V166">
            <v>0</v>
          </cell>
          <cell r="W166">
            <v>0</v>
          </cell>
          <cell r="Y166">
            <v>-192560.33</v>
          </cell>
          <cell r="AA166">
            <v>-192560.33</v>
          </cell>
        </row>
        <row r="167">
          <cell r="A167" t="str">
            <v>9538</v>
          </cell>
          <cell r="B167" t="str">
            <v>Leashold Improvements Assets</v>
          </cell>
          <cell r="C167">
            <v>0</v>
          </cell>
          <cell r="D167">
            <v>0</v>
          </cell>
          <cell r="E167">
            <v>0</v>
          </cell>
          <cell r="F167">
            <v>0</v>
          </cell>
          <cell r="G167">
            <v>0</v>
          </cell>
          <cell r="H167">
            <v>0</v>
          </cell>
          <cell r="I167">
            <v>0</v>
          </cell>
          <cell r="J167">
            <v>0</v>
          </cell>
          <cell r="K167">
            <v>0</v>
          </cell>
          <cell r="L167">
            <v>0</v>
          </cell>
          <cell r="N167">
            <v>0</v>
          </cell>
          <cell r="O167">
            <v>0</v>
          </cell>
          <cell r="P167">
            <v>0</v>
          </cell>
          <cell r="Q167">
            <v>0</v>
          </cell>
          <cell r="R167">
            <v>0</v>
          </cell>
          <cell r="S167">
            <v>0</v>
          </cell>
          <cell r="T167">
            <v>0</v>
          </cell>
          <cell r="U167">
            <v>0</v>
          </cell>
          <cell r="V167">
            <v>0</v>
          </cell>
          <cell r="W167">
            <v>0</v>
          </cell>
          <cell r="Y167">
            <v>0</v>
          </cell>
          <cell r="AA167">
            <v>0</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L168">
            <v>0</v>
          </cell>
          <cell r="N168">
            <v>0</v>
          </cell>
          <cell r="O168">
            <v>0</v>
          </cell>
          <cell r="P168">
            <v>0</v>
          </cell>
          <cell r="Q168">
            <v>0</v>
          </cell>
          <cell r="R168">
            <v>0</v>
          </cell>
          <cell r="S168">
            <v>0</v>
          </cell>
          <cell r="T168">
            <v>0</v>
          </cell>
          <cell r="U168">
            <v>0</v>
          </cell>
          <cell r="V168">
            <v>0</v>
          </cell>
          <cell r="W168">
            <v>0</v>
          </cell>
          <cell r="Y168">
            <v>0</v>
          </cell>
          <cell r="AA168">
            <v>0</v>
          </cell>
        </row>
        <row r="169">
          <cell r="A169" t="str">
            <v>9541</v>
          </cell>
          <cell r="B169" t="str">
            <v>Motor Vehicles</v>
          </cell>
          <cell r="C169">
            <v>0</v>
          </cell>
          <cell r="D169">
            <v>50000</v>
          </cell>
          <cell r="E169">
            <v>715372</v>
          </cell>
          <cell r="F169">
            <v>0</v>
          </cell>
          <cell r="G169">
            <v>0</v>
          </cell>
          <cell r="H169">
            <v>0</v>
          </cell>
          <cell r="I169">
            <v>0</v>
          </cell>
          <cell r="J169">
            <v>0</v>
          </cell>
          <cell r="K169">
            <v>0</v>
          </cell>
          <cell r="L169">
            <v>765372</v>
          </cell>
          <cell r="N169">
            <v>0</v>
          </cell>
          <cell r="O169">
            <v>0</v>
          </cell>
          <cell r="P169">
            <v>0</v>
          </cell>
          <cell r="Q169">
            <v>0</v>
          </cell>
          <cell r="R169">
            <v>0</v>
          </cell>
          <cell r="S169">
            <v>0</v>
          </cell>
          <cell r="T169">
            <v>0</v>
          </cell>
          <cell r="U169">
            <v>0</v>
          </cell>
          <cell r="V169">
            <v>0</v>
          </cell>
          <cell r="W169">
            <v>0</v>
          </cell>
          <cell r="Y169">
            <v>765372</v>
          </cell>
          <cell r="AA169">
            <v>765372</v>
          </cell>
        </row>
        <row r="170">
          <cell r="A170" t="str">
            <v>9543</v>
          </cell>
          <cell r="B170" t="str">
            <v>Less: Provision For Depreciation - Motor Vehicles</v>
          </cell>
          <cell r="C170">
            <v>0</v>
          </cell>
          <cell r="D170">
            <v>-50000</v>
          </cell>
          <cell r="E170">
            <v>-715372</v>
          </cell>
          <cell r="F170">
            <v>0</v>
          </cell>
          <cell r="G170">
            <v>0</v>
          </cell>
          <cell r="H170">
            <v>0</v>
          </cell>
          <cell r="I170">
            <v>0</v>
          </cell>
          <cell r="J170">
            <v>0</v>
          </cell>
          <cell r="K170">
            <v>0</v>
          </cell>
          <cell r="L170">
            <v>-765372</v>
          </cell>
          <cell r="N170">
            <v>0</v>
          </cell>
          <cell r="O170">
            <v>0</v>
          </cell>
          <cell r="P170">
            <v>0</v>
          </cell>
          <cell r="Q170">
            <v>0</v>
          </cell>
          <cell r="R170">
            <v>0</v>
          </cell>
          <cell r="S170">
            <v>0</v>
          </cell>
          <cell r="T170">
            <v>0</v>
          </cell>
          <cell r="U170">
            <v>0</v>
          </cell>
          <cell r="V170">
            <v>0</v>
          </cell>
          <cell r="W170">
            <v>0</v>
          </cell>
          <cell r="Y170">
            <v>-765372</v>
          </cell>
          <cell r="AA170">
            <v>-765372</v>
          </cell>
        </row>
        <row r="171">
          <cell r="A171" t="str">
            <v>9545</v>
          </cell>
          <cell r="B171" t="str">
            <v>Other Mobile Plant</v>
          </cell>
          <cell r="C171">
            <v>0</v>
          </cell>
          <cell r="D171">
            <v>8000</v>
          </cell>
          <cell r="E171">
            <v>120331</v>
          </cell>
          <cell r="F171">
            <v>0</v>
          </cell>
          <cell r="G171">
            <v>0</v>
          </cell>
          <cell r="H171">
            <v>0</v>
          </cell>
          <cell r="I171">
            <v>0</v>
          </cell>
          <cell r="J171">
            <v>0</v>
          </cell>
          <cell r="K171">
            <v>0</v>
          </cell>
          <cell r="L171">
            <v>128331</v>
          </cell>
          <cell r="N171">
            <v>0</v>
          </cell>
          <cell r="O171">
            <v>0</v>
          </cell>
          <cell r="P171">
            <v>0</v>
          </cell>
          <cell r="Q171">
            <v>0</v>
          </cell>
          <cell r="R171">
            <v>0</v>
          </cell>
          <cell r="S171">
            <v>0</v>
          </cell>
          <cell r="T171">
            <v>0</v>
          </cell>
          <cell r="U171">
            <v>0</v>
          </cell>
          <cell r="V171">
            <v>0</v>
          </cell>
          <cell r="W171">
            <v>0</v>
          </cell>
          <cell r="Y171">
            <v>128331</v>
          </cell>
          <cell r="AA171">
            <v>128331</v>
          </cell>
        </row>
        <row r="172">
          <cell r="A172" t="str">
            <v>9547</v>
          </cell>
          <cell r="B172" t="str">
            <v>Less: Provision For Depreciation - Other Mobile Plant</v>
          </cell>
          <cell r="C172">
            <v>0</v>
          </cell>
          <cell r="D172">
            <v>-7414.82</v>
          </cell>
          <cell r="E172">
            <v>-59429.39</v>
          </cell>
          <cell r="F172">
            <v>0</v>
          </cell>
          <cell r="G172">
            <v>0</v>
          </cell>
          <cell r="H172">
            <v>0</v>
          </cell>
          <cell r="I172">
            <v>0</v>
          </cell>
          <cell r="J172">
            <v>0</v>
          </cell>
          <cell r="K172">
            <v>0</v>
          </cell>
          <cell r="L172">
            <v>-66844.209999999992</v>
          </cell>
          <cell r="N172">
            <v>0</v>
          </cell>
          <cell r="O172">
            <v>0</v>
          </cell>
          <cell r="P172">
            <v>0</v>
          </cell>
          <cell r="Q172">
            <v>0</v>
          </cell>
          <cell r="R172">
            <v>0</v>
          </cell>
          <cell r="S172">
            <v>0</v>
          </cell>
          <cell r="T172">
            <v>0</v>
          </cell>
          <cell r="U172">
            <v>0</v>
          </cell>
          <cell r="V172">
            <v>0</v>
          </cell>
          <cell r="W172">
            <v>0</v>
          </cell>
          <cell r="Y172">
            <v>-66844.209999999992</v>
          </cell>
          <cell r="AA172">
            <v>-66844.210000000006</v>
          </cell>
        </row>
        <row r="173">
          <cell r="A173" t="str">
            <v>9551</v>
          </cell>
          <cell r="B173" t="str">
            <v>Artworks</v>
          </cell>
          <cell r="C173">
            <v>0</v>
          </cell>
          <cell r="D173">
            <v>0</v>
          </cell>
          <cell r="E173">
            <v>0</v>
          </cell>
          <cell r="F173">
            <v>0</v>
          </cell>
          <cell r="G173">
            <v>0</v>
          </cell>
          <cell r="H173">
            <v>0</v>
          </cell>
          <cell r="I173">
            <v>0</v>
          </cell>
          <cell r="J173">
            <v>0</v>
          </cell>
          <cell r="K173">
            <v>0</v>
          </cell>
          <cell r="L173">
            <v>0</v>
          </cell>
          <cell r="N173">
            <v>0</v>
          </cell>
          <cell r="O173">
            <v>0</v>
          </cell>
          <cell r="P173">
            <v>0</v>
          </cell>
          <cell r="Q173">
            <v>0</v>
          </cell>
          <cell r="R173">
            <v>0</v>
          </cell>
          <cell r="S173">
            <v>0</v>
          </cell>
          <cell r="T173">
            <v>0</v>
          </cell>
          <cell r="U173">
            <v>0</v>
          </cell>
          <cell r="V173">
            <v>0</v>
          </cell>
          <cell r="W173">
            <v>0</v>
          </cell>
          <cell r="Y173">
            <v>0</v>
          </cell>
          <cell r="AA173">
            <v>0</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L174">
            <v>0</v>
          </cell>
          <cell r="N174">
            <v>0</v>
          </cell>
          <cell r="O174">
            <v>0</v>
          </cell>
          <cell r="P174">
            <v>0</v>
          </cell>
          <cell r="Q174">
            <v>0</v>
          </cell>
          <cell r="R174">
            <v>0</v>
          </cell>
          <cell r="S174">
            <v>0</v>
          </cell>
          <cell r="T174">
            <v>0</v>
          </cell>
          <cell r="U174">
            <v>0</v>
          </cell>
          <cell r="V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L175">
            <v>0</v>
          </cell>
          <cell r="N175">
            <v>0</v>
          </cell>
          <cell r="O175">
            <v>0</v>
          </cell>
          <cell r="P175">
            <v>0</v>
          </cell>
          <cell r="Q175">
            <v>0</v>
          </cell>
          <cell r="R175">
            <v>0</v>
          </cell>
          <cell r="S175">
            <v>0</v>
          </cell>
          <cell r="T175">
            <v>0</v>
          </cell>
          <cell r="U175">
            <v>0</v>
          </cell>
          <cell r="V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L176">
            <v>0</v>
          </cell>
          <cell r="N176">
            <v>0</v>
          </cell>
          <cell r="O176">
            <v>0</v>
          </cell>
          <cell r="P176">
            <v>0</v>
          </cell>
          <cell r="Q176">
            <v>0</v>
          </cell>
          <cell r="R176">
            <v>0</v>
          </cell>
          <cell r="S176">
            <v>0</v>
          </cell>
          <cell r="T176">
            <v>0</v>
          </cell>
          <cell r="U176">
            <v>0</v>
          </cell>
          <cell r="V176">
            <v>0</v>
          </cell>
          <cell r="W176">
            <v>0</v>
          </cell>
          <cell r="Y176">
            <v>0</v>
          </cell>
          <cell r="AA176">
            <v>0</v>
          </cell>
        </row>
        <row r="177">
          <cell r="A177" t="str">
            <v>9561</v>
          </cell>
          <cell r="B177" t="str">
            <v>Plant &amp; Equipment</v>
          </cell>
          <cell r="C177">
            <v>0</v>
          </cell>
          <cell r="D177">
            <v>1632316.62</v>
          </cell>
          <cell r="E177">
            <v>4309998.2300000004</v>
          </cell>
          <cell r="F177">
            <v>247855.65</v>
          </cell>
          <cell r="G177">
            <v>0</v>
          </cell>
          <cell r="H177">
            <v>0</v>
          </cell>
          <cell r="I177">
            <v>0</v>
          </cell>
          <cell r="J177">
            <v>0</v>
          </cell>
          <cell r="K177">
            <v>0</v>
          </cell>
          <cell r="L177">
            <v>6190170.5000000009</v>
          </cell>
          <cell r="N177">
            <v>0</v>
          </cell>
          <cell r="O177">
            <v>0</v>
          </cell>
          <cell r="P177">
            <v>0</v>
          </cell>
          <cell r="Q177">
            <v>0</v>
          </cell>
          <cell r="R177">
            <v>0</v>
          </cell>
          <cell r="S177">
            <v>0</v>
          </cell>
          <cell r="T177">
            <v>0</v>
          </cell>
          <cell r="U177">
            <v>0</v>
          </cell>
          <cell r="V177">
            <v>0</v>
          </cell>
          <cell r="W177">
            <v>0</v>
          </cell>
          <cell r="Y177">
            <v>6190170.5000000009</v>
          </cell>
          <cell r="AA177">
            <v>6190170.5</v>
          </cell>
        </row>
        <row r="178">
          <cell r="A178" t="str">
            <v>9563</v>
          </cell>
          <cell r="B178" t="str">
            <v>Less: Provision For Depreciation - Plant &amp; Equipment</v>
          </cell>
          <cell r="C178">
            <v>0</v>
          </cell>
          <cell r="D178">
            <v>-1243560.08</v>
          </cell>
          <cell r="E178">
            <v>-2725654.9</v>
          </cell>
          <cell r="F178">
            <v>-132321.35999999999</v>
          </cell>
          <cell r="G178">
            <v>0</v>
          </cell>
          <cell r="H178">
            <v>0</v>
          </cell>
          <cell r="I178">
            <v>0</v>
          </cell>
          <cell r="J178">
            <v>0</v>
          </cell>
          <cell r="K178">
            <v>0</v>
          </cell>
          <cell r="L178">
            <v>-4101536.34</v>
          </cell>
          <cell r="N178">
            <v>0</v>
          </cell>
          <cell r="O178">
            <v>0</v>
          </cell>
          <cell r="P178">
            <v>0</v>
          </cell>
          <cell r="Q178">
            <v>0</v>
          </cell>
          <cell r="R178">
            <v>0</v>
          </cell>
          <cell r="S178">
            <v>0</v>
          </cell>
          <cell r="T178">
            <v>0</v>
          </cell>
          <cell r="U178">
            <v>0</v>
          </cell>
          <cell r="V178">
            <v>0</v>
          </cell>
          <cell r="W178">
            <v>0</v>
          </cell>
          <cell r="Y178">
            <v>-4101536.34</v>
          </cell>
          <cell r="AA178">
            <v>-4101536.34</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L179">
            <v>0</v>
          </cell>
          <cell r="N179">
            <v>0</v>
          </cell>
          <cell r="O179">
            <v>0</v>
          </cell>
          <cell r="P179">
            <v>0</v>
          </cell>
          <cell r="Q179">
            <v>0</v>
          </cell>
          <cell r="R179">
            <v>0</v>
          </cell>
          <cell r="S179">
            <v>0</v>
          </cell>
          <cell r="T179">
            <v>0</v>
          </cell>
          <cell r="U179">
            <v>0</v>
          </cell>
          <cell r="V179">
            <v>0</v>
          </cell>
          <cell r="W179">
            <v>0</v>
          </cell>
          <cell r="Y179">
            <v>0</v>
          </cell>
          <cell r="AA179">
            <v>0</v>
          </cell>
        </row>
        <row r="180">
          <cell r="A180" t="str">
            <v>9571</v>
          </cell>
          <cell r="B180" t="str">
            <v>Work In Progress - Buildings</v>
          </cell>
          <cell r="C180">
            <v>0</v>
          </cell>
          <cell r="D180">
            <v>0</v>
          </cell>
          <cell r="E180">
            <v>1345181.44</v>
          </cell>
          <cell r="F180">
            <v>0.1</v>
          </cell>
          <cell r="G180">
            <v>0</v>
          </cell>
          <cell r="H180">
            <v>0</v>
          </cell>
          <cell r="I180">
            <v>0</v>
          </cell>
          <cell r="J180">
            <v>0</v>
          </cell>
          <cell r="K180">
            <v>0</v>
          </cell>
          <cell r="L180">
            <v>1345181.54</v>
          </cell>
          <cell r="N180">
            <v>0</v>
          </cell>
          <cell r="O180">
            <v>0</v>
          </cell>
          <cell r="P180">
            <v>0</v>
          </cell>
          <cell r="Q180">
            <v>0</v>
          </cell>
          <cell r="R180">
            <v>0</v>
          </cell>
          <cell r="S180">
            <v>0</v>
          </cell>
          <cell r="T180">
            <v>0</v>
          </cell>
          <cell r="U180">
            <v>0</v>
          </cell>
          <cell r="V180">
            <v>0</v>
          </cell>
          <cell r="W180">
            <v>0</v>
          </cell>
          <cell r="Y180">
            <v>1345181.54</v>
          </cell>
          <cell r="AA180">
            <v>1345181.54</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L181">
            <v>0</v>
          </cell>
          <cell r="N181">
            <v>0</v>
          </cell>
          <cell r="O181">
            <v>0</v>
          </cell>
          <cell r="P181">
            <v>0</v>
          </cell>
          <cell r="Q181">
            <v>0</v>
          </cell>
          <cell r="R181">
            <v>0</v>
          </cell>
          <cell r="S181">
            <v>0</v>
          </cell>
          <cell r="T181">
            <v>0</v>
          </cell>
          <cell r="U181">
            <v>0</v>
          </cell>
          <cell r="V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L182">
            <v>0</v>
          </cell>
          <cell r="N182">
            <v>0</v>
          </cell>
          <cell r="O182">
            <v>0</v>
          </cell>
          <cell r="P182">
            <v>0</v>
          </cell>
          <cell r="Q182">
            <v>0</v>
          </cell>
          <cell r="R182">
            <v>0</v>
          </cell>
          <cell r="S182">
            <v>0</v>
          </cell>
          <cell r="T182">
            <v>0</v>
          </cell>
          <cell r="U182">
            <v>0</v>
          </cell>
          <cell r="V182">
            <v>0</v>
          </cell>
          <cell r="W182">
            <v>0</v>
          </cell>
          <cell r="Y182">
            <v>0</v>
          </cell>
          <cell r="AA182">
            <v>0</v>
          </cell>
        </row>
        <row r="183">
          <cell r="A183" t="str">
            <v>9574</v>
          </cell>
          <cell r="B183" t="str">
            <v>Work In Progress - Computing Equipment</v>
          </cell>
          <cell r="C183">
            <v>0</v>
          </cell>
          <cell r="D183">
            <v>0</v>
          </cell>
          <cell r="E183">
            <v>0</v>
          </cell>
          <cell r="F183">
            <v>0</v>
          </cell>
          <cell r="G183">
            <v>0</v>
          </cell>
          <cell r="H183">
            <v>0</v>
          </cell>
          <cell r="I183">
            <v>0</v>
          </cell>
          <cell r="J183">
            <v>0</v>
          </cell>
          <cell r="K183">
            <v>0</v>
          </cell>
          <cell r="L183">
            <v>0</v>
          </cell>
          <cell r="N183">
            <v>0</v>
          </cell>
          <cell r="O183">
            <v>0</v>
          </cell>
          <cell r="P183">
            <v>0</v>
          </cell>
          <cell r="Q183">
            <v>0</v>
          </cell>
          <cell r="R183">
            <v>0</v>
          </cell>
          <cell r="S183">
            <v>0</v>
          </cell>
          <cell r="T183">
            <v>0</v>
          </cell>
          <cell r="U183">
            <v>0</v>
          </cell>
          <cell r="V183">
            <v>0</v>
          </cell>
          <cell r="W183">
            <v>0</v>
          </cell>
          <cell r="Y183">
            <v>0</v>
          </cell>
          <cell r="AA183">
            <v>0</v>
          </cell>
        </row>
        <row r="184">
          <cell r="A184" t="str">
            <v>9575</v>
          </cell>
          <cell r="B184" t="str">
            <v>Work In Progress - Furniture &amp; Fittings</v>
          </cell>
          <cell r="C184">
            <v>0</v>
          </cell>
          <cell r="D184">
            <v>0</v>
          </cell>
          <cell r="E184">
            <v>0</v>
          </cell>
          <cell r="F184">
            <v>0</v>
          </cell>
          <cell r="G184">
            <v>0</v>
          </cell>
          <cell r="H184">
            <v>0</v>
          </cell>
          <cell r="I184">
            <v>0</v>
          </cell>
          <cell r="J184">
            <v>0</v>
          </cell>
          <cell r="K184">
            <v>0</v>
          </cell>
          <cell r="L184">
            <v>0</v>
          </cell>
          <cell r="N184">
            <v>0</v>
          </cell>
          <cell r="O184">
            <v>0</v>
          </cell>
          <cell r="P184">
            <v>0</v>
          </cell>
          <cell r="Q184">
            <v>0</v>
          </cell>
          <cell r="R184">
            <v>0</v>
          </cell>
          <cell r="S184">
            <v>0</v>
          </cell>
          <cell r="T184">
            <v>0</v>
          </cell>
          <cell r="U184">
            <v>0</v>
          </cell>
          <cell r="V184">
            <v>0</v>
          </cell>
          <cell r="W184">
            <v>0</v>
          </cell>
          <cell r="Y184">
            <v>0</v>
          </cell>
          <cell r="AA184">
            <v>0</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L185">
            <v>0</v>
          </cell>
          <cell r="N185">
            <v>0</v>
          </cell>
          <cell r="O185">
            <v>0</v>
          </cell>
          <cell r="P185">
            <v>0</v>
          </cell>
          <cell r="Q185">
            <v>0</v>
          </cell>
          <cell r="R185">
            <v>0</v>
          </cell>
          <cell r="S185">
            <v>0</v>
          </cell>
          <cell r="T185">
            <v>0</v>
          </cell>
          <cell r="U185">
            <v>0</v>
          </cell>
          <cell r="V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9578</v>
          </cell>
          <cell r="B187" t="str">
            <v>Work In Progress - Plant &amp; Equipment</v>
          </cell>
          <cell r="C187">
            <v>0</v>
          </cell>
          <cell r="D187">
            <v>0</v>
          </cell>
          <cell r="E187">
            <v>190745.8</v>
          </cell>
          <cell r="F187">
            <v>0</v>
          </cell>
          <cell r="G187">
            <v>0</v>
          </cell>
          <cell r="H187">
            <v>0</v>
          </cell>
          <cell r="I187">
            <v>0</v>
          </cell>
          <cell r="J187">
            <v>0</v>
          </cell>
          <cell r="K187">
            <v>0</v>
          </cell>
          <cell r="L187">
            <v>190745.8</v>
          </cell>
          <cell r="N187">
            <v>0</v>
          </cell>
          <cell r="O187">
            <v>0</v>
          </cell>
          <cell r="P187">
            <v>0</v>
          </cell>
          <cell r="Q187">
            <v>0</v>
          </cell>
          <cell r="R187">
            <v>0</v>
          </cell>
          <cell r="S187">
            <v>0</v>
          </cell>
          <cell r="T187">
            <v>0</v>
          </cell>
          <cell r="U187">
            <v>0</v>
          </cell>
          <cell r="V187">
            <v>0</v>
          </cell>
          <cell r="W187">
            <v>0</v>
          </cell>
          <cell r="Y187">
            <v>190745.8</v>
          </cell>
          <cell r="AA187">
            <v>190745.8</v>
          </cell>
        </row>
        <row r="188">
          <cell r="A188" t="str">
            <v>9581</v>
          </cell>
          <cell r="B188" t="str">
            <v>Asset Purchase Clearing Account - Buildings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9582</v>
          </cell>
          <cell r="B189" t="str">
            <v>Asset Purchase Clearing Account - Medical Equipment</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0</v>
          </cell>
          <cell r="T189">
            <v>0</v>
          </cell>
          <cell r="U189">
            <v>0</v>
          </cell>
          <cell r="V189">
            <v>0</v>
          </cell>
          <cell r="W189">
            <v>0</v>
          </cell>
          <cell r="Y189">
            <v>0</v>
          </cell>
          <cell r="AA189">
            <v>0</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0</v>
          </cell>
          <cell r="T190">
            <v>0</v>
          </cell>
          <cell r="U190">
            <v>0</v>
          </cell>
          <cell r="V190">
            <v>0</v>
          </cell>
          <cell r="W190">
            <v>0</v>
          </cell>
          <cell r="Y190">
            <v>0</v>
          </cell>
          <cell r="AA190">
            <v>0</v>
          </cell>
        </row>
        <row r="191">
          <cell r="A191" t="str">
            <v>9584</v>
          </cell>
          <cell r="B191" t="str">
            <v>Asset Purchase Clearing Account - Computing Equipment</v>
          </cell>
          <cell r="C191">
            <v>0</v>
          </cell>
          <cell r="D191">
            <v>-24836.959999999999</v>
          </cell>
          <cell r="E191">
            <v>12088.71</v>
          </cell>
          <cell r="F191">
            <v>6059.9</v>
          </cell>
          <cell r="G191">
            <v>0</v>
          </cell>
          <cell r="H191">
            <v>0</v>
          </cell>
          <cell r="I191">
            <v>0</v>
          </cell>
          <cell r="J191">
            <v>0</v>
          </cell>
          <cell r="K191">
            <v>0</v>
          </cell>
          <cell r="L191">
            <v>-6688.35</v>
          </cell>
          <cell r="N191">
            <v>0</v>
          </cell>
          <cell r="O191">
            <v>0</v>
          </cell>
          <cell r="P191">
            <v>0</v>
          </cell>
          <cell r="Q191">
            <v>0</v>
          </cell>
          <cell r="R191">
            <v>0</v>
          </cell>
          <cell r="S191">
            <v>0</v>
          </cell>
          <cell r="T191">
            <v>0</v>
          </cell>
          <cell r="U191">
            <v>0</v>
          </cell>
          <cell r="V191">
            <v>0</v>
          </cell>
          <cell r="W191">
            <v>0</v>
          </cell>
          <cell r="Y191">
            <v>-6688.35</v>
          </cell>
          <cell r="AA191">
            <v>-6688.35</v>
          </cell>
        </row>
        <row r="192">
          <cell r="A192" t="str">
            <v>9585</v>
          </cell>
          <cell r="B192" t="str">
            <v>Asset Purchase Clearing Account - Furniture &amp; Fittings</v>
          </cell>
          <cell r="C192">
            <v>0</v>
          </cell>
          <cell r="D192">
            <v>-1867</v>
          </cell>
          <cell r="E192">
            <v>0</v>
          </cell>
          <cell r="F192">
            <v>-2495</v>
          </cell>
          <cell r="G192">
            <v>0</v>
          </cell>
          <cell r="H192">
            <v>0</v>
          </cell>
          <cell r="I192">
            <v>0</v>
          </cell>
          <cell r="J192">
            <v>0</v>
          </cell>
          <cell r="K192">
            <v>0</v>
          </cell>
          <cell r="L192">
            <v>-4362</v>
          </cell>
          <cell r="N192">
            <v>0</v>
          </cell>
          <cell r="O192">
            <v>0</v>
          </cell>
          <cell r="P192">
            <v>0</v>
          </cell>
          <cell r="Q192">
            <v>0</v>
          </cell>
          <cell r="R192">
            <v>0</v>
          </cell>
          <cell r="S192">
            <v>0</v>
          </cell>
          <cell r="T192">
            <v>0</v>
          </cell>
          <cell r="U192">
            <v>0</v>
          </cell>
          <cell r="V192">
            <v>0</v>
          </cell>
          <cell r="W192">
            <v>0</v>
          </cell>
          <cell r="Y192">
            <v>-4362</v>
          </cell>
          <cell r="AA192">
            <v>-4362</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L194">
            <v>0</v>
          </cell>
          <cell r="N194">
            <v>0</v>
          </cell>
          <cell r="O194">
            <v>0</v>
          </cell>
          <cell r="P194">
            <v>0</v>
          </cell>
          <cell r="Q194">
            <v>0</v>
          </cell>
          <cell r="R194">
            <v>0</v>
          </cell>
          <cell r="S194">
            <v>0</v>
          </cell>
          <cell r="T194">
            <v>0</v>
          </cell>
          <cell r="U194">
            <v>0</v>
          </cell>
          <cell r="V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L195">
            <v>0</v>
          </cell>
          <cell r="N195">
            <v>0</v>
          </cell>
          <cell r="O195">
            <v>0</v>
          </cell>
          <cell r="P195">
            <v>0</v>
          </cell>
          <cell r="Q195">
            <v>0</v>
          </cell>
          <cell r="R195">
            <v>0</v>
          </cell>
          <cell r="S195">
            <v>0</v>
          </cell>
          <cell r="T195">
            <v>0</v>
          </cell>
          <cell r="U195">
            <v>0</v>
          </cell>
          <cell r="V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L196">
            <v>0</v>
          </cell>
          <cell r="N196">
            <v>0</v>
          </cell>
          <cell r="O196">
            <v>0</v>
          </cell>
          <cell r="P196">
            <v>0</v>
          </cell>
          <cell r="Q196">
            <v>0</v>
          </cell>
          <cell r="R196">
            <v>0</v>
          </cell>
          <cell r="S196">
            <v>0</v>
          </cell>
          <cell r="T196">
            <v>0</v>
          </cell>
          <cell r="U196">
            <v>0</v>
          </cell>
          <cell r="V196">
            <v>0</v>
          </cell>
          <cell r="W196">
            <v>0</v>
          </cell>
          <cell r="Y196">
            <v>0</v>
          </cell>
          <cell r="AA196">
            <v>0</v>
          </cell>
        </row>
        <row r="197">
          <cell r="A197" t="str">
            <v>9590</v>
          </cell>
          <cell r="B197" t="str">
            <v>Asset Purchase Clearing Account - Plant &amp; Machinery</v>
          </cell>
          <cell r="C197">
            <v>0</v>
          </cell>
          <cell r="D197">
            <v>-23980</v>
          </cell>
          <cell r="E197">
            <v>196270</v>
          </cell>
          <cell r="F197">
            <v>0</v>
          </cell>
          <cell r="G197">
            <v>0</v>
          </cell>
          <cell r="H197">
            <v>0</v>
          </cell>
          <cell r="I197">
            <v>0</v>
          </cell>
          <cell r="J197">
            <v>0</v>
          </cell>
          <cell r="K197">
            <v>0</v>
          </cell>
          <cell r="L197">
            <v>172290</v>
          </cell>
          <cell r="N197">
            <v>0</v>
          </cell>
          <cell r="O197">
            <v>0</v>
          </cell>
          <cell r="P197">
            <v>0</v>
          </cell>
          <cell r="Q197">
            <v>0</v>
          </cell>
          <cell r="R197">
            <v>0</v>
          </cell>
          <cell r="S197">
            <v>0</v>
          </cell>
          <cell r="T197">
            <v>0</v>
          </cell>
          <cell r="U197">
            <v>0</v>
          </cell>
          <cell r="V197">
            <v>0</v>
          </cell>
          <cell r="W197">
            <v>0</v>
          </cell>
          <cell r="Y197">
            <v>172290</v>
          </cell>
          <cell r="AA197">
            <v>172290</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L199">
            <v>0</v>
          </cell>
          <cell r="N199">
            <v>0</v>
          </cell>
          <cell r="O199">
            <v>0</v>
          </cell>
          <cell r="P199">
            <v>0</v>
          </cell>
          <cell r="Q199">
            <v>0</v>
          </cell>
          <cell r="R199">
            <v>0</v>
          </cell>
          <cell r="S199">
            <v>0</v>
          </cell>
          <cell r="T199">
            <v>0</v>
          </cell>
          <cell r="U199">
            <v>0</v>
          </cell>
          <cell r="V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L200">
            <v>0</v>
          </cell>
          <cell r="N200">
            <v>0</v>
          </cell>
          <cell r="O200">
            <v>0</v>
          </cell>
          <cell r="P200">
            <v>0</v>
          </cell>
          <cell r="Q200">
            <v>0</v>
          </cell>
          <cell r="R200">
            <v>0</v>
          </cell>
          <cell r="S200">
            <v>0</v>
          </cell>
          <cell r="T200">
            <v>0</v>
          </cell>
          <cell r="U200">
            <v>0</v>
          </cell>
          <cell r="V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L202">
            <v>0</v>
          </cell>
          <cell r="N202">
            <v>0</v>
          </cell>
          <cell r="O202">
            <v>0</v>
          </cell>
          <cell r="P202">
            <v>0</v>
          </cell>
          <cell r="Q202">
            <v>0</v>
          </cell>
          <cell r="R202">
            <v>0</v>
          </cell>
          <cell r="S202">
            <v>0</v>
          </cell>
          <cell r="T202">
            <v>0</v>
          </cell>
          <cell r="U202">
            <v>0</v>
          </cell>
          <cell r="V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L204">
            <v>0</v>
          </cell>
          <cell r="N204">
            <v>0</v>
          </cell>
          <cell r="O204">
            <v>0</v>
          </cell>
          <cell r="P204">
            <v>0</v>
          </cell>
          <cell r="Q204">
            <v>0</v>
          </cell>
          <cell r="R204">
            <v>0</v>
          </cell>
          <cell r="S204">
            <v>0</v>
          </cell>
          <cell r="T204">
            <v>0</v>
          </cell>
          <cell r="U204">
            <v>0</v>
          </cell>
          <cell r="V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L205">
            <v>0</v>
          </cell>
          <cell r="N205">
            <v>0</v>
          </cell>
          <cell r="O205">
            <v>0</v>
          </cell>
          <cell r="P205">
            <v>0</v>
          </cell>
          <cell r="Q205">
            <v>0</v>
          </cell>
          <cell r="R205">
            <v>0</v>
          </cell>
          <cell r="S205">
            <v>0</v>
          </cell>
          <cell r="T205">
            <v>0</v>
          </cell>
          <cell r="U205">
            <v>0</v>
          </cell>
          <cell r="V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L206">
            <v>0</v>
          </cell>
          <cell r="N206">
            <v>0</v>
          </cell>
          <cell r="O206">
            <v>0</v>
          </cell>
          <cell r="P206">
            <v>0</v>
          </cell>
          <cell r="Q206">
            <v>0</v>
          </cell>
          <cell r="R206">
            <v>0</v>
          </cell>
          <cell r="S206">
            <v>0</v>
          </cell>
          <cell r="T206">
            <v>0</v>
          </cell>
          <cell r="U206">
            <v>0</v>
          </cell>
          <cell r="V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L207">
            <v>0</v>
          </cell>
          <cell r="N207">
            <v>0</v>
          </cell>
          <cell r="O207">
            <v>0</v>
          </cell>
          <cell r="P207">
            <v>0</v>
          </cell>
          <cell r="Q207">
            <v>0</v>
          </cell>
          <cell r="R207">
            <v>0</v>
          </cell>
          <cell r="S207">
            <v>0</v>
          </cell>
          <cell r="T207">
            <v>0</v>
          </cell>
          <cell r="U207">
            <v>0</v>
          </cell>
          <cell r="V207">
            <v>0</v>
          </cell>
          <cell r="W207">
            <v>0</v>
          </cell>
          <cell r="Y207">
            <v>0</v>
          </cell>
          <cell r="AA207">
            <v>0</v>
          </cell>
        </row>
        <row r="208">
          <cell r="A208" t="str">
            <v>9811</v>
          </cell>
          <cell r="B208" t="str">
            <v>Amount Receivable for Outputs - General (Non-Current)</v>
          </cell>
          <cell r="C208">
            <v>0</v>
          </cell>
          <cell r="D208">
            <v>-139205</v>
          </cell>
          <cell r="E208">
            <v>-97814</v>
          </cell>
          <cell r="F208">
            <v>0</v>
          </cell>
          <cell r="G208">
            <v>0</v>
          </cell>
          <cell r="H208">
            <v>-6413261.8399999999</v>
          </cell>
          <cell r="I208">
            <v>26958847</v>
          </cell>
          <cell r="J208">
            <v>0</v>
          </cell>
          <cell r="K208">
            <v>0</v>
          </cell>
          <cell r="L208">
            <v>20308566.16</v>
          </cell>
          <cell r="N208">
            <v>0</v>
          </cell>
          <cell r="O208">
            <v>0</v>
          </cell>
          <cell r="P208">
            <v>0</v>
          </cell>
          <cell r="Q208">
            <v>0</v>
          </cell>
          <cell r="R208">
            <v>0</v>
          </cell>
          <cell r="S208">
            <v>0</v>
          </cell>
          <cell r="T208">
            <v>0</v>
          </cell>
          <cell r="U208">
            <v>0</v>
          </cell>
          <cell r="V208">
            <v>0</v>
          </cell>
          <cell r="W208">
            <v>0</v>
          </cell>
          <cell r="Y208">
            <v>20308566.16</v>
          </cell>
          <cell r="AA208">
            <v>20308566.16</v>
          </cell>
        </row>
        <row r="209">
          <cell r="A209" t="str">
            <v>9812</v>
          </cell>
          <cell r="B209" t="str">
            <v>Amount Receivable for Outputs - Employee Entitlements</v>
          </cell>
          <cell r="C209">
            <v>0</v>
          </cell>
          <cell r="D209">
            <v>0</v>
          </cell>
          <cell r="E209">
            <v>0</v>
          </cell>
          <cell r="F209">
            <v>0</v>
          </cell>
          <cell r="G209">
            <v>0</v>
          </cell>
          <cell r="H209">
            <v>0</v>
          </cell>
          <cell r="I209">
            <v>0</v>
          </cell>
          <cell r="J209">
            <v>0</v>
          </cell>
          <cell r="K209">
            <v>0</v>
          </cell>
          <cell r="L209">
            <v>0</v>
          </cell>
          <cell r="N209">
            <v>0</v>
          </cell>
          <cell r="O209">
            <v>0</v>
          </cell>
          <cell r="P209">
            <v>0</v>
          </cell>
          <cell r="Q209">
            <v>0</v>
          </cell>
          <cell r="R209">
            <v>0</v>
          </cell>
          <cell r="S209">
            <v>0</v>
          </cell>
          <cell r="T209">
            <v>0</v>
          </cell>
          <cell r="U209">
            <v>0</v>
          </cell>
          <cell r="V209">
            <v>0</v>
          </cell>
          <cell r="W209">
            <v>0</v>
          </cell>
          <cell r="Y209">
            <v>0</v>
          </cell>
          <cell r="AA209">
            <v>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L210">
            <v>0</v>
          </cell>
          <cell r="N210">
            <v>0</v>
          </cell>
          <cell r="O210">
            <v>0</v>
          </cell>
          <cell r="P210">
            <v>0</v>
          </cell>
          <cell r="Q210">
            <v>0</v>
          </cell>
          <cell r="R210">
            <v>0</v>
          </cell>
          <cell r="S210">
            <v>0</v>
          </cell>
          <cell r="T210">
            <v>0</v>
          </cell>
          <cell r="U210">
            <v>0</v>
          </cell>
          <cell r="V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L211">
            <v>0</v>
          </cell>
          <cell r="N211">
            <v>0</v>
          </cell>
          <cell r="O211">
            <v>0</v>
          </cell>
          <cell r="P211">
            <v>0</v>
          </cell>
          <cell r="Q211">
            <v>0</v>
          </cell>
          <cell r="R211">
            <v>0</v>
          </cell>
          <cell r="S211">
            <v>0</v>
          </cell>
          <cell r="T211">
            <v>0</v>
          </cell>
          <cell r="U211">
            <v>0</v>
          </cell>
          <cell r="V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B213" t="str">
            <v>Total Assets</v>
          </cell>
          <cell r="C213">
            <v>1718.41</v>
          </cell>
          <cell r="D213">
            <v>118559400.97999999</v>
          </cell>
          <cell r="E213">
            <v>21389068.250000011</v>
          </cell>
          <cell r="F213">
            <v>391213.6</v>
          </cell>
          <cell r="G213">
            <v>0</v>
          </cell>
          <cell r="H213">
            <v>36612088.64000009</v>
          </cell>
          <cell r="I213">
            <v>26958847</v>
          </cell>
          <cell r="J213">
            <v>0</v>
          </cell>
          <cell r="K213">
            <v>0</v>
          </cell>
          <cell r="L213">
            <v>203912336.88000008</v>
          </cell>
          <cell r="N213">
            <v>0</v>
          </cell>
          <cell r="O213">
            <v>0</v>
          </cell>
          <cell r="P213">
            <v>0</v>
          </cell>
          <cell r="Q213">
            <v>0</v>
          </cell>
          <cell r="R213">
            <v>0</v>
          </cell>
          <cell r="S213">
            <v>36471243.729999617</v>
          </cell>
          <cell r="T213">
            <v>1251240.29</v>
          </cell>
          <cell r="U213">
            <v>0</v>
          </cell>
          <cell r="V213">
            <v>0</v>
          </cell>
          <cell r="W213">
            <v>37722484.019999616</v>
          </cell>
          <cell r="Y213">
            <v>241634820.89999923</v>
          </cell>
          <cell r="AA213">
            <v>241634820.90000114</v>
          </cell>
        </row>
        <row r="216">
          <cell r="B216" t="str">
            <v>Surplus/(Deficit) for the period</v>
          </cell>
          <cell r="C216">
            <v>1718.41</v>
          </cell>
          <cell r="D216">
            <v>-26913273.140000008</v>
          </cell>
          <cell r="E216">
            <v>10465391.24000001</v>
          </cell>
          <cell r="F216">
            <v>-2609921.3700000006</v>
          </cell>
          <cell r="G216">
            <v>0</v>
          </cell>
          <cell r="H216">
            <v>29553271.4500001</v>
          </cell>
          <cell r="I216">
            <v>26614728.5</v>
          </cell>
          <cell r="J216">
            <v>0</v>
          </cell>
          <cell r="K216">
            <v>0</v>
          </cell>
          <cell r="L216">
            <v>37111915.0900001</v>
          </cell>
          <cell r="N216">
            <v>0</v>
          </cell>
          <cell r="O216">
            <v>-475544.41000000003</v>
          </cell>
          <cell r="P216">
            <v>0</v>
          </cell>
          <cell r="Q216">
            <v>0</v>
          </cell>
          <cell r="R216">
            <v>0</v>
          </cell>
          <cell r="S216">
            <v>7645941.7599996142</v>
          </cell>
          <cell r="T216">
            <v>-3619760.59</v>
          </cell>
          <cell r="U216">
            <v>0</v>
          </cell>
          <cell r="V216">
            <v>0</v>
          </cell>
          <cell r="W216">
            <v>3550636.7599996142</v>
          </cell>
          <cell r="Y216">
            <v>40662551.849999249</v>
          </cell>
          <cell r="AA216">
            <v>40662551.850001127</v>
          </cell>
        </row>
        <row r="217">
          <cell r="B217" t="str">
            <v>Operating gain/(loss)</v>
          </cell>
          <cell r="C217">
            <v>60576.86</v>
          </cell>
          <cell r="D217">
            <v>-287641430.89999998</v>
          </cell>
          <cell r="E217">
            <v>-92681478.590000018</v>
          </cell>
          <cell r="F217">
            <v>-197419853.82000002</v>
          </cell>
          <cell r="G217">
            <v>0</v>
          </cell>
          <cell r="H217">
            <v>0</v>
          </cell>
          <cell r="I217">
            <v>645778777.01999998</v>
          </cell>
          <cell r="J217">
            <v>0</v>
          </cell>
          <cell r="K217">
            <v>0</v>
          </cell>
          <cell r="L217">
            <v>68096590.570000052</v>
          </cell>
          <cell r="N217">
            <v>-392306769</v>
          </cell>
          <cell r="O217">
            <v>-150322355.72999999</v>
          </cell>
          <cell r="P217">
            <v>0</v>
          </cell>
          <cell r="Q217">
            <v>-39647548.039999999</v>
          </cell>
          <cell r="R217">
            <v>0</v>
          </cell>
          <cell r="S217">
            <v>-1787659644.9199998</v>
          </cell>
          <cell r="T217">
            <v>2374038865.9400001</v>
          </cell>
          <cell r="U217">
            <v>-31536586.969999999</v>
          </cell>
          <cell r="V217">
            <v>0</v>
          </cell>
          <cell r="W217">
            <v>-27434038.719999313</v>
          </cell>
          <cell r="Y217">
            <v>40662551.850000381</v>
          </cell>
          <cell r="AA217">
            <v>40662551.849999905</v>
          </cell>
        </row>
        <row r="218">
          <cell r="B218" t="str">
            <v>Variance</v>
          </cell>
          <cell r="C218">
            <v>-58858.45</v>
          </cell>
          <cell r="D218">
            <v>260728157.75999996</v>
          </cell>
          <cell r="E218">
            <v>103146869.83000003</v>
          </cell>
          <cell r="F218">
            <v>194809932.45000002</v>
          </cell>
          <cell r="G218">
            <v>0</v>
          </cell>
          <cell r="H218">
            <v>29553271.4500001</v>
          </cell>
          <cell r="I218">
            <v>-619164048.51999998</v>
          </cell>
          <cell r="J218">
            <v>0</v>
          </cell>
          <cell r="K218">
            <v>0</v>
          </cell>
          <cell r="L218">
            <v>-30984675.479999952</v>
          </cell>
          <cell r="N218">
            <v>392306769</v>
          </cell>
          <cell r="O218">
            <v>149846811.31999999</v>
          </cell>
          <cell r="P218">
            <v>0</v>
          </cell>
          <cell r="Q218">
            <v>39647548.039999999</v>
          </cell>
          <cell r="R218">
            <v>0</v>
          </cell>
          <cell r="S218">
            <v>1795305586.6799994</v>
          </cell>
          <cell r="T218">
            <v>-2377658626.5300002</v>
          </cell>
          <cell r="U218">
            <v>31536586.969999999</v>
          </cell>
          <cell r="V218">
            <v>0</v>
          </cell>
          <cell r="W218">
            <v>30984675.479998928</v>
          </cell>
          <cell r="Y218">
            <v>-1.1324882507324219E-6</v>
          </cell>
          <cell r="AA218">
            <v>1.2218952178955078E-6</v>
          </cell>
        </row>
      </sheetData>
      <sheetData sheetId="17">
        <row r="9">
          <cell r="A9" t="str">
            <v>0111</v>
          </cell>
          <cell r="B9" t="str">
            <v>Nursing Services</v>
          </cell>
          <cell r="C9">
            <v>104493697.56</v>
          </cell>
          <cell r="D9">
            <v>117592867.59999999</v>
          </cell>
          <cell r="E9">
            <v>109397113.42</v>
          </cell>
          <cell r="F9">
            <v>60702156.990000002</v>
          </cell>
          <cell r="G9">
            <v>30025.38</v>
          </cell>
          <cell r="H9">
            <v>-339.13</v>
          </cell>
          <cell r="I9">
            <v>0</v>
          </cell>
          <cell r="J9">
            <v>0</v>
          </cell>
          <cell r="K9">
            <v>392215521.81999999</v>
          </cell>
          <cell r="M9">
            <v>1114371.82</v>
          </cell>
          <cell r="N9">
            <v>491841.55</v>
          </cell>
          <cell r="O9">
            <v>138857.39000000001</v>
          </cell>
          <cell r="P9">
            <v>163925.84</v>
          </cell>
          <cell r="Q9">
            <v>0</v>
          </cell>
          <cell r="R9">
            <v>0</v>
          </cell>
          <cell r="S9">
            <v>0</v>
          </cell>
          <cell r="T9">
            <v>0</v>
          </cell>
          <cell r="U9">
            <v>1908996.6000000003</v>
          </cell>
          <cell r="W9">
            <v>394124518.42000002</v>
          </cell>
          <cell r="Y9">
            <v>123386.37</v>
          </cell>
          <cell r="AA9">
            <v>396804709.38999999</v>
          </cell>
        </row>
        <row r="10">
          <cell r="A10" t="str">
            <v>0112</v>
          </cell>
          <cell r="B10" t="str">
            <v>Agency Nurses</v>
          </cell>
          <cell r="C10">
            <v>0</v>
          </cell>
          <cell r="D10">
            <v>0</v>
          </cell>
          <cell r="E10">
            <v>0</v>
          </cell>
          <cell r="F10">
            <v>0</v>
          </cell>
          <cell r="G10">
            <v>0</v>
          </cell>
          <cell r="H10">
            <v>0</v>
          </cell>
          <cell r="I10">
            <v>0</v>
          </cell>
          <cell r="J10">
            <v>0</v>
          </cell>
          <cell r="K10">
            <v>0</v>
          </cell>
          <cell r="M10">
            <v>0</v>
          </cell>
          <cell r="N10">
            <v>0</v>
          </cell>
          <cell r="O10">
            <v>0</v>
          </cell>
          <cell r="P10">
            <v>0</v>
          </cell>
          <cell r="Q10">
            <v>0</v>
          </cell>
          <cell r="R10">
            <v>0</v>
          </cell>
          <cell r="S10">
            <v>0</v>
          </cell>
          <cell r="T10">
            <v>0</v>
          </cell>
          <cell r="U10">
            <v>0</v>
          </cell>
          <cell r="W10">
            <v>0</v>
          </cell>
          <cell r="Y10">
            <v>0</v>
          </cell>
          <cell r="AA10">
            <v>0</v>
          </cell>
        </row>
        <row r="11">
          <cell r="A11" t="str">
            <v>0113</v>
          </cell>
          <cell r="B11" t="str">
            <v>Casual Nurses</v>
          </cell>
          <cell r="C11">
            <v>6070474.46</v>
          </cell>
          <cell r="D11">
            <v>930467.9</v>
          </cell>
          <cell r="E11">
            <v>1801744.92</v>
          </cell>
          <cell r="F11">
            <v>5528510.5700000003</v>
          </cell>
          <cell r="G11">
            <v>0</v>
          </cell>
          <cell r="H11">
            <v>0</v>
          </cell>
          <cell r="I11">
            <v>0</v>
          </cell>
          <cell r="J11">
            <v>0</v>
          </cell>
          <cell r="K11">
            <v>14331197.850000001</v>
          </cell>
          <cell r="M11">
            <v>1860.24</v>
          </cell>
          <cell r="N11">
            <v>0</v>
          </cell>
          <cell r="O11">
            <v>0</v>
          </cell>
          <cell r="P11">
            <v>23303.1</v>
          </cell>
          <cell r="Q11">
            <v>0</v>
          </cell>
          <cell r="R11">
            <v>0</v>
          </cell>
          <cell r="S11">
            <v>0</v>
          </cell>
          <cell r="T11">
            <v>0</v>
          </cell>
          <cell r="U11">
            <v>25163.34</v>
          </cell>
          <cell r="W11">
            <v>14356361.190000001</v>
          </cell>
          <cell r="Y11">
            <v>2871.56</v>
          </cell>
          <cell r="AA11">
            <v>14359232.75</v>
          </cell>
        </row>
        <row r="12">
          <cell r="A12" t="str">
            <v>0114</v>
          </cell>
          <cell r="B12" t="str">
            <v>Dental Nurses</v>
          </cell>
          <cell r="C12">
            <v>8182.84</v>
          </cell>
          <cell r="D12">
            <v>0</v>
          </cell>
          <cell r="E12">
            <v>0</v>
          </cell>
          <cell r="F12">
            <v>0</v>
          </cell>
          <cell r="G12">
            <v>0</v>
          </cell>
          <cell r="H12">
            <v>0</v>
          </cell>
          <cell r="I12">
            <v>0</v>
          </cell>
          <cell r="J12">
            <v>0</v>
          </cell>
          <cell r="K12">
            <v>8182.84</v>
          </cell>
          <cell r="M12">
            <v>0</v>
          </cell>
          <cell r="N12">
            <v>0</v>
          </cell>
          <cell r="O12">
            <v>0</v>
          </cell>
          <cell r="P12">
            <v>0</v>
          </cell>
          <cell r="Q12">
            <v>0</v>
          </cell>
          <cell r="R12">
            <v>0</v>
          </cell>
          <cell r="S12">
            <v>0</v>
          </cell>
          <cell r="T12">
            <v>0</v>
          </cell>
          <cell r="U12">
            <v>0</v>
          </cell>
          <cell r="W12">
            <v>8182.84</v>
          </cell>
          <cell r="Y12">
            <v>0</v>
          </cell>
          <cell r="AA12">
            <v>8182.84</v>
          </cell>
        </row>
        <row r="13">
          <cell r="A13" t="str">
            <v>0115</v>
          </cell>
          <cell r="B13" t="str">
            <v>Dental Clinic Assistant</v>
          </cell>
          <cell r="C13">
            <v>27987.74</v>
          </cell>
          <cell r="D13">
            <v>0</v>
          </cell>
          <cell r="E13">
            <v>0</v>
          </cell>
          <cell r="F13">
            <v>196676.31</v>
          </cell>
          <cell r="G13">
            <v>0</v>
          </cell>
          <cell r="H13">
            <v>8472630.8599999994</v>
          </cell>
          <cell r="I13">
            <v>0</v>
          </cell>
          <cell r="J13">
            <v>0</v>
          </cell>
          <cell r="K13">
            <v>8697294.9100000001</v>
          </cell>
          <cell r="M13">
            <v>0</v>
          </cell>
          <cell r="N13">
            <v>0</v>
          </cell>
          <cell r="O13">
            <v>0</v>
          </cell>
          <cell r="P13">
            <v>0</v>
          </cell>
          <cell r="Q13">
            <v>0</v>
          </cell>
          <cell r="R13">
            <v>0</v>
          </cell>
          <cell r="S13">
            <v>0</v>
          </cell>
          <cell r="T13">
            <v>0</v>
          </cell>
          <cell r="U13">
            <v>0</v>
          </cell>
          <cell r="W13">
            <v>8697294.9100000001</v>
          </cell>
          <cell r="Y13">
            <v>0</v>
          </cell>
          <cell r="AA13">
            <v>8697294.9100000001</v>
          </cell>
        </row>
        <row r="14">
          <cell r="A14" t="str">
            <v>0116</v>
          </cell>
          <cell r="B14" t="str">
            <v>Enrolled Nurses</v>
          </cell>
          <cell r="C14">
            <v>12185574.49</v>
          </cell>
          <cell r="D14">
            <v>10341654.01</v>
          </cell>
          <cell r="E14">
            <v>13015436.949999999</v>
          </cell>
          <cell r="F14">
            <v>1692200.82</v>
          </cell>
          <cell r="G14">
            <v>0</v>
          </cell>
          <cell r="H14">
            <v>0</v>
          </cell>
          <cell r="I14">
            <v>0</v>
          </cell>
          <cell r="J14">
            <v>0</v>
          </cell>
          <cell r="K14">
            <v>37234866.270000003</v>
          </cell>
          <cell r="M14">
            <v>0</v>
          </cell>
          <cell r="N14">
            <v>0</v>
          </cell>
          <cell r="O14">
            <v>1640.2</v>
          </cell>
          <cell r="P14">
            <v>0</v>
          </cell>
          <cell r="Q14">
            <v>0</v>
          </cell>
          <cell r="R14">
            <v>0</v>
          </cell>
          <cell r="S14">
            <v>0</v>
          </cell>
          <cell r="T14">
            <v>0</v>
          </cell>
          <cell r="U14">
            <v>1640.2</v>
          </cell>
          <cell r="W14">
            <v>37236506.470000006</v>
          </cell>
          <cell r="Y14">
            <v>0</v>
          </cell>
          <cell r="AA14">
            <v>37621595.770000003</v>
          </cell>
        </row>
        <row r="15">
          <cell r="A15" t="str">
            <v>0121</v>
          </cell>
          <cell r="B15" t="str">
            <v>Admin &amp; Clerical</v>
          </cell>
          <cell r="C15">
            <v>43579439.280000001</v>
          </cell>
          <cell r="D15">
            <v>35223068.18</v>
          </cell>
          <cell r="E15">
            <v>37127696</v>
          </cell>
          <cell r="F15">
            <v>20710287.210000001</v>
          </cell>
          <cell r="G15">
            <v>4087331.32</v>
          </cell>
          <cell r="H15">
            <v>2333818.56</v>
          </cell>
          <cell r="I15">
            <v>540705.07999999996</v>
          </cell>
          <cell r="J15">
            <v>0</v>
          </cell>
          <cell r="K15">
            <v>143602345.63000003</v>
          </cell>
          <cell r="M15">
            <v>622542.07999999996</v>
          </cell>
          <cell r="N15">
            <v>2361878.34</v>
          </cell>
          <cell r="O15">
            <v>372121.51</v>
          </cell>
          <cell r="P15">
            <v>286364.82</v>
          </cell>
          <cell r="Q15">
            <v>0</v>
          </cell>
          <cell r="R15">
            <v>0</v>
          </cell>
          <cell r="S15">
            <v>0</v>
          </cell>
          <cell r="T15">
            <v>0</v>
          </cell>
          <cell r="U15">
            <v>3642906.7499999995</v>
          </cell>
          <cell r="W15">
            <v>147245252.38000003</v>
          </cell>
          <cell r="Y15">
            <v>203135.35999999999</v>
          </cell>
          <cell r="AA15">
            <v>148292367.84999999</v>
          </cell>
        </row>
        <row r="16">
          <cell r="A16" t="str">
            <v>0122</v>
          </cell>
          <cell r="B16" t="str">
            <v>Admin Support</v>
          </cell>
          <cell r="C16">
            <v>2289307.66</v>
          </cell>
          <cell r="D16">
            <v>2858809.87</v>
          </cell>
          <cell r="E16">
            <v>456724.94</v>
          </cell>
          <cell r="F16">
            <v>1709726.97</v>
          </cell>
          <cell r="G16">
            <v>4953.0600000000004</v>
          </cell>
          <cell r="H16">
            <v>435474.04</v>
          </cell>
          <cell r="I16">
            <v>0</v>
          </cell>
          <cell r="J16">
            <v>0</v>
          </cell>
          <cell r="K16">
            <v>7754996.54</v>
          </cell>
          <cell r="M16">
            <v>96855.13</v>
          </cell>
          <cell r="N16">
            <v>39335.589999999997</v>
          </cell>
          <cell r="O16">
            <v>0</v>
          </cell>
          <cell r="P16">
            <v>-612.08000000000004</v>
          </cell>
          <cell r="Q16">
            <v>0</v>
          </cell>
          <cell r="R16">
            <v>0</v>
          </cell>
          <cell r="S16">
            <v>0</v>
          </cell>
          <cell r="T16">
            <v>0</v>
          </cell>
          <cell r="U16">
            <v>135578.64000000001</v>
          </cell>
          <cell r="W16">
            <v>7890575.1799999997</v>
          </cell>
          <cell r="Y16">
            <v>0</v>
          </cell>
          <cell r="AA16">
            <v>7954881.8700000001</v>
          </cell>
        </row>
        <row r="17">
          <cell r="A17" t="str">
            <v>0131</v>
          </cell>
          <cell r="B17" t="str">
            <v>Radiology (Medical Imaging)</v>
          </cell>
          <cell r="C17">
            <v>5592378.4400000004</v>
          </cell>
          <cell r="D17">
            <v>5250432.16</v>
          </cell>
          <cell r="E17">
            <v>3545656.59</v>
          </cell>
          <cell r="F17">
            <v>1833344.79</v>
          </cell>
          <cell r="G17">
            <v>0</v>
          </cell>
          <cell r="H17">
            <v>181.7</v>
          </cell>
          <cell r="I17">
            <v>0</v>
          </cell>
          <cell r="J17">
            <v>0</v>
          </cell>
          <cell r="K17">
            <v>16221993.68</v>
          </cell>
          <cell r="M17">
            <v>0</v>
          </cell>
          <cell r="N17">
            <v>948253.35</v>
          </cell>
          <cell r="O17">
            <v>0</v>
          </cell>
          <cell r="P17">
            <v>0</v>
          </cell>
          <cell r="Q17">
            <v>0</v>
          </cell>
          <cell r="R17">
            <v>0</v>
          </cell>
          <cell r="S17">
            <v>0</v>
          </cell>
          <cell r="T17">
            <v>0</v>
          </cell>
          <cell r="U17">
            <v>948253.35</v>
          </cell>
          <cell r="W17">
            <v>17170247.030000001</v>
          </cell>
          <cell r="Y17">
            <v>0</v>
          </cell>
          <cell r="AA17">
            <v>17241022.199999999</v>
          </cell>
        </row>
        <row r="18">
          <cell r="A18" t="str">
            <v>0132</v>
          </cell>
          <cell r="B18" t="str">
            <v>Radiotherapy</v>
          </cell>
          <cell r="C18">
            <v>0</v>
          </cell>
          <cell r="D18">
            <v>307611.43</v>
          </cell>
          <cell r="E18">
            <v>0</v>
          </cell>
          <cell r="F18">
            <v>0</v>
          </cell>
          <cell r="G18">
            <v>0</v>
          </cell>
          <cell r="H18">
            <v>0</v>
          </cell>
          <cell r="I18">
            <v>0</v>
          </cell>
          <cell r="J18">
            <v>0</v>
          </cell>
          <cell r="K18">
            <v>307611.43</v>
          </cell>
          <cell r="M18">
            <v>0</v>
          </cell>
          <cell r="N18">
            <v>0</v>
          </cell>
          <cell r="O18">
            <v>0</v>
          </cell>
          <cell r="P18">
            <v>0</v>
          </cell>
          <cell r="Q18">
            <v>0</v>
          </cell>
          <cell r="R18">
            <v>0</v>
          </cell>
          <cell r="S18">
            <v>0</v>
          </cell>
          <cell r="T18">
            <v>0</v>
          </cell>
          <cell r="U18">
            <v>0</v>
          </cell>
          <cell r="W18">
            <v>307611.43</v>
          </cell>
          <cell r="Y18">
            <v>0</v>
          </cell>
          <cell r="AA18">
            <v>307611.43</v>
          </cell>
        </row>
        <row r="19">
          <cell r="A19" t="str">
            <v>0133</v>
          </cell>
          <cell r="B19" t="str">
            <v>Pathology</v>
          </cell>
          <cell r="C19">
            <v>13003539.130000001</v>
          </cell>
          <cell r="D19">
            <v>435289.65</v>
          </cell>
          <cell r="E19">
            <v>4633965.84</v>
          </cell>
          <cell r="F19">
            <v>5022272.4400000004</v>
          </cell>
          <cell r="G19">
            <v>24120.91</v>
          </cell>
          <cell r="H19">
            <v>0</v>
          </cell>
          <cell r="I19">
            <v>0</v>
          </cell>
          <cell r="J19">
            <v>0</v>
          </cell>
          <cell r="K19">
            <v>23119187.970000003</v>
          </cell>
          <cell r="M19">
            <v>794121.56</v>
          </cell>
          <cell r="N19">
            <v>99027.28</v>
          </cell>
          <cell r="O19">
            <v>52955.85</v>
          </cell>
          <cell r="P19">
            <v>52641.26</v>
          </cell>
          <cell r="Q19">
            <v>0</v>
          </cell>
          <cell r="R19">
            <v>0</v>
          </cell>
          <cell r="S19">
            <v>0</v>
          </cell>
          <cell r="T19">
            <v>0</v>
          </cell>
          <cell r="U19">
            <v>998745.95000000007</v>
          </cell>
          <cell r="W19">
            <v>24117933.920000002</v>
          </cell>
          <cell r="Y19">
            <v>0</v>
          </cell>
          <cell r="AA19">
            <v>24117933.920000002</v>
          </cell>
        </row>
        <row r="20">
          <cell r="A20" t="str">
            <v>0134</v>
          </cell>
          <cell r="B20" t="str">
            <v>Dietitians</v>
          </cell>
          <cell r="C20">
            <v>937721.35</v>
          </cell>
          <cell r="D20">
            <v>840488.81</v>
          </cell>
          <cell r="E20">
            <v>855662.28</v>
          </cell>
          <cell r="F20">
            <v>675189.89</v>
          </cell>
          <cell r="G20">
            <v>0</v>
          </cell>
          <cell r="H20">
            <v>0</v>
          </cell>
          <cell r="I20">
            <v>0</v>
          </cell>
          <cell r="J20">
            <v>0</v>
          </cell>
          <cell r="K20">
            <v>3309062.3300000005</v>
          </cell>
          <cell r="M20">
            <v>1502.11</v>
          </cell>
          <cell r="N20">
            <v>0</v>
          </cell>
          <cell r="O20">
            <v>50</v>
          </cell>
          <cell r="P20">
            <v>100</v>
          </cell>
          <cell r="Q20">
            <v>0</v>
          </cell>
          <cell r="R20">
            <v>0</v>
          </cell>
          <cell r="S20">
            <v>0</v>
          </cell>
          <cell r="T20">
            <v>0</v>
          </cell>
          <cell r="U20">
            <v>1652.11</v>
          </cell>
          <cell r="W20">
            <v>3310714.4400000004</v>
          </cell>
          <cell r="Y20">
            <v>0</v>
          </cell>
          <cell r="AA20">
            <v>3360438.55</v>
          </cell>
        </row>
        <row r="21">
          <cell r="A21" t="str">
            <v>0135</v>
          </cell>
          <cell r="B21" t="str">
            <v>Podiatry</v>
          </cell>
          <cell r="C21">
            <v>417461.94</v>
          </cell>
          <cell r="D21">
            <v>330468.56</v>
          </cell>
          <cell r="E21">
            <v>356676.75</v>
          </cell>
          <cell r="F21">
            <v>13521.85</v>
          </cell>
          <cell r="G21">
            <v>0</v>
          </cell>
          <cell r="H21">
            <v>0</v>
          </cell>
          <cell r="I21">
            <v>0</v>
          </cell>
          <cell r="J21">
            <v>0</v>
          </cell>
          <cell r="K21">
            <v>1118129.1000000001</v>
          </cell>
          <cell r="M21">
            <v>1011.09</v>
          </cell>
          <cell r="N21">
            <v>0</v>
          </cell>
          <cell r="O21">
            <v>0</v>
          </cell>
          <cell r="P21">
            <v>0</v>
          </cell>
          <cell r="Q21">
            <v>0</v>
          </cell>
          <cell r="R21">
            <v>0</v>
          </cell>
          <cell r="S21">
            <v>0</v>
          </cell>
          <cell r="T21">
            <v>0</v>
          </cell>
          <cell r="U21">
            <v>1011.09</v>
          </cell>
          <cell r="W21">
            <v>1119140.1900000002</v>
          </cell>
          <cell r="Y21">
            <v>0</v>
          </cell>
          <cell r="AA21">
            <v>1194683.8799999999</v>
          </cell>
        </row>
        <row r="22">
          <cell r="A22" t="str">
            <v>0136</v>
          </cell>
          <cell r="B22" t="str">
            <v>Chaplaincy</v>
          </cell>
          <cell r="C22">
            <v>11886</v>
          </cell>
          <cell r="D22">
            <v>231403.69</v>
          </cell>
          <cell r="E22">
            <v>0</v>
          </cell>
          <cell r="F22">
            <v>83342.570000000007</v>
          </cell>
          <cell r="G22">
            <v>0</v>
          </cell>
          <cell r="H22">
            <v>0</v>
          </cell>
          <cell r="I22">
            <v>0</v>
          </cell>
          <cell r="J22">
            <v>0</v>
          </cell>
          <cell r="K22">
            <v>326632.26</v>
          </cell>
          <cell r="M22">
            <v>0</v>
          </cell>
          <cell r="N22">
            <v>0</v>
          </cell>
          <cell r="O22">
            <v>0</v>
          </cell>
          <cell r="P22">
            <v>0</v>
          </cell>
          <cell r="Q22">
            <v>0</v>
          </cell>
          <cell r="R22">
            <v>0</v>
          </cell>
          <cell r="S22">
            <v>0</v>
          </cell>
          <cell r="T22">
            <v>0</v>
          </cell>
          <cell r="U22">
            <v>0</v>
          </cell>
          <cell r="W22">
            <v>326632.26</v>
          </cell>
          <cell r="Y22">
            <v>0</v>
          </cell>
          <cell r="AA22">
            <v>326632.26</v>
          </cell>
        </row>
        <row r="23">
          <cell r="A23" t="str">
            <v>0137</v>
          </cell>
          <cell r="B23" t="str">
            <v>Health Promotions</v>
          </cell>
          <cell r="C23">
            <v>481823.8</v>
          </cell>
          <cell r="D23">
            <v>638762.72</v>
          </cell>
          <cell r="E23">
            <v>1054617.3400000001</v>
          </cell>
          <cell r="F23">
            <v>0</v>
          </cell>
          <cell r="G23">
            <v>0</v>
          </cell>
          <cell r="H23">
            <v>0</v>
          </cell>
          <cell r="I23">
            <v>0</v>
          </cell>
          <cell r="J23">
            <v>0</v>
          </cell>
          <cell r="K23">
            <v>2175203.8600000003</v>
          </cell>
          <cell r="M23">
            <v>0</v>
          </cell>
          <cell r="N23">
            <v>0</v>
          </cell>
          <cell r="O23">
            <v>0</v>
          </cell>
          <cell r="P23">
            <v>0</v>
          </cell>
          <cell r="Q23">
            <v>0</v>
          </cell>
          <cell r="R23">
            <v>0</v>
          </cell>
          <cell r="S23">
            <v>0</v>
          </cell>
          <cell r="T23">
            <v>0</v>
          </cell>
          <cell r="U23">
            <v>0</v>
          </cell>
          <cell r="W23">
            <v>2175203.8600000003</v>
          </cell>
          <cell r="Y23">
            <v>0</v>
          </cell>
          <cell r="AA23">
            <v>2195346</v>
          </cell>
        </row>
        <row r="24">
          <cell r="A24" t="str">
            <v>0138</v>
          </cell>
          <cell r="B24" t="str">
            <v>Rehabilitation Assistants</v>
          </cell>
          <cell r="C24">
            <v>26266.86</v>
          </cell>
          <cell r="D24">
            <v>-1698.02</v>
          </cell>
          <cell r="E24">
            <v>68546.83</v>
          </cell>
          <cell r="F24">
            <v>0</v>
          </cell>
          <cell r="G24">
            <v>0</v>
          </cell>
          <cell r="H24">
            <v>0</v>
          </cell>
          <cell r="I24">
            <v>0</v>
          </cell>
          <cell r="J24">
            <v>0</v>
          </cell>
          <cell r="K24">
            <v>93115.67</v>
          </cell>
          <cell r="M24">
            <v>0</v>
          </cell>
          <cell r="N24">
            <v>0</v>
          </cell>
          <cell r="O24">
            <v>0</v>
          </cell>
          <cell r="P24">
            <v>0</v>
          </cell>
          <cell r="Q24">
            <v>0</v>
          </cell>
          <cell r="R24">
            <v>0</v>
          </cell>
          <cell r="S24">
            <v>0</v>
          </cell>
          <cell r="T24">
            <v>0</v>
          </cell>
          <cell r="U24">
            <v>0</v>
          </cell>
          <cell r="W24">
            <v>93115.67</v>
          </cell>
          <cell r="Y24">
            <v>0</v>
          </cell>
          <cell r="AA24">
            <v>93115.67</v>
          </cell>
        </row>
        <row r="25">
          <cell r="A25" t="str">
            <v>0139</v>
          </cell>
          <cell r="B25" t="str">
            <v>Other - Medical Support Services</v>
          </cell>
          <cell r="C25">
            <v>338182.7</v>
          </cell>
          <cell r="D25">
            <v>1394251.86</v>
          </cell>
          <cell r="E25">
            <v>68794.81</v>
          </cell>
          <cell r="F25">
            <v>1309030.45</v>
          </cell>
          <cell r="G25">
            <v>0</v>
          </cell>
          <cell r="H25">
            <v>0</v>
          </cell>
          <cell r="I25">
            <v>0</v>
          </cell>
          <cell r="J25">
            <v>0</v>
          </cell>
          <cell r="K25">
            <v>3110259.8200000003</v>
          </cell>
          <cell r="M25">
            <v>104789.93</v>
          </cell>
          <cell r="N25">
            <v>2015612.55</v>
          </cell>
          <cell r="O25">
            <v>0</v>
          </cell>
          <cell r="P25">
            <v>85087.4</v>
          </cell>
          <cell r="Q25">
            <v>0</v>
          </cell>
          <cell r="R25">
            <v>0</v>
          </cell>
          <cell r="S25">
            <v>0</v>
          </cell>
          <cell r="T25">
            <v>0</v>
          </cell>
          <cell r="U25">
            <v>2205489.88</v>
          </cell>
          <cell r="W25">
            <v>5315749.7</v>
          </cell>
          <cell r="Y25">
            <v>90864.67</v>
          </cell>
          <cell r="AA25">
            <v>5406614.3700000001</v>
          </cell>
        </row>
        <row r="26">
          <cell r="A26" t="str">
            <v>0140</v>
          </cell>
          <cell r="B26" t="str">
            <v>Dental Technicians</v>
          </cell>
          <cell r="C26">
            <v>847.85</v>
          </cell>
          <cell r="D26">
            <v>0</v>
          </cell>
          <cell r="E26">
            <v>0</v>
          </cell>
          <cell r="F26">
            <v>0</v>
          </cell>
          <cell r="G26">
            <v>0</v>
          </cell>
          <cell r="H26">
            <v>1197279.6100000001</v>
          </cell>
          <cell r="I26">
            <v>0</v>
          </cell>
          <cell r="J26">
            <v>0</v>
          </cell>
          <cell r="K26">
            <v>1198127.4600000002</v>
          </cell>
          <cell r="M26">
            <v>0</v>
          </cell>
          <cell r="N26">
            <v>0</v>
          </cell>
          <cell r="O26">
            <v>0</v>
          </cell>
          <cell r="P26">
            <v>0</v>
          </cell>
          <cell r="Q26">
            <v>0</v>
          </cell>
          <cell r="R26">
            <v>0</v>
          </cell>
          <cell r="S26">
            <v>0</v>
          </cell>
          <cell r="T26">
            <v>0</v>
          </cell>
          <cell r="U26">
            <v>0</v>
          </cell>
          <cell r="W26">
            <v>1198127.4600000002</v>
          </cell>
          <cell r="Y26">
            <v>0</v>
          </cell>
          <cell r="AA26">
            <v>1198127.46</v>
          </cell>
        </row>
        <row r="27">
          <cell r="A27" t="str">
            <v>0141</v>
          </cell>
          <cell r="B27" t="str">
            <v>Dental Therapists</v>
          </cell>
          <cell r="C27">
            <v>11083.55</v>
          </cell>
          <cell r="D27">
            <v>0</v>
          </cell>
          <cell r="E27">
            <v>0</v>
          </cell>
          <cell r="F27">
            <v>58869.13</v>
          </cell>
          <cell r="G27">
            <v>0</v>
          </cell>
          <cell r="H27">
            <v>6493168.5199999996</v>
          </cell>
          <cell r="I27">
            <v>0</v>
          </cell>
          <cell r="J27">
            <v>0</v>
          </cell>
          <cell r="K27">
            <v>6563121.1999999993</v>
          </cell>
          <cell r="M27">
            <v>0</v>
          </cell>
          <cell r="N27">
            <v>0</v>
          </cell>
          <cell r="O27">
            <v>0</v>
          </cell>
          <cell r="P27">
            <v>0</v>
          </cell>
          <cell r="Q27">
            <v>0</v>
          </cell>
          <cell r="R27">
            <v>0</v>
          </cell>
          <cell r="S27">
            <v>0</v>
          </cell>
          <cell r="T27">
            <v>0</v>
          </cell>
          <cell r="U27">
            <v>0</v>
          </cell>
          <cell r="W27">
            <v>6563121.1999999993</v>
          </cell>
          <cell r="Y27">
            <v>0</v>
          </cell>
          <cell r="AA27">
            <v>6563121.2000000002</v>
          </cell>
        </row>
        <row r="28">
          <cell r="A28" t="str">
            <v>0142</v>
          </cell>
          <cell r="B28" t="str">
            <v>Occupational Therapy</v>
          </cell>
          <cell r="C28">
            <v>4475072.13</v>
          </cell>
          <cell r="D28">
            <v>6590845.5</v>
          </cell>
          <cell r="E28">
            <v>4858023.67</v>
          </cell>
          <cell r="F28">
            <v>850626.2</v>
          </cell>
          <cell r="G28">
            <v>0</v>
          </cell>
          <cell r="H28">
            <v>0</v>
          </cell>
          <cell r="I28">
            <v>0</v>
          </cell>
          <cell r="J28">
            <v>0</v>
          </cell>
          <cell r="K28">
            <v>16774567.499999998</v>
          </cell>
          <cell r="M28">
            <v>1598.66</v>
          </cell>
          <cell r="N28">
            <v>7328.25</v>
          </cell>
          <cell r="O28">
            <v>0</v>
          </cell>
          <cell r="P28">
            <v>7075.39</v>
          </cell>
          <cell r="Q28">
            <v>0</v>
          </cell>
          <cell r="R28">
            <v>0</v>
          </cell>
          <cell r="S28">
            <v>0</v>
          </cell>
          <cell r="T28">
            <v>0</v>
          </cell>
          <cell r="U28">
            <v>16002.3</v>
          </cell>
          <cell r="W28">
            <v>16790569.799999997</v>
          </cell>
          <cell r="Y28">
            <v>37162.81</v>
          </cell>
          <cell r="AA28">
            <v>17273414.100000001</v>
          </cell>
        </row>
        <row r="29">
          <cell r="A29" t="str">
            <v>0143</v>
          </cell>
          <cell r="B29" t="str">
            <v>Pharmacy</v>
          </cell>
          <cell r="C29">
            <v>3964694.18</v>
          </cell>
          <cell r="D29">
            <v>3738888.42</v>
          </cell>
          <cell r="E29">
            <v>3285373.3</v>
          </cell>
          <cell r="F29">
            <v>2131585.31</v>
          </cell>
          <cell r="G29">
            <v>61275.1</v>
          </cell>
          <cell r="H29">
            <v>0</v>
          </cell>
          <cell r="I29">
            <v>0</v>
          </cell>
          <cell r="J29">
            <v>0</v>
          </cell>
          <cell r="K29">
            <v>13181816.309999999</v>
          </cell>
          <cell r="M29">
            <v>128780.53</v>
          </cell>
          <cell r="N29">
            <v>177733.86</v>
          </cell>
          <cell r="O29">
            <v>64634.67</v>
          </cell>
          <cell r="P29">
            <v>515373.22</v>
          </cell>
          <cell r="Q29">
            <v>0</v>
          </cell>
          <cell r="R29">
            <v>0</v>
          </cell>
          <cell r="S29">
            <v>0</v>
          </cell>
          <cell r="T29">
            <v>0</v>
          </cell>
          <cell r="U29">
            <v>886522.28</v>
          </cell>
          <cell r="W29">
            <v>14068338.589999998</v>
          </cell>
          <cell r="Y29">
            <v>0</v>
          </cell>
          <cell r="AA29">
            <v>14081442.789999999</v>
          </cell>
        </row>
        <row r="30">
          <cell r="A30" t="str">
            <v>0144</v>
          </cell>
          <cell r="B30" t="str">
            <v>Physiotherapy</v>
          </cell>
          <cell r="C30">
            <v>6397824.4800000004</v>
          </cell>
          <cell r="D30">
            <v>4492834.7699999996</v>
          </cell>
          <cell r="E30">
            <v>4187812.37</v>
          </cell>
          <cell r="F30">
            <v>1619863.4</v>
          </cell>
          <cell r="G30">
            <v>51302.400000000001</v>
          </cell>
          <cell r="H30">
            <v>0</v>
          </cell>
          <cell r="I30">
            <v>0</v>
          </cell>
          <cell r="J30">
            <v>0</v>
          </cell>
          <cell r="K30">
            <v>16749637.420000002</v>
          </cell>
          <cell r="M30">
            <v>1108.31</v>
          </cell>
          <cell r="N30">
            <v>34482.6</v>
          </cell>
          <cell r="O30">
            <v>437.5</v>
          </cell>
          <cell r="P30">
            <v>25824.57</v>
          </cell>
          <cell r="Q30">
            <v>0</v>
          </cell>
          <cell r="R30">
            <v>0</v>
          </cell>
          <cell r="S30">
            <v>0</v>
          </cell>
          <cell r="T30">
            <v>0</v>
          </cell>
          <cell r="U30">
            <v>61852.979999999996</v>
          </cell>
          <cell r="W30">
            <v>16811490.400000002</v>
          </cell>
          <cell r="Y30">
            <v>221.8</v>
          </cell>
          <cell r="AA30">
            <v>17167280.77</v>
          </cell>
        </row>
        <row r="31">
          <cell r="A31" t="str">
            <v>0145</v>
          </cell>
          <cell r="B31" t="str">
            <v>Social Work</v>
          </cell>
          <cell r="C31">
            <v>4855992</v>
          </cell>
          <cell r="D31">
            <v>6016171.0199999996</v>
          </cell>
          <cell r="E31">
            <v>5452370.5099999998</v>
          </cell>
          <cell r="F31">
            <v>3298714.87</v>
          </cell>
          <cell r="G31">
            <v>8769.5499999999993</v>
          </cell>
          <cell r="H31">
            <v>0</v>
          </cell>
          <cell r="I31">
            <v>0</v>
          </cell>
          <cell r="J31">
            <v>0</v>
          </cell>
          <cell r="K31">
            <v>19632017.949999999</v>
          </cell>
          <cell r="M31">
            <v>0</v>
          </cell>
          <cell r="N31">
            <v>0</v>
          </cell>
          <cell r="O31">
            <v>0</v>
          </cell>
          <cell r="P31">
            <v>25125.34</v>
          </cell>
          <cell r="Q31">
            <v>0</v>
          </cell>
          <cell r="R31">
            <v>0</v>
          </cell>
          <cell r="S31">
            <v>0</v>
          </cell>
          <cell r="T31">
            <v>0</v>
          </cell>
          <cell r="U31">
            <v>25125.34</v>
          </cell>
          <cell r="W31">
            <v>19657143.289999999</v>
          </cell>
          <cell r="Y31">
            <v>0</v>
          </cell>
          <cell r="AA31">
            <v>20027464.210000001</v>
          </cell>
        </row>
        <row r="32">
          <cell r="A32" t="str">
            <v>0146</v>
          </cell>
          <cell r="B32" t="str">
            <v>Technical</v>
          </cell>
          <cell r="C32">
            <v>10100588.810000001</v>
          </cell>
          <cell r="D32">
            <v>5017020.79</v>
          </cell>
          <cell r="E32">
            <v>66621.77</v>
          </cell>
          <cell r="F32">
            <v>3794211.87</v>
          </cell>
          <cell r="G32">
            <v>0</v>
          </cell>
          <cell r="H32">
            <v>0</v>
          </cell>
          <cell r="I32">
            <v>0</v>
          </cell>
          <cell r="J32">
            <v>0</v>
          </cell>
          <cell r="K32">
            <v>18978443.240000002</v>
          </cell>
          <cell r="M32">
            <v>49004.26</v>
          </cell>
          <cell r="N32">
            <v>21777.64</v>
          </cell>
          <cell r="O32">
            <v>0</v>
          </cell>
          <cell r="P32">
            <v>123923.58</v>
          </cell>
          <cell r="Q32">
            <v>0</v>
          </cell>
          <cell r="R32">
            <v>0</v>
          </cell>
          <cell r="S32">
            <v>0</v>
          </cell>
          <cell r="T32">
            <v>0</v>
          </cell>
          <cell r="U32">
            <v>194705.47999999998</v>
          </cell>
          <cell r="W32">
            <v>19173148.720000003</v>
          </cell>
          <cell r="Y32">
            <v>0</v>
          </cell>
          <cell r="AA32">
            <v>19173148.719999999</v>
          </cell>
        </row>
        <row r="33">
          <cell r="A33" t="str">
            <v>0147</v>
          </cell>
          <cell r="B33" t="str">
            <v>Speech Pathology</v>
          </cell>
          <cell r="C33">
            <v>1096203</v>
          </cell>
          <cell r="D33">
            <v>1551673.03</v>
          </cell>
          <cell r="E33">
            <v>2057682.75</v>
          </cell>
          <cell r="F33">
            <v>1178705.06</v>
          </cell>
          <cell r="G33">
            <v>0</v>
          </cell>
          <cell r="H33">
            <v>0</v>
          </cell>
          <cell r="I33">
            <v>0</v>
          </cell>
          <cell r="J33">
            <v>0</v>
          </cell>
          <cell r="K33">
            <v>5884263.8399999999</v>
          </cell>
          <cell r="M33">
            <v>6935.85</v>
          </cell>
          <cell r="N33">
            <v>-110.52</v>
          </cell>
          <cell r="O33">
            <v>17644.560000000001</v>
          </cell>
          <cell r="P33">
            <v>0</v>
          </cell>
          <cell r="Q33">
            <v>0</v>
          </cell>
          <cell r="R33">
            <v>0</v>
          </cell>
          <cell r="S33">
            <v>0</v>
          </cell>
          <cell r="T33">
            <v>0</v>
          </cell>
          <cell r="U33">
            <v>24469.89</v>
          </cell>
          <cell r="W33">
            <v>5908733.7299999995</v>
          </cell>
          <cell r="Y33">
            <v>0</v>
          </cell>
          <cell r="AA33">
            <v>6055063.9800000004</v>
          </cell>
        </row>
        <row r="34">
          <cell r="A34" t="str">
            <v>0148</v>
          </cell>
          <cell r="B34" t="str">
            <v>Psychologists</v>
          </cell>
          <cell r="C34">
            <v>2319595.81</v>
          </cell>
          <cell r="D34">
            <v>4256285.78</v>
          </cell>
          <cell r="E34">
            <v>3428437.62</v>
          </cell>
          <cell r="F34">
            <v>1591335.67</v>
          </cell>
          <cell r="G34">
            <v>0</v>
          </cell>
          <cell r="H34">
            <v>0</v>
          </cell>
          <cell r="I34">
            <v>0</v>
          </cell>
          <cell r="J34">
            <v>0</v>
          </cell>
          <cell r="K34">
            <v>11595654.880000001</v>
          </cell>
          <cell r="M34">
            <v>0</v>
          </cell>
          <cell r="N34">
            <v>25224.28</v>
          </cell>
          <cell r="O34">
            <v>0</v>
          </cell>
          <cell r="P34">
            <v>4561.21</v>
          </cell>
          <cell r="Q34">
            <v>0</v>
          </cell>
          <cell r="R34">
            <v>0</v>
          </cell>
          <cell r="S34">
            <v>0</v>
          </cell>
          <cell r="T34">
            <v>0</v>
          </cell>
          <cell r="U34">
            <v>29785.489999999998</v>
          </cell>
          <cell r="W34">
            <v>11625440.370000001</v>
          </cell>
          <cell r="Y34">
            <v>0</v>
          </cell>
          <cell r="AA34">
            <v>12024223.77</v>
          </cell>
        </row>
        <row r="35">
          <cell r="A35" t="str">
            <v>0149</v>
          </cell>
          <cell r="B35" t="str">
            <v>Other Ancillary Services</v>
          </cell>
          <cell r="C35">
            <v>1254333.08</v>
          </cell>
          <cell r="D35">
            <v>336912.92</v>
          </cell>
          <cell r="E35">
            <v>2108297.87</v>
          </cell>
          <cell r="F35">
            <v>1250470.24</v>
          </cell>
          <cell r="G35">
            <v>0</v>
          </cell>
          <cell r="H35">
            <v>0</v>
          </cell>
          <cell r="I35">
            <v>0</v>
          </cell>
          <cell r="J35">
            <v>0</v>
          </cell>
          <cell r="K35">
            <v>4950014.1100000003</v>
          </cell>
          <cell r="M35">
            <v>45982.95</v>
          </cell>
          <cell r="N35">
            <v>49256.11</v>
          </cell>
          <cell r="O35">
            <v>346681.41</v>
          </cell>
          <cell r="P35">
            <v>0</v>
          </cell>
          <cell r="Q35">
            <v>0</v>
          </cell>
          <cell r="R35">
            <v>0</v>
          </cell>
          <cell r="S35">
            <v>0</v>
          </cell>
          <cell r="T35">
            <v>0</v>
          </cell>
          <cell r="U35">
            <v>441920.47</v>
          </cell>
          <cell r="W35">
            <v>5391934.5800000001</v>
          </cell>
          <cell r="Y35">
            <v>23756.31</v>
          </cell>
          <cell r="AA35">
            <v>5474704.6500000004</v>
          </cell>
        </row>
        <row r="36">
          <cell r="A36" t="str">
            <v>0151</v>
          </cell>
          <cell r="B36" t="str">
            <v>Catering</v>
          </cell>
          <cell r="C36">
            <v>5741197.1299999999</v>
          </cell>
          <cell r="D36">
            <v>4532885.9000000004</v>
          </cell>
          <cell r="E36">
            <v>3744086.75</v>
          </cell>
          <cell r="F36">
            <v>2429745.1</v>
          </cell>
          <cell r="G36">
            <v>25.69</v>
          </cell>
          <cell r="H36">
            <v>0</v>
          </cell>
          <cell r="I36">
            <v>0</v>
          </cell>
          <cell r="J36">
            <v>0</v>
          </cell>
          <cell r="K36">
            <v>16447940.57</v>
          </cell>
          <cell r="M36">
            <v>1320191.5</v>
          </cell>
          <cell r="N36">
            <v>0</v>
          </cell>
          <cell r="O36">
            <v>5742.68</v>
          </cell>
          <cell r="P36">
            <v>422340.39</v>
          </cell>
          <cell r="Q36">
            <v>0</v>
          </cell>
          <cell r="R36">
            <v>0</v>
          </cell>
          <cell r="S36">
            <v>0</v>
          </cell>
          <cell r="T36">
            <v>0</v>
          </cell>
          <cell r="U36">
            <v>1748274.5699999998</v>
          </cell>
          <cell r="W36">
            <v>18196215.140000001</v>
          </cell>
          <cell r="Y36">
            <v>111357.21</v>
          </cell>
          <cell r="AA36">
            <v>18523815.809999999</v>
          </cell>
        </row>
        <row r="37">
          <cell r="A37" t="str">
            <v>0152</v>
          </cell>
          <cell r="B37" t="str">
            <v>Cleaning Services</v>
          </cell>
          <cell r="C37">
            <v>6947030.1100000003</v>
          </cell>
          <cell r="D37">
            <v>2494507.27</v>
          </cell>
          <cell r="E37">
            <v>4673542.53</v>
          </cell>
          <cell r="F37">
            <v>1135896.8899999999</v>
          </cell>
          <cell r="G37">
            <v>0</v>
          </cell>
          <cell r="H37">
            <v>262509.52</v>
          </cell>
          <cell r="I37">
            <v>0</v>
          </cell>
          <cell r="J37">
            <v>0</v>
          </cell>
          <cell r="K37">
            <v>15513486.32</v>
          </cell>
          <cell r="M37">
            <v>4696.22</v>
          </cell>
          <cell r="N37">
            <v>0</v>
          </cell>
          <cell r="O37">
            <v>69.23</v>
          </cell>
          <cell r="P37">
            <v>436.96</v>
          </cell>
          <cell r="Q37">
            <v>0</v>
          </cell>
          <cell r="R37">
            <v>0</v>
          </cell>
          <cell r="S37">
            <v>0</v>
          </cell>
          <cell r="T37">
            <v>0</v>
          </cell>
          <cell r="U37">
            <v>5202.41</v>
          </cell>
          <cell r="W37">
            <v>15518688.73</v>
          </cell>
          <cell r="Y37">
            <v>0</v>
          </cell>
          <cell r="AA37">
            <v>15511767.029999999</v>
          </cell>
        </row>
        <row r="38">
          <cell r="A38" t="str">
            <v>0153</v>
          </cell>
          <cell r="B38" t="str">
            <v>Orderlies/Transport</v>
          </cell>
          <cell r="C38">
            <v>4941140.63</v>
          </cell>
          <cell r="D38">
            <v>8393143.8599999994</v>
          </cell>
          <cell r="E38">
            <v>1717908.44</v>
          </cell>
          <cell r="F38">
            <v>1549812.58</v>
          </cell>
          <cell r="G38">
            <v>0</v>
          </cell>
          <cell r="H38">
            <v>124402.04</v>
          </cell>
          <cell r="I38">
            <v>0</v>
          </cell>
          <cell r="J38">
            <v>0</v>
          </cell>
          <cell r="K38">
            <v>16726407.549999997</v>
          </cell>
          <cell r="M38">
            <v>0</v>
          </cell>
          <cell r="N38">
            <v>9536.14</v>
          </cell>
          <cell r="O38">
            <v>362.71</v>
          </cell>
          <cell r="P38">
            <v>0</v>
          </cell>
          <cell r="Q38">
            <v>0</v>
          </cell>
          <cell r="R38">
            <v>0</v>
          </cell>
          <cell r="S38">
            <v>0</v>
          </cell>
          <cell r="T38">
            <v>0</v>
          </cell>
          <cell r="U38">
            <v>9898.8499999999985</v>
          </cell>
          <cell r="W38">
            <v>16736306.399999997</v>
          </cell>
          <cell r="Y38">
            <v>0</v>
          </cell>
          <cell r="AA38">
            <v>16912800.199999999</v>
          </cell>
        </row>
        <row r="39">
          <cell r="A39" t="str">
            <v>0154</v>
          </cell>
          <cell r="B39" t="str">
            <v>Patient Support Assistants</v>
          </cell>
          <cell r="C39">
            <v>14898694.289999999</v>
          </cell>
          <cell r="D39">
            <v>9163798.5299999993</v>
          </cell>
          <cell r="E39">
            <v>8991718.1199999992</v>
          </cell>
          <cell r="F39">
            <v>5000569.32</v>
          </cell>
          <cell r="G39">
            <v>0</v>
          </cell>
          <cell r="H39">
            <v>0</v>
          </cell>
          <cell r="I39">
            <v>0</v>
          </cell>
          <cell r="J39">
            <v>0</v>
          </cell>
          <cell r="K39">
            <v>38054780.259999998</v>
          </cell>
          <cell r="M39">
            <v>-325.20999999999998</v>
          </cell>
          <cell r="N39">
            <v>-5600</v>
          </cell>
          <cell r="O39">
            <v>4315.1000000000004</v>
          </cell>
          <cell r="P39">
            <v>0</v>
          </cell>
          <cell r="Q39">
            <v>0</v>
          </cell>
          <cell r="R39">
            <v>0</v>
          </cell>
          <cell r="S39">
            <v>0</v>
          </cell>
          <cell r="T39">
            <v>0</v>
          </cell>
          <cell r="U39">
            <v>-1610.1099999999997</v>
          </cell>
          <cell r="W39">
            <v>38053170.149999999</v>
          </cell>
          <cell r="Y39">
            <v>0</v>
          </cell>
          <cell r="AA39">
            <v>38053170.149999999</v>
          </cell>
        </row>
        <row r="40">
          <cell r="A40" t="str">
            <v>0155</v>
          </cell>
          <cell r="B40" t="str">
            <v>Laundry &amp; Linen</v>
          </cell>
          <cell r="C40">
            <v>212238.59</v>
          </cell>
          <cell r="D40">
            <v>924923.49</v>
          </cell>
          <cell r="E40">
            <v>803843.62</v>
          </cell>
          <cell r="F40">
            <v>230495.31</v>
          </cell>
          <cell r="G40">
            <v>0</v>
          </cell>
          <cell r="H40">
            <v>0</v>
          </cell>
          <cell r="I40">
            <v>0</v>
          </cell>
          <cell r="J40">
            <v>0</v>
          </cell>
          <cell r="K40">
            <v>2171501.0100000002</v>
          </cell>
          <cell r="M40">
            <v>0</v>
          </cell>
          <cell r="N40">
            <v>0</v>
          </cell>
          <cell r="O40">
            <v>0</v>
          </cell>
          <cell r="P40">
            <v>0</v>
          </cell>
          <cell r="Q40">
            <v>0</v>
          </cell>
          <cell r="R40">
            <v>0</v>
          </cell>
          <cell r="S40">
            <v>0</v>
          </cell>
          <cell r="T40">
            <v>0</v>
          </cell>
          <cell r="U40">
            <v>0</v>
          </cell>
          <cell r="W40">
            <v>2171501.0100000002</v>
          </cell>
          <cell r="Y40">
            <v>0</v>
          </cell>
          <cell r="AA40">
            <v>2547483.2599999998</v>
          </cell>
        </row>
        <row r="41">
          <cell r="A41" t="str">
            <v>0156</v>
          </cell>
          <cell r="B41" t="str">
            <v>Stores/Supply</v>
          </cell>
          <cell r="C41">
            <v>2343520.2999999998</v>
          </cell>
          <cell r="D41">
            <v>431909.24</v>
          </cell>
          <cell r="E41">
            <v>17537.71</v>
          </cell>
          <cell r="F41">
            <v>334332.59999999998</v>
          </cell>
          <cell r="G41">
            <v>0</v>
          </cell>
          <cell r="H41">
            <v>112611.03</v>
          </cell>
          <cell r="I41">
            <v>0</v>
          </cell>
          <cell r="J41">
            <v>0</v>
          </cell>
          <cell r="K41">
            <v>3239910.88</v>
          </cell>
          <cell r="M41">
            <v>-5759.7</v>
          </cell>
          <cell r="N41">
            <v>0</v>
          </cell>
          <cell r="O41">
            <v>0</v>
          </cell>
          <cell r="P41">
            <v>39279.97</v>
          </cell>
          <cell r="Q41">
            <v>0</v>
          </cell>
          <cell r="R41">
            <v>0</v>
          </cell>
          <cell r="S41">
            <v>0</v>
          </cell>
          <cell r="T41">
            <v>0</v>
          </cell>
          <cell r="U41">
            <v>33520.270000000004</v>
          </cell>
          <cell r="W41">
            <v>3273431.15</v>
          </cell>
          <cell r="Y41">
            <v>0</v>
          </cell>
          <cell r="AA41">
            <v>3273431.15</v>
          </cell>
        </row>
        <row r="42">
          <cell r="A42" t="str">
            <v>0161</v>
          </cell>
          <cell r="B42" t="str">
            <v>Engineering Maintenance Services</v>
          </cell>
          <cell r="C42">
            <v>3525083.15</v>
          </cell>
          <cell r="D42">
            <v>4178287.39</v>
          </cell>
          <cell r="E42">
            <v>2400936.46</v>
          </cell>
          <cell r="F42">
            <v>2386871.98</v>
          </cell>
          <cell r="G42">
            <v>0</v>
          </cell>
          <cell r="H42">
            <v>451743.06</v>
          </cell>
          <cell r="I42">
            <v>0</v>
          </cell>
          <cell r="J42">
            <v>0</v>
          </cell>
          <cell r="K42">
            <v>12942922.040000001</v>
          </cell>
          <cell r="M42">
            <v>0</v>
          </cell>
          <cell r="N42">
            <v>184.29</v>
          </cell>
          <cell r="O42">
            <v>0</v>
          </cell>
          <cell r="P42">
            <v>0</v>
          </cell>
          <cell r="Q42">
            <v>0</v>
          </cell>
          <cell r="R42">
            <v>0</v>
          </cell>
          <cell r="S42">
            <v>0</v>
          </cell>
          <cell r="T42">
            <v>0</v>
          </cell>
          <cell r="U42">
            <v>184.29</v>
          </cell>
          <cell r="W42">
            <v>12943106.33</v>
          </cell>
          <cell r="Y42">
            <v>0</v>
          </cell>
          <cell r="AA42">
            <v>13089093.18</v>
          </cell>
        </row>
        <row r="43">
          <cell r="A43" t="str">
            <v>0162</v>
          </cell>
          <cell r="B43" t="str">
            <v>Gardens &amp; Grounds</v>
          </cell>
          <cell r="C43">
            <v>208209.67</v>
          </cell>
          <cell r="D43">
            <v>47488.72</v>
          </cell>
          <cell r="E43">
            <v>189875.55</v>
          </cell>
          <cell r="F43">
            <v>133451.71</v>
          </cell>
          <cell r="G43">
            <v>0</v>
          </cell>
          <cell r="H43">
            <v>0</v>
          </cell>
          <cell r="I43">
            <v>0</v>
          </cell>
          <cell r="J43">
            <v>0</v>
          </cell>
          <cell r="K43">
            <v>579025.65</v>
          </cell>
          <cell r="M43">
            <v>11138.86</v>
          </cell>
          <cell r="N43">
            <v>0</v>
          </cell>
          <cell r="O43">
            <v>0</v>
          </cell>
          <cell r="P43">
            <v>0</v>
          </cell>
          <cell r="Q43">
            <v>0</v>
          </cell>
          <cell r="R43">
            <v>0</v>
          </cell>
          <cell r="S43">
            <v>0</v>
          </cell>
          <cell r="T43">
            <v>0</v>
          </cell>
          <cell r="U43">
            <v>11138.86</v>
          </cell>
          <cell r="W43">
            <v>590164.51</v>
          </cell>
          <cell r="Y43">
            <v>0</v>
          </cell>
          <cell r="AA43">
            <v>590164.51</v>
          </cell>
        </row>
        <row r="44">
          <cell r="A44" t="str">
            <v>0168</v>
          </cell>
          <cell r="B44" t="str">
            <v>Security Services</v>
          </cell>
          <cell r="C44">
            <v>1232735.1399999999</v>
          </cell>
          <cell r="D44">
            <v>752537.27</v>
          </cell>
          <cell r="E44">
            <v>79235.47</v>
          </cell>
          <cell r="F44">
            <v>765973.89</v>
          </cell>
          <cell r="G44">
            <v>0</v>
          </cell>
          <cell r="H44">
            <v>0</v>
          </cell>
          <cell r="I44">
            <v>0</v>
          </cell>
          <cell r="J44">
            <v>0</v>
          </cell>
          <cell r="K44">
            <v>2830481.77</v>
          </cell>
          <cell r="M44">
            <v>0</v>
          </cell>
          <cell r="N44">
            <v>0</v>
          </cell>
          <cell r="O44">
            <v>0</v>
          </cell>
          <cell r="P44">
            <v>0</v>
          </cell>
          <cell r="Q44">
            <v>0</v>
          </cell>
          <cell r="R44">
            <v>0</v>
          </cell>
          <cell r="S44">
            <v>0</v>
          </cell>
          <cell r="T44">
            <v>0</v>
          </cell>
          <cell r="U44">
            <v>0</v>
          </cell>
          <cell r="W44">
            <v>2830481.77</v>
          </cell>
          <cell r="Y44">
            <v>0</v>
          </cell>
          <cell r="AA44">
            <v>2830631.77</v>
          </cell>
        </row>
        <row r="45">
          <cell r="A45" t="str">
            <v>0171</v>
          </cell>
          <cell r="B45" t="str">
            <v>Other Categories</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0</v>
          </cell>
          <cell r="AA45">
            <v>0</v>
          </cell>
        </row>
        <row r="46">
          <cell r="A46" t="str">
            <v>0181</v>
          </cell>
          <cell r="B46" t="str">
            <v>Medical Officers</v>
          </cell>
          <cell r="C46">
            <v>40450726.280000001</v>
          </cell>
          <cell r="D46">
            <v>42792327.270000003</v>
          </cell>
          <cell r="E46">
            <v>35944590.640000001</v>
          </cell>
          <cell r="F46">
            <v>21746203.48</v>
          </cell>
          <cell r="G46">
            <v>0</v>
          </cell>
          <cell r="H46">
            <v>0</v>
          </cell>
          <cell r="I46">
            <v>0</v>
          </cell>
          <cell r="J46">
            <v>0</v>
          </cell>
          <cell r="K46">
            <v>140933847.67000002</v>
          </cell>
          <cell r="M46">
            <v>63656.63</v>
          </cell>
          <cell r="N46">
            <v>85115.29</v>
          </cell>
          <cell r="O46">
            <v>3067.92</v>
          </cell>
          <cell r="P46">
            <v>152026.35</v>
          </cell>
          <cell r="Q46">
            <v>0</v>
          </cell>
          <cell r="R46">
            <v>0</v>
          </cell>
          <cell r="S46">
            <v>0</v>
          </cell>
          <cell r="T46">
            <v>0</v>
          </cell>
          <cell r="U46">
            <v>303866.19</v>
          </cell>
          <cell r="W46">
            <v>141237713.86000001</v>
          </cell>
          <cell r="Y46">
            <v>74245.48</v>
          </cell>
          <cell r="AA46">
            <v>141899553.72999999</v>
          </cell>
        </row>
        <row r="47">
          <cell r="A47" t="str">
            <v>0182</v>
          </cell>
          <cell r="B47" t="str">
            <v>Medical Practitioners</v>
          </cell>
          <cell r="C47">
            <v>25643347.609999999</v>
          </cell>
          <cell r="D47">
            <v>21040531.329999998</v>
          </cell>
          <cell r="E47">
            <v>2489519.67</v>
          </cell>
          <cell r="F47">
            <v>16939064.309999999</v>
          </cell>
          <cell r="G47">
            <v>0</v>
          </cell>
          <cell r="H47">
            <v>0</v>
          </cell>
          <cell r="I47">
            <v>0</v>
          </cell>
          <cell r="J47">
            <v>0</v>
          </cell>
          <cell r="K47">
            <v>66112462.920000002</v>
          </cell>
          <cell r="M47">
            <v>0</v>
          </cell>
          <cell r="N47">
            <v>375006.59</v>
          </cell>
          <cell r="O47">
            <v>0</v>
          </cell>
          <cell r="P47">
            <v>81442.97</v>
          </cell>
          <cell r="Q47">
            <v>0</v>
          </cell>
          <cell r="R47">
            <v>0</v>
          </cell>
          <cell r="S47">
            <v>0</v>
          </cell>
          <cell r="T47">
            <v>0</v>
          </cell>
          <cell r="U47">
            <v>456449.56000000006</v>
          </cell>
          <cell r="W47">
            <v>66568912.480000004</v>
          </cell>
          <cell r="Y47">
            <v>0</v>
          </cell>
          <cell r="AA47">
            <v>66568912.479999997</v>
          </cell>
        </row>
        <row r="48">
          <cell r="A48" t="str">
            <v>0183</v>
          </cell>
          <cell r="B48" t="str">
            <v>Radiology (Medical Imaging)</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0</v>
          </cell>
          <cell r="AA48">
            <v>253.72</v>
          </cell>
        </row>
        <row r="49">
          <cell r="A49" t="str">
            <v>0184</v>
          </cell>
          <cell r="B49" t="str">
            <v>Radiotherapy</v>
          </cell>
          <cell r="C49">
            <v>0</v>
          </cell>
          <cell r="D49">
            <v>580001.98</v>
          </cell>
          <cell r="E49">
            <v>0</v>
          </cell>
          <cell r="F49">
            <v>0</v>
          </cell>
          <cell r="G49">
            <v>0</v>
          </cell>
          <cell r="H49">
            <v>0</v>
          </cell>
          <cell r="I49">
            <v>0</v>
          </cell>
          <cell r="J49">
            <v>0</v>
          </cell>
          <cell r="K49">
            <v>580001.98</v>
          </cell>
          <cell r="M49">
            <v>0</v>
          </cell>
          <cell r="N49">
            <v>0</v>
          </cell>
          <cell r="O49">
            <v>0</v>
          </cell>
          <cell r="P49">
            <v>0</v>
          </cell>
          <cell r="Q49">
            <v>0</v>
          </cell>
          <cell r="R49">
            <v>0</v>
          </cell>
          <cell r="S49">
            <v>0</v>
          </cell>
          <cell r="T49">
            <v>0</v>
          </cell>
          <cell r="U49">
            <v>0</v>
          </cell>
          <cell r="W49">
            <v>580001.98</v>
          </cell>
          <cell r="Y49">
            <v>0</v>
          </cell>
          <cell r="AA49">
            <v>580001.98</v>
          </cell>
        </row>
        <row r="50">
          <cell r="A50" t="str">
            <v>0185</v>
          </cell>
          <cell r="B50" t="str">
            <v>Pathology</v>
          </cell>
          <cell r="C50">
            <v>410851.03</v>
          </cell>
          <cell r="D50">
            <v>0</v>
          </cell>
          <cell r="E50">
            <v>0</v>
          </cell>
          <cell r="F50">
            <v>1302299.0900000001</v>
          </cell>
          <cell r="G50">
            <v>0</v>
          </cell>
          <cell r="H50">
            <v>0</v>
          </cell>
          <cell r="I50">
            <v>0</v>
          </cell>
          <cell r="J50">
            <v>0</v>
          </cell>
          <cell r="K50">
            <v>1713150.12</v>
          </cell>
          <cell r="M50">
            <v>0</v>
          </cell>
          <cell r="N50">
            <v>-1413.08</v>
          </cell>
          <cell r="O50">
            <v>0</v>
          </cell>
          <cell r="P50">
            <v>0</v>
          </cell>
          <cell r="Q50">
            <v>0</v>
          </cell>
          <cell r="R50">
            <v>0</v>
          </cell>
          <cell r="S50">
            <v>0</v>
          </cell>
          <cell r="T50">
            <v>0</v>
          </cell>
          <cell r="U50">
            <v>-1413.08</v>
          </cell>
          <cell r="W50">
            <v>1711737.04</v>
          </cell>
          <cell r="Y50">
            <v>0</v>
          </cell>
          <cell r="AA50">
            <v>1711737.04</v>
          </cell>
        </row>
        <row r="51">
          <cell r="A51" t="str">
            <v>0186</v>
          </cell>
          <cell r="B51" t="str">
            <v>Dental Officers</v>
          </cell>
          <cell r="C51">
            <v>29130.7</v>
          </cell>
          <cell r="D51">
            <v>0</v>
          </cell>
          <cell r="E51">
            <v>0</v>
          </cell>
          <cell r="F51">
            <v>201434.75</v>
          </cell>
          <cell r="G51">
            <v>0</v>
          </cell>
          <cell r="H51">
            <v>8041833.0300000003</v>
          </cell>
          <cell r="I51">
            <v>0</v>
          </cell>
          <cell r="J51">
            <v>0</v>
          </cell>
          <cell r="K51">
            <v>8272398.4800000004</v>
          </cell>
          <cell r="M51">
            <v>0</v>
          </cell>
          <cell r="N51">
            <v>0</v>
          </cell>
          <cell r="O51">
            <v>0</v>
          </cell>
          <cell r="P51">
            <v>200</v>
          </cell>
          <cell r="Q51">
            <v>0</v>
          </cell>
          <cell r="R51">
            <v>0</v>
          </cell>
          <cell r="S51">
            <v>0</v>
          </cell>
          <cell r="T51">
            <v>0</v>
          </cell>
          <cell r="U51">
            <v>200</v>
          </cell>
          <cell r="W51">
            <v>8272598.4800000004</v>
          </cell>
          <cell r="Y51">
            <v>0</v>
          </cell>
          <cell r="AA51">
            <v>8272598.4800000004</v>
          </cell>
        </row>
        <row r="52">
          <cell r="A52" t="str">
            <v>0189</v>
          </cell>
          <cell r="B52" t="str">
            <v>Other Medical Salaried</v>
          </cell>
          <cell r="C52">
            <v>932059.85</v>
          </cell>
          <cell r="D52">
            <v>1200270.24</v>
          </cell>
          <cell r="E52">
            <v>17303431.649999999</v>
          </cell>
          <cell r="F52">
            <v>1405319.13</v>
          </cell>
          <cell r="G52">
            <v>0</v>
          </cell>
          <cell r="H52">
            <v>0</v>
          </cell>
          <cell r="I52">
            <v>0</v>
          </cell>
          <cell r="J52">
            <v>0</v>
          </cell>
          <cell r="K52">
            <v>20841080.869999997</v>
          </cell>
          <cell r="M52">
            <v>0</v>
          </cell>
          <cell r="N52">
            <v>696.36</v>
          </cell>
          <cell r="O52">
            <v>10662.72</v>
          </cell>
          <cell r="P52">
            <v>700</v>
          </cell>
          <cell r="Q52">
            <v>0</v>
          </cell>
          <cell r="R52">
            <v>0</v>
          </cell>
          <cell r="S52">
            <v>0</v>
          </cell>
          <cell r="T52">
            <v>0</v>
          </cell>
          <cell r="U52">
            <v>12059.08</v>
          </cell>
          <cell r="W52">
            <v>20853139.949999996</v>
          </cell>
          <cell r="Y52">
            <v>0</v>
          </cell>
          <cell r="AA52">
            <v>20888542.82</v>
          </cell>
        </row>
        <row r="53">
          <cell r="A53" t="str">
            <v>0191</v>
          </cell>
          <cell r="B53" t="str">
            <v>Clinical</v>
          </cell>
          <cell r="C53">
            <v>18229674</v>
          </cell>
          <cell r="D53">
            <v>13767470.26</v>
          </cell>
          <cell r="E53">
            <v>10484028.439999999</v>
          </cell>
          <cell r="F53">
            <v>12268104.73</v>
          </cell>
          <cell r="G53">
            <v>0</v>
          </cell>
          <cell r="H53">
            <v>0</v>
          </cell>
          <cell r="I53">
            <v>0</v>
          </cell>
          <cell r="J53">
            <v>0</v>
          </cell>
          <cell r="K53">
            <v>54749277.429999992</v>
          </cell>
          <cell r="M53">
            <v>2058.48</v>
          </cell>
          <cell r="N53">
            <v>82414.679999999993</v>
          </cell>
          <cell r="O53">
            <v>39173.83</v>
          </cell>
          <cell r="P53">
            <v>16081.84</v>
          </cell>
          <cell r="Q53">
            <v>0</v>
          </cell>
          <cell r="R53">
            <v>0</v>
          </cell>
          <cell r="S53">
            <v>0</v>
          </cell>
          <cell r="T53">
            <v>0</v>
          </cell>
          <cell r="U53">
            <v>139728.82999999999</v>
          </cell>
          <cell r="W53">
            <v>54889006.25999999</v>
          </cell>
          <cell r="Y53">
            <v>46876.14</v>
          </cell>
          <cell r="AA53">
            <v>54945362.399999999</v>
          </cell>
        </row>
        <row r="54">
          <cell r="A54" t="str">
            <v>0192</v>
          </cell>
          <cell r="B54" t="str">
            <v>Radiology (Medical Imaging)</v>
          </cell>
          <cell r="C54">
            <v>2392079.17</v>
          </cell>
          <cell r="D54">
            <v>1309200</v>
          </cell>
          <cell r="E54">
            <v>621.29</v>
          </cell>
          <cell r="F54">
            <v>825854.03</v>
          </cell>
          <cell r="G54">
            <v>0</v>
          </cell>
          <cell r="H54">
            <v>0</v>
          </cell>
          <cell r="I54">
            <v>0</v>
          </cell>
          <cell r="J54">
            <v>0</v>
          </cell>
          <cell r="K54">
            <v>4527754.49</v>
          </cell>
          <cell r="M54">
            <v>0</v>
          </cell>
          <cell r="N54">
            <v>0</v>
          </cell>
          <cell r="O54">
            <v>0</v>
          </cell>
          <cell r="P54">
            <v>0</v>
          </cell>
          <cell r="Q54">
            <v>0</v>
          </cell>
          <cell r="R54">
            <v>0</v>
          </cell>
          <cell r="S54">
            <v>0</v>
          </cell>
          <cell r="T54">
            <v>0</v>
          </cell>
          <cell r="U54">
            <v>0</v>
          </cell>
          <cell r="W54">
            <v>4527754.49</v>
          </cell>
          <cell r="Y54">
            <v>0</v>
          </cell>
          <cell r="AA54">
            <v>4527754.49</v>
          </cell>
        </row>
        <row r="55">
          <cell r="A55" t="str">
            <v>0193</v>
          </cell>
          <cell r="B55" t="str">
            <v>Radiotherapy</v>
          </cell>
          <cell r="C55">
            <v>376889.09</v>
          </cell>
          <cell r="D55">
            <v>0</v>
          </cell>
          <cell r="E55">
            <v>0</v>
          </cell>
          <cell r="F55">
            <v>0</v>
          </cell>
          <cell r="G55">
            <v>0</v>
          </cell>
          <cell r="H55">
            <v>0</v>
          </cell>
          <cell r="I55">
            <v>0</v>
          </cell>
          <cell r="J55">
            <v>0</v>
          </cell>
          <cell r="K55">
            <v>376889.09</v>
          </cell>
          <cell r="M55">
            <v>0</v>
          </cell>
          <cell r="N55">
            <v>0</v>
          </cell>
          <cell r="O55">
            <v>0</v>
          </cell>
          <cell r="P55">
            <v>0</v>
          </cell>
          <cell r="Q55">
            <v>0</v>
          </cell>
          <cell r="R55">
            <v>0</v>
          </cell>
          <cell r="S55">
            <v>0</v>
          </cell>
          <cell r="T55">
            <v>0</v>
          </cell>
          <cell r="U55">
            <v>0</v>
          </cell>
          <cell r="W55">
            <v>376889.09</v>
          </cell>
          <cell r="Y55">
            <v>0</v>
          </cell>
          <cell r="AA55">
            <v>376889.09</v>
          </cell>
        </row>
        <row r="56">
          <cell r="A56" t="str">
            <v>0194</v>
          </cell>
          <cell r="B56" t="str">
            <v>Pathology</v>
          </cell>
          <cell r="C56">
            <v>196423.21</v>
          </cell>
          <cell r="D56">
            <v>261282.02</v>
          </cell>
          <cell r="E56">
            <v>0</v>
          </cell>
          <cell r="F56">
            <v>134957.87</v>
          </cell>
          <cell r="G56">
            <v>0</v>
          </cell>
          <cell r="H56">
            <v>0</v>
          </cell>
          <cell r="I56">
            <v>0</v>
          </cell>
          <cell r="J56">
            <v>0</v>
          </cell>
          <cell r="K56">
            <v>592663.1</v>
          </cell>
          <cell r="M56">
            <v>0</v>
          </cell>
          <cell r="N56">
            <v>0</v>
          </cell>
          <cell r="O56">
            <v>0</v>
          </cell>
          <cell r="P56">
            <v>0</v>
          </cell>
          <cell r="Q56">
            <v>0</v>
          </cell>
          <cell r="R56">
            <v>0</v>
          </cell>
          <cell r="S56">
            <v>0</v>
          </cell>
          <cell r="T56">
            <v>0</v>
          </cell>
          <cell r="U56">
            <v>0</v>
          </cell>
          <cell r="W56">
            <v>592663.1</v>
          </cell>
          <cell r="Y56">
            <v>0</v>
          </cell>
          <cell r="AA56">
            <v>592663.1</v>
          </cell>
        </row>
        <row r="57">
          <cell r="A57" t="str">
            <v>0195</v>
          </cell>
          <cell r="B57" t="str">
            <v>Other - Medical Sessional</v>
          </cell>
          <cell r="C57">
            <v>52.36</v>
          </cell>
          <cell r="D57">
            <v>0</v>
          </cell>
          <cell r="E57">
            <v>0</v>
          </cell>
          <cell r="F57">
            <v>0</v>
          </cell>
          <cell r="G57">
            <v>0</v>
          </cell>
          <cell r="H57">
            <v>0</v>
          </cell>
          <cell r="I57">
            <v>0</v>
          </cell>
          <cell r="J57">
            <v>0</v>
          </cell>
          <cell r="K57">
            <v>52.36</v>
          </cell>
          <cell r="M57">
            <v>0</v>
          </cell>
          <cell r="N57">
            <v>0</v>
          </cell>
          <cell r="O57">
            <v>0</v>
          </cell>
          <cell r="P57">
            <v>0</v>
          </cell>
          <cell r="Q57">
            <v>0</v>
          </cell>
          <cell r="R57">
            <v>0</v>
          </cell>
          <cell r="S57">
            <v>0</v>
          </cell>
          <cell r="T57">
            <v>0</v>
          </cell>
          <cell r="U57">
            <v>0</v>
          </cell>
          <cell r="W57">
            <v>52.36</v>
          </cell>
          <cell r="Y57">
            <v>0</v>
          </cell>
          <cell r="AA57">
            <v>52.36</v>
          </cell>
        </row>
        <row r="58">
          <cell r="A58" t="str">
            <v>0198</v>
          </cell>
          <cell r="B58" t="str">
            <v>Sessional - Company / Pty Ltd</v>
          </cell>
          <cell r="C58">
            <v>0</v>
          </cell>
          <cell r="D58">
            <v>0</v>
          </cell>
          <cell r="E58">
            <v>0</v>
          </cell>
          <cell r="F58">
            <v>-5565.26</v>
          </cell>
          <cell r="G58">
            <v>0</v>
          </cell>
          <cell r="H58">
            <v>0</v>
          </cell>
          <cell r="I58">
            <v>0</v>
          </cell>
          <cell r="J58">
            <v>0</v>
          </cell>
          <cell r="K58">
            <v>-5565.26</v>
          </cell>
          <cell r="M58">
            <v>0</v>
          </cell>
          <cell r="N58">
            <v>0</v>
          </cell>
          <cell r="O58">
            <v>0</v>
          </cell>
          <cell r="P58">
            <v>0</v>
          </cell>
          <cell r="Q58">
            <v>0</v>
          </cell>
          <cell r="R58">
            <v>0</v>
          </cell>
          <cell r="S58">
            <v>0</v>
          </cell>
          <cell r="T58">
            <v>0</v>
          </cell>
          <cell r="U58">
            <v>0</v>
          </cell>
          <cell r="W58">
            <v>-5565.26</v>
          </cell>
          <cell r="Y58">
            <v>0</v>
          </cell>
          <cell r="AA58">
            <v>-5565.26</v>
          </cell>
        </row>
        <row r="59">
          <cell r="A59" t="str">
            <v>0201</v>
          </cell>
          <cell r="B59" t="str">
            <v>Workers Compensation Premium</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0211</v>
          </cell>
          <cell r="B60" t="str">
            <v>Agency Nursing</v>
          </cell>
          <cell r="C60">
            <v>5326849.6399999997</v>
          </cell>
          <cell r="D60">
            <v>4378870.29</v>
          </cell>
          <cell r="E60">
            <v>3125759.42</v>
          </cell>
          <cell r="F60">
            <v>2817083.58</v>
          </cell>
          <cell r="G60">
            <v>0</v>
          </cell>
          <cell r="H60">
            <v>33690.79</v>
          </cell>
          <cell r="I60">
            <v>0</v>
          </cell>
          <cell r="J60">
            <v>0</v>
          </cell>
          <cell r="K60">
            <v>15682253.719999999</v>
          </cell>
          <cell r="M60">
            <v>0</v>
          </cell>
          <cell r="N60">
            <v>33999.379999999997</v>
          </cell>
          <cell r="O60">
            <v>0</v>
          </cell>
          <cell r="P60">
            <v>0</v>
          </cell>
          <cell r="Q60">
            <v>0</v>
          </cell>
          <cell r="R60">
            <v>0</v>
          </cell>
          <cell r="S60">
            <v>0</v>
          </cell>
          <cell r="T60">
            <v>0</v>
          </cell>
          <cell r="U60">
            <v>33999.379999999997</v>
          </cell>
          <cell r="W60">
            <v>15716253.1</v>
          </cell>
          <cell r="Y60">
            <v>0</v>
          </cell>
          <cell r="AA60">
            <v>15716253.1</v>
          </cell>
        </row>
        <row r="61">
          <cell r="A61" t="str">
            <v>0212</v>
          </cell>
          <cell r="B61" t="str">
            <v>Agency Admin &amp; Clerical</v>
          </cell>
          <cell r="C61">
            <v>424699.6</v>
          </cell>
          <cell r="D61">
            <v>745429.61</v>
          </cell>
          <cell r="E61">
            <v>71142.429999999993</v>
          </cell>
          <cell r="F61">
            <v>98697.600000000006</v>
          </cell>
          <cell r="G61">
            <v>9183.35</v>
          </cell>
          <cell r="H61">
            <v>6163.2</v>
          </cell>
          <cell r="I61">
            <v>0</v>
          </cell>
          <cell r="J61">
            <v>0</v>
          </cell>
          <cell r="K61">
            <v>1355315.79</v>
          </cell>
          <cell r="M61">
            <v>360</v>
          </cell>
          <cell r="N61">
            <v>75130.61</v>
          </cell>
          <cell r="O61">
            <v>0</v>
          </cell>
          <cell r="P61">
            <v>0</v>
          </cell>
          <cell r="Q61">
            <v>0</v>
          </cell>
          <cell r="R61">
            <v>0</v>
          </cell>
          <cell r="S61">
            <v>0</v>
          </cell>
          <cell r="T61">
            <v>0</v>
          </cell>
          <cell r="U61">
            <v>75490.61</v>
          </cell>
          <cell r="W61">
            <v>1430806.4000000001</v>
          </cell>
          <cell r="Y61">
            <v>0</v>
          </cell>
          <cell r="AA61">
            <v>1430806.4</v>
          </cell>
        </row>
        <row r="62">
          <cell r="A62" t="str">
            <v>0213</v>
          </cell>
          <cell r="B62" t="str">
            <v>Agency Medical Support Services</v>
          </cell>
          <cell r="C62">
            <v>104285.63</v>
          </cell>
          <cell r="D62">
            <v>122723.23</v>
          </cell>
          <cell r="E62">
            <v>30936.81</v>
          </cell>
          <cell r="F62">
            <v>52185.120000000003</v>
          </cell>
          <cell r="G62">
            <v>0</v>
          </cell>
          <cell r="H62">
            <v>0</v>
          </cell>
          <cell r="I62">
            <v>0</v>
          </cell>
          <cell r="J62">
            <v>0</v>
          </cell>
          <cell r="K62">
            <v>310130.78999999998</v>
          </cell>
          <cell r="M62">
            <v>0</v>
          </cell>
          <cell r="N62">
            <v>0</v>
          </cell>
          <cell r="O62">
            <v>0</v>
          </cell>
          <cell r="P62">
            <v>0</v>
          </cell>
          <cell r="Q62">
            <v>0</v>
          </cell>
          <cell r="R62">
            <v>0</v>
          </cell>
          <cell r="S62">
            <v>0</v>
          </cell>
          <cell r="T62">
            <v>0</v>
          </cell>
          <cell r="U62">
            <v>0</v>
          </cell>
          <cell r="W62">
            <v>310130.78999999998</v>
          </cell>
          <cell r="Y62">
            <v>0</v>
          </cell>
          <cell r="AA62">
            <v>310130.78999999998</v>
          </cell>
        </row>
        <row r="63">
          <cell r="A63" t="str">
            <v>0214</v>
          </cell>
          <cell r="B63" t="str">
            <v>Agency Hotel Services</v>
          </cell>
          <cell r="C63">
            <v>1812056.88</v>
          </cell>
          <cell r="D63">
            <v>2223298.1</v>
          </cell>
          <cell r="E63">
            <v>863282.01</v>
          </cell>
          <cell r="F63">
            <v>744359.93</v>
          </cell>
          <cell r="G63">
            <v>0</v>
          </cell>
          <cell r="H63">
            <v>9691.2000000000007</v>
          </cell>
          <cell r="I63">
            <v>0</v>
          </cell>
          <cell r="J63">
            <v>0</v>
          </cell>
          <cell r="K63">
            <v>5652688.1200000001</v>
          </cell>
          <cell r="M63">
            <v>0</v>
          </cell>
          <cell r="N63">
            <v>428.16</v>
          </cell>
          <cell r="O63">
            <v>0</v>
          </cell>
          <cell r="P63">
            <v>11983.38</v>
          </cell>
          <cell r="Q63">
            <v>0</v>
          </cell>
          <cell r="R63">
            <v>0</v>
          </cell>
          <cell r="S63">
            <v>0</v>
          </cell>
          <cell r="T63">
            <v>0</v>
          </cell>
          <cell r="U63">
            <v>12411.539999999999</v>
          </cell>
          <cell r="W63">
            <v>5665099.6600000001</v>
          </cell>
          <cell r="Y63">
            <v>0</v>
          </cell>
          <cell r="AA63">
            <v>5665099.6600000001</v>
          </cell>
        </row>
        <row r="64">
          <cell r="A64" t="str">
            <v>0215</v>
          </cell>
          <cell r="B64" t="str">
            <v>Agency Site Services</v>
          </cell>
          <cell r="C64">
            <v>204866.87</v>
          </cell>
          <cell r="D64">
            <v>175348.59</v>
          </cell>
          <cell r="E64">
            <v>57579.96</v>
          </cell>
          <cell r="F64">
            <v>1828.54</v>
          </cell>
          <cell r="G64">
            <v>0</v>
          </cell>
          <cell r="H64">
            <v>0</v>
          </cell>
          <cell r="I64">
            <v>0</v>
          </cell>
          <cell r="J64">
            <v>0</v>
          </cell>
          <cell r="K64">
            <v>439623.95999999996</v>
          </cell>
          <cell r="M64">
            <v>0</v>
          </cell>
          <cell r="N64">
            <v>0</v>
          </cell>
          <cell r="O64">
            <v>0</v>
          </cell>
          <cell r="P64">
            <v>0</v>
          </cell>
          <cell r="Q64">
            <v>0</v>
          </cell>
          <cell r="R64">
            <v>0</v>
          </cell>
          <cell r="S64">
            <v>0</v>
          </cell>
          <cell r="T64">
            <v>0</v>
          </cell>
          <cell r="U64">
            <v>0</v>
          </cell>
          <cell r="W64">
            <v>439623.95999999996</v>
          </cell>
          <cell r="Y64">
            <v>0</v>
          </cell>
          <cell r="AA64">
            <v>461863.29</v>
          </cell>
        </row>
        <row r="65">
          <cell r="A65" t="str">
            <v>0216</v>
          </cell>
          <cell r="B65" t="str">
            <v>Agency Other Categories</v>
          </cell>
          <cell r="C65">
            <v>0</v>
          </cell>
          <cell r="D65">
            <v>113672.41</v>
          </cell>
          <cell r="E65">
            <v>789</v>
          </cell>
          <cell r="F65">
            <v>0</v>
          </cell>
          <cell r="G65">
            <v>0</v>
          </cell>
          <cell r="H65">
            <v>0</v>
          </cell>
          <cell r="I65">
            <v>0</v>
          </cell>
          <cell r="J65">
            <v>0</v>
          </cell>
          <cell r="K65">
            <v>114461.41</v>
          </cell>
          <cell r="M65">
            <v>0</v>
          </cell>
          <cell r="N65">
            <v>0</v>
          </cell>
          <cell r="O65">
            <v>0</v>
          </cell>
          <cell r="P65">
            <v>0</v>
          </cell>
          <cell r="Q65">
            <v>0</v>
          </cell>
          <cell r="R65">
            <v>0</v>
          </cell>
          <cell r="S65">
            <v>0</v>
          </cell>
          <cell r="T65">
            <v>0</v>
          </cell>
          <cell r="U65">
            <v>0</v>
          </cell>
          <cell r="W65">
            <v>114461.41</v>
          </cell>
          <cell r="Y65">
            <v>0</v>
          </cell>
          <cell r="AA65">
            <v>114461.41</v>
          </cell>
        </row>
        <row r="66">
          <cell r="A66" t="str">
            <v>0217</v>
          </cell>
          <cell r="B66" t="str">
            <v>Agency Medical - Salaried</v>
          </cell>
          <cell r="C66">
            <v>1666663.58</v>
          </cell>
          <cell r="D66">
            <v>1549494.96</v>
          </cell>
          <cell r="E66">
            <v>196316.48</v>
          </cell>
          <cell r="F66">
            <v>0</v>
          </cell>
          <cell r="G66">
            <v>0</v>
          </cell>
          <cell r="H66">
            <v>20231.54</v>
          </cell>
          <cell r="I66">
            <v>0</v>
          </cell>
          <cell r="J66">
            <v>0</v>
          </cell>
          <cell r="K66">
            <v>3432706.56</v>
          </cell>
          <cell r="M66">
            <v>0</v>
          </cell>
          <cell r="N66">
            <v>0</v>
          </cell>
          <cell r="O66">
            <v>0</v>
          </cell>
          <cell r="P66">
            <v>0</v>
          </cell>
          <cell r="Q66">
            <v>0</v>
          </cell>
          <cell r="R66">
            <v>0</v>
          </cell>
          <cell r="S66">
            <v>0</v>
          </cell>
          <cell r="T66">
            <v>0</v>
          </cell>
          <cell r="U66">
            <v>0</v>
          </cell>
          <cell r="W66">
            <v>3432706.56</v>
          </cell>
          <cell r="Y66">
            <v>0</v>
          </cell>
          <cell r="AA66">
            <v>3432706.56</v>
          </cell>
        </row>
        <row r="67">
          <cell r="A67" t="str">
            <v>0218</v>
          </cell>
          <cell r="B67" t="str">
            <v>Agency Medical - Sessional</v>
          </cell>
          <cell r="C67">
            <v>362583.78</v>
          </cell>
          <cell r="D67">
            <v>54488.65</v>
          </cell>
          <cell r="E67">
            <v>0</v>
          </cell>
          <cell r="F67">
            <v>0</v>
          </cell>
          <cell r="G67">
            <v>0</v>
          </cell>
          <cell r="H67">
            <v>0</v>
          </cell>
          <cell r="I67">
            <v>0</v>
          </cell>
          <cell r="J67">
            <v>0</v>
          </cell>
          <cell r="K67">
            <v>417072.43000000005</v>
          </cell>
          <cell r="M67">
            <v>0</v>
          </cell>
          <cell r="N67">
            <v>0</v>
          </cell>
          <cell r="O67">
            <v>0</v>
          </cell>
          <cell r="P67">
            <v>0</v>
          </cell>
          <cell r="Q67">
            <v>0</v>
          </cell>
          <cell r="R67">
            <v>0</v>
          </cell>
          <cell r="S67">
            <v>0</v>
          </cell>
          <cell r="T67">
            <v>0</v>
          </cell>
          <cell r="U67">
            <v>0</v>
          </cell>
          <cell r="W67">
            <v>417072.43000000005</v>
          </cell>
          <cell r="Y67">
            <v>0</v>
          </cell>
          <cell r="AA67">
            <v>417072.43</v>
          </cell>
        </row>
        <row r="68">
          <cell r="A68" t="str">
            <v>0411</v>
          </cell>
          <cell r="B68" t="str">
            <v>Workers Compensation Premium</v>
          </cell>
          <cell r="C68">
            <v>2680497.39</v>
          </cell>
          <cell r="D68">
            <v>2422124.9300000002</v>
          </cell>
          <cell r="E68">
            <v>5551797.7599999998</v>
          </cell>
          <cell r="F68">
            <v>2088285</v>
          </cell>
          <cell r="G68">
            <v>829.62</v>
          </cell>
          <cell r="H68">
            <v>12487.48</v>
          </cell>
          <cell r="I68">
            <v>533.74</v>
          </cell>
          <cell r="J68">
            <v>0</v>
          </cell>
          <cell r="K68">
            <v>12756555.92</v>
          </cell>
          <cell r="M68">
            <v>130943.06</v>
          </cell>
          <cell r="N68">
            <v>216185.43</v>
          </cell>
          <cell r="O68">
            <v>0</v>
          </cell>
          <cell r="P68">
            <v>-2916.89</v>
          </cell>
          <cell r="Q68">
            <v>0</v>
          </cell>
          <cell r="R68">
            <v>0</v>
          </cell>
          <cell r="S68">
            <v>0</v>
          </cell>
          <cell r="T68">
            <v>0</v>
          </cell>
          <cell r="U68">
            <v>344211.6</v>
          </cell>
          <cell r="W68">
            <v>13100767.52</v>
          </cell>
          <cell r="Y68">
            <v>1075.8900000000001</v>
          </cell>
          <cell r="AA68">
            <v>13224724.41</v>
          </cell>
        </row>
        <row r="69">
          <cell r="A69" t="str">
            <v>0511</v>
          </cell>
          <cell r="B69" t="str">
            <v>Corporate Membership Dues (Staff)</v>
          </cell>
          <cell r="C69">
            <v>5786.58</v>
          </cell>
          <cell r="D69">
            <v>9975.41</v>
          </cell>
          <cell r="E69">
            <v>8783.17</v>
          </cell>
          <cell r="F69">
            <v>5763.97</v>
          </cell>
          <cell r="G69">
            <v>0</v>
          </cell>
          <cell r="H69">
            <v>185</v>
          </cell>
          <cell r="I69">
            <v>0</v>
          </cell>
          <cell r="J69">
            <v>0</v>
          </cell>
          <cell r="K69">
            <v>30494.13</v>
          </cell>
          <cell r="M69">
            <v>2488.17</v>
          </cell>
          <cell r="N69">
            <v>0</v>
          </cell>
          <cell r="O69">
            <v>77.27</v>
          </cell>
          <cell r="P69">
            <v>54</v>
          </cell>
          <cell r="Q69">
            <v>0</v>
          </cell>
          <cell r="R69">
            <v>0</v>
          </cell>
          <cell r="S69">
            <v>0</v>
          </cell>
          <cell r="T69">
            <v>0</v>
          </cell>
          <cell r="U69">
            <v>2619.44</v>
          </cell>
          <cell r="W69">
            <v>33113.57</v>
          </cell>
          <cell r="Y69">
            <v>0</v>
          </cell>
          <cell r="AA69">
            <v>33113.57</v>
          </cell>
        </row>
        <row r="70">
          <cell r="A70" t="str">
            <v>0512</v>
          </cell>
          <cell r="B70" t="str">
            <v>Staff Training/Registration/Course Fees</v>
          </cell>
          <cell r="C70">
            <v>316499.69</v>
          </cell>
          <cell r="D70">
            <v>148121.96</v>
          </cell>
          <cell r="E70">
            <v>576234.71</v>
          </cell>
          <cell r="F70">
            <v>281840.32</v>
          </cell>
          <cell r="G70">
            <v>12399.96</v>
          </cell>
          <cell r="H70">
            <v>45697.06</v>
          </cell>
          <cell r="I70">
            <v>2458.42</v>
          </cell>
          <cell r="J70">
            <v>0</v>
          </cell>
          <cell r="K70">
            <v>1383252.1199999999</v>
          </cell>
          <cell r="M70">
            <v>853514.58</v>
          </cell>
          <cell r="N70">
            <v>479146.1</v>
          </cell>
          <cell r="O70">
            <v>164656.1</v>
          </cell>
          <cell r="P70">
            <v>181689.68</v>
          </cell>
          <cell r="Q70">
            <v>0</v>
          </cell>
          <cell r="R70">
            <v>0</v>
          </cell>
          <cell r="S70">
            <v>0</v>
          </cell>
          <cell r="T70">
            <v>0</v>
          </cell>
          <cell r="U70">
            <v>1679006.46</v>
          </cell>
          <cell r="W70">
            <v>3062258.58</v>
          </cell>
          <cell r="Y70">
            <v>0</v>
          </cell>
          <cell r="AA70">
            <v>3080613.83</v>
          </cell>
        </row>
        <row r="71">
          <cell r="A71" t="str">
            <v>0513</v>
          </cell>
          <cell r="B71" t="str">
            <v>Travel &amp; Accommodation - Intrastate</v>
          </cell>
          <cell r="C71">
            <v>423120.57</v>
          </cell>
          <cell r="D71">
            <v>20441.03</v>
          </cell>
          <cell r="E71">
            <v>17308.16</v>
          </cell>
          <cell r="F71">
            <v>53447.040000000001</v>
          </cell>
          <cell r="G71">
            <v>18557.77</v>
          </cell>
          <cell r="H71">
            <v>703181.6</v>
          </cell>
          <cell r="I71">
            <v>6893.16</v>
          </cell>
          <cell r="J71">
            <v>0</v>
          </cell>
          <cell r="K71">
            <v>1242949.3299999998</v>
          </cell>
          <cell r="M71">
            <v>23219.98</v>
          </cell>
          <cell r="N71">
            <v>19809.7</v>
          </cell>
          <cell r="O71">
            <v>2593.5700000000002</v>
          </cell>
          <cell r="P71">
            <v>1637.18</v>
          </cell>
          <cell r="Q71">
            <v>0</v>
          </cell>
          <cell r="R71">
            <v>0</v>
          </cell>
          <cell r="S71">
            <v>0</v>
          </cell>
          <cell r="T71">
            <v>0</v>
          </cell>
          <cell r="U71">
            <v>47260.43</v>
          </cell>
          <cell r="W71">
            <v>1290209.7599999998</v>
          </cell>
          <cell r="Y71">
            <v>0</v>
          </cell>
          <cell r="AA71">
            <v>1290664.31</v>
          </cell>
        </row>
        <row r="72">
          <cell r="A72" t="str">
            <v>0514</v>
          </cell>
          <cell r="B72" t="str">
            <v>Travel &amp; Accommodation - Interstate</v>
          </cell>
          <cell r="C72">
            <v>63781.49</v>
          </cell>
          <cell r="D72">
            <v>1604.07</v>
          </cell>
          <cell r="E72">
            <v>39761.910000000003</v>
          </cell>
          <cell r="F72">
            <v>24431.27</v>
          </cell>
          <cell r="G72">
            <v>1743.35</v>
          </cell>
          <cell r="H72">
            <v>2270.46</v>
          </cell>
          <cell r="I72">
            <v>0</v>
          </cell>
          <cell r="J72">
            <v>0</v>
          </cell>
          <cell r="K72">
            <v>133592.54999999999</v>
          </cell>
          <cell r="M72">
            <v>237186.31</v>
          </cell>
          <cell r="N72">
            <v>182366.93</v>
          </cell>
          <cell r="O72">
            <v>47726.67</v>
          </cell>
          <cell r="P72">
            <v>105126.48</v>
          </cell>
          <cell r="Q72">
            <v>0</v>
          </cell>
          <cell r="R72">
            <v>0</v>
          </cell>
          <cell r="S72">
            <v>0</v>
          </cell>
          <cell r="T72">
            <v>0</v>
          </cell>
          <cell r="U72">
            <v>572406.39</v>
          </cell>
          <cell r="W72">
            <v>705998.94</v>
          </cell>
          <cell r="Y72">
            <v>0</v>
          </cell>
          <cell r="AA72">
            <v>707034.84</v>
          </cell>
        </row>
        <row r="73">
          <cell r="A73" t="str">
            <v>0515</v>
          </cell>
          <cell r="B73" t="str">
            <v>Travel &amp; Accommodation - Overseas</v>
          </cell>
          <cell r="C73">
            <v>53308.86</v>
          </cell>
          <cell r="D73">
            <v>2540.7600000000002</v>
          </cell>
          <cell r="E73">
            <v>2760.44</v>
          </cell>
          <cell r="F73">
            <v>29111.59</v>
          </cell>
          <cell r="G73">
            <v>0</v>
          </cell>
          <cell r="H73">
            <v>0</v>
          </cell>
          <cell r="I73">
            <v>0</v>
          </cell>
          <cell r="J73">
            <v>0</v>
          </cell>
          <cell r="K73">
            <v>87721.650000000009</v>
          </cell>
          <cell r="M73">
            <v>529658.06000000006</v>
          </cell>
          <cell r="N73">
            <v>337466.35</v>
          </cell>
          <cell r="O73">
            <v>159512.38</v>
          </cell>
          <cell r="P73">
            <v>249246.51</v>
          </cell>
          <cell r="Q73">
            <v>0</v>
          </cell>
          <cell r="R73">
            <v>0</v>
          </cell>
          <cell r="S73">
            <v>0</v>
          </cell>
          <cell r="T73">
            <v>0</v>
          </cell>
          <cell r="U73">
            <v>1275883.3</v>
          </cell>
          <cell r="W73">
            <v>1363604.95</v>
          </cell>
          <cell r="Y73">
            <v>0</v>
          </cell>
          <cell r="AA73">
            <v>1363604.95</v>
          </cell>
        </row>
        <row r="74">
          <cell r="A74" t="str">
            <v>0516</v>
          </cell>
          <cell r="B74" t="str">
            <v>Staff Relocations</v>
          </cell>
          <cell r="C74">
            <v>80498.710000000006</v>
          </cell>
          <cell r="D74">
            <v>52727.73</v>
          </cell>
          <cell r="E74">
            <v>39736.97</v>
          </cell>
          <cell r="F74">
            <v>102364.98</v>
          </cell>
          <cell r="G74">
            <v>0</v>
          </cell>
          <cell r="H74">
            <v>50761.599999999999</v>
          </cell>
          <cell r="I74">
            <v>0</v>
          </cell>
          <cell r="J74">
            <v>0</v>
          </cell>
          <cell r="K74">
            <v>326089.99</v>
          </cell>
          <cell r="M74">
            <v>0</v>
          </cell>
          <cell r="N74">
            <v>22556.36</v>
          </cell>
          <cell r="O74">
            <v>0</v>
          </cell>
          <cell r="P74">
            <v>0</v>
          </cell>
          <cell r="Q74">
            <v>0</v>
          </cell>
          <cell r="R74">
            <v>0</v>
          </cell>
          <cell r="S74">
            <v>0</v>
          </cell>
          <cell r="T74">
            <v>0</v>
          </cell>
          <cell r="U74">
            <v>22556.36</v>
          </cell>
          <cell r="W74">
            <v>348646.35</v>
          </cell>
          <cell r="Y74">
            <v>0</v>
          </cell>
          <cell r="AA74">
            <v>349746.35</v>
          </cell>
        </row>
        <row r="75">
          <cell r="A75" t="str">
            <v>0517</v>
          </cell>
          <cell r="B75" t="str">
            <v>Staff Transport Costs</v>
          </cell>
          <cell r="C75">
            <v>4587.46</v>
          </cell>
          <cell r="D75">
            <v>49287.8</v>
          </cell>
          <cell r="E75">
            <v>4491.1499999999996</v>
          </cell>
          <cell r="F75">
            <v>46995.05</v>
          </cell>
          <cell r="G75">
            <v>4028.32</v>
          </cell>
          <cell r="H75">
            <v>27959.56</v>
          </cell>
          <cell r="I75">
            <v>885.39</v>
          </cell>
          <cell r="J75">
            <v>0</v>
          </cell>
          <cell r="K75">
            <v>138234.73000000004</v>
          </cell>
          <cell r="M75">
            <v>1975.64</v>
          </cell>
          <cell r="N75">
            <v>14719.72</v>
          </cell>
          <cell r="O75">
            <v>31.83</v>
          </cell>
          <cell r="P75">
            <v>981.59</v>
          </cell>
          <cell r="Q75">
            <v>0</v>
          </cell>
          <cell r="R75">
            <v>0</v>
          </cell>
          <cell r="S75">
            <v>0</v>
          </cell>
          <cell r="T75">
            <v>0</v>
          </cell>
          <cell r="U75">
            <v>17708.780000000002</v>
          </cell>
          <cell r="W75">
            <v>155943.51000000004</v>
          </cell>
          <cell r="Y75">
            <v>0</v>
          </cell>
          <cell r="AA75">
            <v>156028.26999999999</v>
          </cell>
        </row>
        <row r="76">
          <cell r="A76" t="str">
            <v>0518</v>
          </cell>
          <cell r="B76" t="str">
            <v>Staff Telephone Reimbursements</v>
          </cell>
          <cell r="C76">
            <v>7373.85</v>
          </cell>
          <cell r="D76">
            <v>0</v>
          </cell>
          <cell r="E76">
            <v>11705.29</v>
          </cell>
          <cell r="F76">
            <v>13599.78</v>
          </cell>
          <cell r="G76">
            <v>62.81</v>
          </cell>
          <cell r="H76">
            <v>258.83999999999997</v>
          </cell>
          <cell r="I76">
            <v>0</v>
          </cell>
          <cell r="J76">
            <v>0</v>
          </cell>
          <cell r="K76">
            <v>33000.57</v>
          </cell>
          <cell r="M76">
            <v>0</v>
          </cell>
          <cell r="N76">
            <v>0</v>
          </cell>
          <cell r="O76">
            <v>0</v>
          </cell>
          <cell r="P76">
            <v>0</v>
          </cell>
          <cell r="Q76">
            <v>0</v>
          </cell>
          <cell r="R76">
            <v>0</v>
          </cell>
          <cell r="S76">
            <v>0</v>
          </cell>
          <cell r="T76">
            <v>0</v>
          </cell>
          <cell r="U76">
            <v>0</v>
          </cell>
          <cell r="W76">
            <v>33000.57</v>
          </cell>
          <cell r="Y76">
            <v>0</v>
          </cell>
          <cell r="AA76">
            <v>33320.15</v>
          </cell>
        </row>
        <row r="77">
          <cell r="A77" t="str">
            <v>0519</v>
          </cell>
          <cell r="B77" t="str">
            <v>Other Staffing Costs</v>
          </cell>
          <cell r="C77">
            <v>164616.31</v>
          </cell>
          <cell r="D77">
            <v>19649.71</v>
          </cell>
          <cell r="E77">
            <v>119879.27</v>
          </cell>
          <cell r="F77">
            <v>283383.53999999998</v>
          </cell>
          <cell r="G77">
            <v>1062.73</v>
          </cell>
          <cell r="H77">
            <v>24870.98</v>
          </cell>
          <cell r="I77">
            <v>365.56</v>
          </cell>
          <cell r="J77">
            <v>0</v>
          </cell>
          <cell r="K77">
            <v>613828.1</v>
          </cell>
          <cell r="M77">
            <v>161.41999999999999</v>
          </cell>
          <cell r="N77">
            <v>1677.37</v>
          </cell>
          <cell r="O77">
            <v>3037.61</v>
          </cell>
          <cell r="P77">
            <v>1343.32</v>
          </cell>
          <cell r="Q77">
            <v>0</v>
          </cell>
          <cell r="R77">
            <v>0</v>
          </cell>
          <cell r="S77">
            <v>0</v>
          </cell>
          <cell r="T77">
            <v>0</v>
          </cell>
          <cell r="U77">
            <v>6219.7199999999993</v>
          </cell>
          <cell r="W77">
            <v>620047.81999999995</v>
          </cell>
          <cell r="Y77">
            <v>0</v>
          </cell>
          <cell r="AA77">
            <v>620984.92000000004</v>
          </cell>
        </row>
        <row r="78">
          <cell r="A78" t="str">
            <v>0520</v>
          </cell>
          <cell r="B78" t="str">
            <v>Crimal Record Screenings</v>
          </cell>
          <cell r="C78">
            <v>5670</v>
          </cell>
          <cell r="D78">
            <v>2024.99</v>
          </cell>
          <cell r="E78">
            <v>-10920</v>
          </cell>
          <cell r="F78">
            <v>990</v>
          </cell>
          <cell r="G78">
            <v>0</v>
          </cell>
          <cell r="H78">
            <v>3046.58</v>
          </cell>
          <cell r="I78">
            <v>0</v>
          </cell>
          <cell r="J78">
            <v>0</v>
          </cell>
          <cell r="K78">
            <v>811.56999999999971</v>
          </cell>
          <cell r="M78">
            <v>0</v>
          </cell>
          <cell r="N78">
            <v>0</v>
          </cell>
          <cell r="O78">
            <v>0</v>
          </cell>
          <cell r="P78">
            <v>-1410</v>
          </cell>
          <cell r="Q78">
            <v>0</v>
          </cell>
          <cell r="R78">
            <v>0</v>
          </cell>
          <cell r="S78">
            <v>0</v>
          </cell>
          <cell r="T78">
            <v>0</v>
          </cell>
          <cell r="U78">
            <v>-1410</v>
          </cell>
          <cell r="W78">
            <v>-598.43000000000029</v>
          </cell>
          <cell r="Y78">
            <v>0</v>
          </cell>
          <cell r="AA78">
            <v>-723.43</v>
          </cell>
        </row>
        <row r="79">
          <cell r="A79" t="str">
            <v>0521</v>
          </cell>
          <cell r="B79" t="str">
            <v>Fringe Benefit Tax</v>
          </cell>
          <cell r="C79">
            <v>131384.95000000001</v>
          </cell>
          <cell r="D79">
            <v>128155.81</v>
          </cell>
          <cell r="E79">
            <v>350228.56</v>
          </cell>
          <cell r="F79">
            <v>29076.38</v>
          </cell>
          <cell r="G79">
            <v>23238.89</v>
          </cell>
          <cell r="H79">
            <v>46635.53</v>
          </cell>
          <cell r="I79">
            <v>0</v>
          </cell>
          <cell r="J79">
            <v>0</v>
          </cell>
          <cell r="K79">
            <v>708720.12000000011</v>
          </cell>
          <cell r="M79">
            <v>0</v>
          </cell>
          <cell r="N79">
            <v>0</v>
          </cell>
          <cell r="O79">
            <v>0</v>
          </cell>
          <cell r="P79">
            <v>0</v>
          </cell>
          <cell r="Q79">
            <v>0</v>
          </cell>
          <cell r="R79">
            <v>0</v>
          </cell>
          <cell r="S79">
            <v>0</v>
          </cell>
          <cell r="T79">
            <v>0</v>
          </cell>
          <cell r="U79">
            <v>0</v>
          </cell>
          <cell r="W79">
            <v>708720.12000000011</v>
          </cell>
          <cell r="Y79">
            <v>0</v>
          </cell>
          <cell r="AA79">
            <v>725630.12</v>
          </cell>
        </row>
        <row r="80">
          <cell r="A80" t="str">
            <v>1111</v>
          </cell>
          <cell r="B80" t="str">
            <v>Superannuation Expense</v>
          </cell>
          <cell r="C80">
            <v>0</v>
          </cell>
          <cell r="D80">
            <v>0</v>
          </cell>
          <cell r="E80">
            <v>0</v>
          </cell>
          <cell r="F80">
            <v>0</v>
          </cell>
          <cell r="G80">
            <v>0</v>
          </cell>
          <cell r="H80">
            <v>0</v>
          </cell>
          <cell r="I80">
            <v>2668.67</v>
          </cell>
          <cell r="J80">
            <v>0</v>
          </cell>
          <cell r="K80">
            <v>2668.67</v>
          </cell>
          <cell r="M80">
            <v>0</v>
          </cell>
          <cell r="N80">
            <v>0</v>
          </cell>
          <cell r="O80">
            <v>0</v>
          </cell>
          <cell r="P80">
            <v>0</v>
          </cell>
          <cell r="Q80">
            <v>0</v>
          </cell>
          <cell r="R80">
            <v>0</v>
          </cell>
          <cell r="S80">
            <v>0</v>
          </cell>
          <cell r="T80">
            <v>0</v>
          </cell>
          <cell r="U80">
            <v>0</v>
          </cell>
          <cell r="W80">
            <v>2668.67</v>
          </cell>
          <cell r="Y80">
            <v>0</v>
          </cell>
          <cell r="AA80">
            <v>2668.67</v>
          </cell>
        </row>
        <row r="81">
          <cell r="A81" t="str">
            <v>1112</v>
          </cell>
          <cell r="B81" t="str">
            <v>West State - Concurrent Contributions</v>
          </cell>
          <cell r="C81">
            <v>23870625.739999998</v>
          </cell>
          <cell r="D81">
            <v>21795609.140000001</v>
          </cell>
          <cell r="E81">
            <v>19803824.609999999</v>
          </cell>
          <cell r="F81">
            <v>12227766.960000001</v>
          </cell>
          <cell r="G81">
            <v>253188.24</v>
          </cell>
          <cell r="H81">
            <v>1835923.4</v>
          </cell>
          <cell r="I81">
            <v>31058.560000000001</v>
          </cell>
          <cell r="J81">
            <v>0</v>
          </cell>
          <cell r="K81">
            <v>79817996.649999991</v>
          </cell>
          <cell r="M81">
            <v>343058.06</v>
          </cell>
          <cell r="N81">
            <v>401734.26</v>
          </cell>
          <cell r="O81">
            <v>84927.85</v>
          </cell>
          <cell r="P81">
            <v>149228.34</v>
          </cell>
          <cell r="Q81">
            <v>0</v>
          </cell>
          <cell r="R81">
            <v>0</v>
          </cell>
          <cell r="S81">
            <v>0</v>
          </cell>
          <cell r="T81">
            <v>0</v>
          </cell>
          <cell r="U81">
            <v>978948.51</v>
          </cell>
          <cell r="W81">
            <v>80796945.159999996</v>
          </cell>
          <cell r="Y81">
            <v>8302.19</v>
          </cell>
          <cell r="AA81">
            <v>81347974.200000003</v>
          </cell>
        </row>
        <row r="82">
          <cell r="A82" t="str">
            <v>1113</v>
          </cell>
          <cell r="B82" t="str">
            <v>Gold State - Concurrent Contributions</v>
          </cell>
          <cell r="C82">
            <v>5300353.28</v>
          </cell>
          <cell r="D82">
            <v>5087948.82</v>
          </cell>
          <cell r="E82">
            <v>4246231.3099999996</v>
          </cell>
          <cell r="F82">
            <v>3138601.49</v>
          </cell>
          <cell r="G82">
            <v>79157.33</v>
          </cell>
          <cell r="H82">
            <v>826334.23</v>
          </cell>
          <cell r="I82">
            <v>3669.12</v>
          </cell>
          <cell r="J82">
            <v>0</v>
          </cell>
          <cell r="K82">
            <v>18682295.579999998</v>
          </cell>
          <cell r="M82">
            <v>21322.06</v>
          </cell>
          <cell r="N82">
            <v>1481.4</v>
          </cell>
          <cell r="O82">
            <v>0</v>
          </cell>
          <cell r="P82">
            <v>0</v>
          </cell>
          <cell r="Q82">
            <v>0</v>
          </cell>
          <cell r="R82">
            <v>0</v>
          </cell>
          <cell r="S82">
            <v>0</v>
          </cell>
          <cell r="T82">
            <v>0</v>
          </cell>
          <cell r="U82">
            <v>22803.460000000003</v>
          </cell>
          <cell r="W82">
            <v>18705099.039999999</v>
          </cell>
          <cell r="Y82">
            <v>0</v>
          </cell>
          <cell r="AA82">
            <v>18736840.02</v>
          </cell>
        </row>
        <row r="83">
          <cell r="A83" t="str">
            <v>1114</v>
          </cell>
          <cell r="B83" t="str">
            <v>Pension Recoups</v>
          </cell>
          <cell r="C83">
            <v>0</v>
          </cell>
          <cell r="D83">
            <v>24158.32</v>
          </cell>
          <cell r="E83">
            <v>0</v>
          </cell>
          <cell r="F83">
            <v>0</v>
          </cell>
          <cell r="G83">
            <v>0</v>
          </cell>
          <cell r="H83">
            <v>0</v>
          </cell>
          <cell r="I83">
            <v>0</v>
          </cell>
          <cell r="J83">
            <v>0</v>
          </cell>
          <cell r="K83">
            <v>24158.32</v>
          </cell>
          <cell r="M83">
            <v>0</v>
          </cell>
          <cell r="N83">
            <v>0</v>
          </cell>
          <cell r="O83">
            <v>0</v>
          </cell>
          <cell r="P83">
            <v>0</v>
          </cell>
          <cell r="Q83">
            <v>0</v>
          </cell>
          <cell r="R83">
            <v>0</v>
          </cell>
          <cell r="S83">
            <v>0</v>
          </cell>
          <cell r="T83">
            <v>0</v>
          </cell>
          <cell r="U83">
            <v>0</v>
          </cell>
          <cell r="W83">
            <v>24158.32</v>
          </cell>
          <cell r="Y83">
            <v>0</v>
          </cell>
          <cell r="AA83">
            <v>28140.28</v>
          </cell>
        </row>
        <row r="84">
          <cell r="A84" t="str">
            <v>1115</v>
          </cell>
          <cell r="B84" t="str">
            <v>Movement in Pension Liability</v>
          </cell>
          <cell r="C84">
            <v>913252.39</v>
          </cell>
          <cell r="D84">
            <v>387563.42</v>
          </cell>
          <cell r="E84">
            <v>921332.09</v>
          </cell>
          <cell r="F84">
            <v>-37109.199999999997</v>
          </cell>
          <cell r="G84">
            <v>0</v>
          </cell>
          <cell r="H84">
            <v>233279.08</v>
          </cell>
          <cell r="I84">
            <v>0</v>
          </cell>
          <cell r="J84">
            <v>0</v>
          </cell>
          <cell r="K84">
            <v>2418317.7799999998</v>
          </cell>
          <cell r="M84">
            <v>0</v>
          </cell>
          <cell r="N84">
            <v>0</v>
          </cell>
          <cell r="O84">
            <v>0</v>
          </cell>
          <cell r="P84">
            <v>0</v>
          </cell>
          <cell r="Q84">
            <v>0</v>
          </cell>
          <cell r="R84">
            <v>0</v>
          </cell>
          <cell r="S84">
            <v>0</v>
          </cell>
          <cell r="T84">
            <v>0</v>
          </cell>
          <cell r="U84">
            <v>0</v>
          </cell>
          <cell r="W84">
            <v>2418317.7799999998</v>
          </cell>
          <cell r="Y84">
            <v>0</v>
          </cell>
          <cell r="AA84">
            <v>2418317.7799999998</v>
          </cell>
        </row>
        <row r="85">
          <cell r="A85" t="str">
            <v>1116</v>
          </cell>
          <cell r="B85" t="str">
            <v>Movement in Pre-Transfer Benefits Liability</v>
          </cell>
          <cell r="C85">
            <v>884213.59</v>
          </cell>
          <cell r="D85">
            <v>684493.5</v>
          </cell>
          <cell r="E85">
            <v>0</v>
          </cell>
          <cell r="F85">
            <v>245738.7</v>
          </cell>
          <cell r="G85">
            <v>0</v>
          </cell>
          <cell r="H85">
            <v>225415.71</v>
          </cell>
          <cell r="I85">
            <v>0</v>
          </cell>
          <cell r="J85">
            <v>0</v>
          </cell>
          <cell r="K85">
            <v>2039861.4999999998</v>
          </cell>
          <cell r="M85">
            <v>0</v>
          </cell>
          <cell r="N85">
            <v>0</v>
          </cell>
          <cell r="O85">
            <v>0</v>
          </cell>
          <cell r="P85">
            <v>0</v>
          </cell>
          <cell r="Q85">
            <v>0</v>
          </cell>
          <cell r="R85">
            <v>0</v>
          </cell>
          <cell r="S85">
            <v>0</v>
          </cell>
          <cell r="T85">
            <v>0</v>
          </cell>
          <cell r="U85">
            <v>0</v>
          </cell>
          <cell r="W85">
            <v>2039861.4999999998</v>
          </cell>
          <cell r="Y85">
            <v>0</v>
          </cell>
          <cell r="AA85">
            <v>2053988.68</v>
          </cell>
        </row>
        <row r="86">
          <cell r="A86" t="str">
            <v>1117</v>
          </cell>
          <cell r="B86" t="str">
            <v>Other Superannuation Schemes</v>
          </cell>
          <cell r="C86">
            <v>532408.82999999996</v>
          </cell>
          <cell r="D86">
            <v>15006.69</v>
          </cell>
          <cell r="E86">
            <v>363135.29</v>
          </cell>
          <cell r="F86">
            <v>644.09</v>
          </cell>
          <cell r="G86">
            <v>0</v>
          </cell>
          <cell r="H86">
            <v>0</v>
          </cell>
          <cell r="I86">
            <v>0</v>
          </cell>
          <cell r="J86">
            <v>0</v>
          </cell>
          <cell r="K86">
            <v>911194.89999999979</v>
          </cell>
          <cell r="M86">
            <v>-21437.599999999999</v>
          </cell>
          <cell r="N86">
            <v>0</v>
          </cell>
          <cell r="O86">
            <v>0</v>
          </cell>
          <cell r="P86">
            <v>0</v>
          </cell>
          <cell r="Q86">
            <v>0</v>
          </cell>
          <cell r="R86">
            <v>0</v>
          </cell>
          <cell r="S86">
            <v>0</v>
          </cell>
          <cell r="T86">
            <v>0</v>
          </cell>
          <cell r="U86">
            <v>-21437.599999999999</v>
          </cell>
          <cell r="W86">
            <v>889757.29999999981</v>
          </cell>
          <cell r="Y86">
            <v>0</v>
          </cell>
          <cell r="AA86">
            <v>889757.3</v>
          </cell>
        </row>
        <row r="87">
          <cell r="A87" t="str">
            <v>1211</v>
          </cell>
          <cell r="B87" t="str">
            <v>Clinical</v>
          </cell>
          <cell r="C87">
            <v>0</v>
          </cell>
          <cell r="D87">
            <v>0</v>
          </cell>
          <cell r="E87">
            <v>687.95</v>
          </cell>
          <cell r="F87">
            <v>0</v>
          </cell>
          <cell r="G87">
            <v>0</v>
          </cell>
          <cell r="H87">
            <v>0</v>
          </cell>
          <cell r="I87">
            <v>0</v>
          </cell>
          <cell r="J87">
            <v>0</v>
          </cell>
          <cell r="K87">
            <v>687.95</v>
          </cell>
          <cell r="M87">
            <v>0</v>
          </cell>
          <cell r="N87">
            <v>0</v>
          </cell>
          <cell r="O87">
            <v>0</v>
          </cell>
          <cell r="P87">
            <v>0</v>
          </cell>
          <cell r="Q87">
            <v>0</v>
          </cell>
          <cell r="R87">
            <v>0</v>
          </cell>
          <cell r="S87">
            <v>0</v>
          </cell>
          <cell r="T87">
            <v>0</v>
          </cell>
          <cell r="U87">
            <v>0</v>
          </cell>
          <cell r="W87">
            <v>687.95</v>
          </cell>
          <cell r="Y87">
            <v>0</v>
          </cell>
          <cell r="AA87">
            <v>687.95</v>
          </cell>
        </row>
        <row r="88">
          <cell r="A88" t="str">
            <v>1212</v>
          </cell>
          <cell r="B88" t="str">
            <v>Radiology (Organ Imaging)</v>
          </cell>
          <cell r="C88">
            <v>0</v>
          </cell>
          <cell r="D88">
            <v>0</v>
          </cell>
          <cell r="E88">
            <v>1152882.1399999999</v>
          </cell>
          <cell r="F88">
            <v>393016.94</v>
          </cell>
          <cell r="G88">
            <v>0</v>
          </cell>
          <cell r="H88">
            <v>0</v>
          </cell>
          <cell r="I88">
            <v>0</v>
          </cell>
          <cell r="J88">
            <v>0</v>
          </cell>
          <cell r="K88">
            <v>1545899.0799999998</v>
          </cell>
          <cell r="M88">
            <v>0</v>
          </cell>
          <cell r="N88">
            <v>0</v>
          </cell>
          <cell r="O88">
            <v>0</v>
          </cell>
          <cell r="P88">
            <v>-720</v>
          </cell>
          <cell r="Q88">
            <v>0</v>
          </cell>
          <cell r="R88">
            <v>0</v>
          </cell>
          <cell r="S88">
            <v>0</v>
          </cell>
          <cell r="T88">
            <v>0</v>
          </cell>
          <cell r="U88">
            <v>-720</v>
          </cell>
          <cell r="W88">
            <v>1545179.0799999998</v>
          </cell>
          <cell r="Y88">
            <v>0</v>
          </cell>
          <cell r="AA88">
            <v>1545179.08</v>
          </cell>
        </row>
        <row r="89">
          <cell r="A89" t="str">
            <v>1213</v>
          </cell>
          <cell r="B89" t="str">
            <v>Radiotherapy</v>
          </cell>
          <cell r="C89">
            <v>0</v>
          </cell>
          <cell r="D89">
            <v>0</v>
          </cell>
          <cell r="E89">
            <v>0</v>
          </cell>
          <cell r="F89">
            <v>0</v>
          </cell>
          <cell r="G89">
            <v>0</v>
          </cell>
          <cell r="H89">
            <v>0</v>
          </cell>
          <cell r="I89">
            <v>0</v>
          </cell>
          <cell r="J89">
            <v>0</v>
          </cell>
          <cell r="K89">
            <v>0</v>
          </cell>
          <cell r="M89">
            <v>0</v>
          </cell>
          <cell r="N89">
            <v>0</v>
          </cell>
          <cell r="O89">
            <v>0</v>
          </cell>
          <cell r="P89">
            <v>0</v>
          </cell>
          <cell r="Q89">
            <v>0</v>
          </cell>
          <cell r="R89">
            <v>0</v>
          </cell>
          <cell r="S89">
            <v>0</v>
          </cell>
          <cell r="T89">
            <v>0</v>
          </cell>
          <cell r="U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M90">
            <v>0</v>
          </cell>
          <cell r="N90">
            <v>0</v>
          </cell>
          <cell r="O90">
            <v>0</v>
          </cell>
          <cell r="P90">
            <v>0</v>
          </cell>
          <cell r="Q90">
            <v>0</v>
          </cell>
          <cell r="R90">
            <v>0</v>
          </cell>
          <cell r="S90">
            <v>0</v>
          </cell>
          <cell r="T90">
            <v>0</v>
          </cell>
          <cell r="U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M91">
            <v>0</v>
          </cell>
          <cell r="N91">
            <v>0</v>
          </cell>
          <cell r="O91">
            <v>0</v>
          </cell>
          <cell r="P91">
            <v>0</v>
          </cell>
          <cell r="Q91">
            <v>0</v>
          </cell>
          <cell r="R91">
            <v>0</v>
          </cell>
          <cell r="S91">
            <v>0</v>
          </cell>
          <cell r="T91">
            <v>0</v>
          </cell>
          <cell r="U91">
            <v>0</v>
          </cell>
          <cell r="W91">
            <v>0</v>
          </cell>
          <cell r="Y91">
            <v>0</v>
          </cell>
          <cell r="AA91">
            <v>0</v>
          </cell>
        </row>
        <row r="92">
          <cell r="A92" t="str">
            <v>1222</v>
          </cell>
          <cell r="B92" t="str">
            <v>Radiology (Organ Imaging)</v>
          </cell>
          <cell r="C92">
            <v>0</v>
          </cell>
          <cell r="D92">
            <v>64289.4</v>
          </cell>
          <cell r="E92">
            <v>105</v>
          </cell>
          <cell r="F92">
            <v>592751.29</v>
          </cell>
          <cell r="G92">
            <v>0</v>
          </cell>
          <cell r="H92">
            <v>0</v>
          </cell>
          <cell r="I92">
            <v>0</v>
          </cell>
          <cell r="J92">
            <v>0</v>
          </cell>
          <cell r="K92">
            <v>657145.69000000006</v>
          </cell>
          <cell r="M92">
            <v>0</v>
          </cell>
          <cell r="N92">
            <v>0</v>
          </cell>
          <cell r="O92">
            <v>0</v>
          </cell>
          <cell r="P92">
            <v>-1680</v>
          </cell>
          <cell r="Q92">
            <v>0</v>
          </cell>
          <cell r="R92">
            <v>0</v>
          </cell>
          <cell r="S92">
            <v>0</v>
          </cell>
          <cell r="T92">
            <v>0</v>
          </cell>
          <cell r="U92">
            <v>-1680</v>
          </cell>
          <cell r="W92">
            <v>655465.69000000006</v>
          </cell>
          <cell r="Y92">
            <v>0</v>
          </cell>
          <cell r="AA92">
            <v>655465.68999999994</v>
          </cell>
        </row>
        <row r="93">
          <cell r="A93" t="str">
            <v>1223</v>
          </cell>
          <cell r="B93" t="str">
            <v>Radiotherapy</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1231</v>
          </cell>
          <cell r="B95" t="str">
            <v>Clinical</v>
          </cell>
          <cell r="C95">
            <v>6841699.8600000003</v>
          </cell>
          <cell r="D95">
            <v>3452239.26</v>
          </cell>
          <cell r="E95">
            <v>14961040.42</v>
          </cell>
          <cell r="F95">
            <v>0</v>
          </cell>
          <cell r="G95">
            <v>0</v>
          </cell>
          <cell r="H95">
            <v>0</v>
          </cell>
          <cell r="I95">
            <v>0</v>
          </cell>
          <cell r="J95">
            <v>0</v>
          </cell>
          <cell r="K95">
            <v>25254979.539999999</v>
          </cell>
          <cell r="M95">
            <v>0</v>
          </cell>
          <cell r="N95">
            <v>0</v>
          </cell>
          <cell r="O95">
            <v>0</v>
          </cell>
          <cell r="P95">
            <v>0</v>
          </cell>
          <cell r="Q95">
            <v>0</v>
          </cell>
          <cell r="R95">
            <v>0</v>
          </cell>
          <cell r="S95">
            <v>0</v>
          </cell>
          <cell r="T95">
            <v>0</v>
          </cell>
          <cell r="U95">
            <v>0</v>
          </cell>
          <cell r="W95">
            <v>25254979.539999999</v>
          </cell>
          <cell r="Y95">
            <v>0</v>
          </cell>
          <cell r="AA95">
            <v>25390342.09</v>
          </cell>
        </row>
        <row r="96">
          <cell r="A96" t="str">
            <v>1232</v>
          </cell>
          <cell r="B96" t="str">
            <v>Radiology (Organ Imaging)</v>
          </cell>
          <cell r="C96">
            <v>2284072.19</v>
          </cell>
          <cell r="D96">
            <v>1112859.48</v>
          </cell>
          <cell r="E96">
            <v>437817.48</v>
          </cell>
          <cell r="F96">
            <v>-6543.04</v>
          </cell>
          <cell r="G96">
            <v>0</v>
          </cell>
          <cell r="H96">
            <v>0</v>
          </cell>
          <cell r="I96">
            <v>0</v>
          </cell>
          <cell r="J96">
            <v>0</v>
          </cell>
          <cell r="K96">
            <v>3828206.11</v>
          </cell>
          <cell r="M96">
            <v>0</v>
          </cell>
          <cell r="N96">
            <v>0</v>
          </cell>
          <cell r="O96">
            <v>0</v>
          </cell>
          <cell r="P96">
            <v>0</v>
          </cell>
          <cell r="Q96">
            <v>0</v>
          </cell>
          <cell r="R96">
            <v>0</v>
          </cell>
          <cell r="S96">
            <v>0</v>
          </cell>
          <cell r="T96">
            <v>0</v>
          </cell>
          <cell r="U96">
            <v>0</v>
          </cell>
          <cell r="W96">
            <v>3828206.11</v>
          </cell>
          <cell r="Y96">
            <v>0</v>
          </cell>
          <cell r="AA96">
            <v>3829503.06</v>
          </cell>
        </row>
        <row r="97">
          <cell r="A97" t="str">
            <v>1233</v>
          </cell>
          <cell r="B97" t="str">
            <v>Radiotherapy</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W98">
            <v>0</v>
          </cell>
          <cell r="Y98">
            <v>0</v>
          </cell>
          <cell r="AA98">
            <v>0</v>
          </cell>
        </row>
        <row r="99">
          <cell r="A99" t="str">
            <v>1241</v>
          </cell>
          <cell r="B99" t="str">
            <v>Clinical</v>
          </cell>
          <cell r="C99">
            <v>19701.8</v>
          </cell>
          <cell r="D99">
            <v>0</v>
          </cell>
          <cell r="E99">
            <v>71342</v>
          </cell>
          <cell r="F99">
            <v>0</v>
          </cell>
          <cell r="G99">
            <v>0</v>
          </cell>
          <cell r="H99">
            <v>0</v>
          </cell>
          <cell r="I99">
            <v>0</v>
          </cell>
          <cell r="J99">
            <v>0</v>
          </cell>
          <cell r="K99">
            <v>91043.8</v>
          </cell>
          <cell r="M99">
            <v>0</v>
          </cell>
          <cell r="N99">
            <v>0</v>
          </cell>
          <cell r="O99">
            <v>0</v>
          </cell>
          <cell r="P99">
            <v>0</v>
          </cell>
          <cell r="Q99">
            <v>0</v>
          </cell>
          <cell r="R99">
            <v>0</v>
          </cell>
          <cell r="S99">
            <v>0</v>
          </cell>
          <cell r="T99">
            <v>0</v>
          </cell>
          <cell r="U99">
            <v>0</v>
          </cell>
          <cell r="W99">
            <v>91043.8</v>
          </cell>
          <cell r="Y99">
            <v>0</v>
          </cell>
          <cell r="AA99">
            <v>91043.8</v>
          </cell>
        </row>
        <row r="100">
          <cell r="A100" t="str">
            <v>1242</v>
          </cell>
          <cell r="B100" t="str">
            <v>Radiology (Organ Imaging)</v>
          </cell>
          <cell r="C100">
            <v>1809942.27</v>
          </cell>
          <cell r="D100">
            <v>1058905.24</v>
          </cell>
          <cell r="E100">
            <v>834010.3</v>
          </cell>
          <cell r="F100">
            <v>0</v>
          </cell>
          <cell r="G100">
            <v>0</v>
          </cell>
          <cell r="H100">
            <v>0</v>
          </cell>
          <cell r="I100">
            <v>0</v>
          </cell>
          <cell r="J100">
            <v>0</v>
          </cell>
          <cell r="K100">
            <v>3702857.8099999996</v>
          </cell>
          <cell r="M100">
            <v>0</v>
          </cell>
          <cell r="N100">
            <v>0</v>
          </cell>
          <cell r="O100">
            <v>0</v>
          </cell>
          <cell r="P100">
            <v>0</v>
          </cell>
          <cell r="Q100">
            <v>0</v>
          </cell>
          <cell r="R100">
            <v>0</v>
          </cell>
          <cell r="S100">
            <v>0</v>
          </cell>
          <cell r="T100">
            <v>0</v>
          </cell>
          <cell r="U100">
            <v>0</v>
          </cell>
          <cell r="W100">
            <v>3702857.8099999996</v>
          </cell>
          <cell r="Y100">
            <v>0</v>
          </cell>
          <cell r="AA100">
            <v>3706358.61</v>
          </cell>
        </row>
        <row r="101">
          <cell r="A101" t="str">
            <v>1243</v>
          </cell>
          <cell r="B101" t="str">
            <v>Radiotherapy</v>
          </cell>
          <cell r="C101">
            <v>0</v>
          </cell>
          <cell r="D101">
            <v>0</v>
          </cell>
          <cell r="E101">
            <v>0</v>
          </cell>
          <cell r="F101">
            <v>0</v>
          </cell>
          <cell r="G101">
            <v>0</v>
          </cell>
          <cell r="H101">
            <v>0</v>
          </cell>
          <cell r="I101">
            <v>0</v>
          </cell>
          <cell r="J101">
            <v>0</v>
          </cell>
          <cell r="K101">
            <v>0</v>
          </cell>
          <cell r="M101">
            <v>0</v>
          </cell>
          <cell r="N101">
            <v>0</v>
          </cell>
          <cell r="O101">
            <v>0</v>
          </cell>
          <cell r="P101">
            <v>0</v>
          </cell>
          <cell r="Q101">
            <v>0</v>
          </cell>
          <cell r="R101">
            <v>0</v>
          </cell>
          <cell r="S101">
            <v>0</v>
          </cell>
          <cell r="T101">
            <v>0</v>
          </cell>
          <cell r="U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M102">
            <v>0</v>
          </cell>
          <cell r="N102">
            <v>0</v>
          </cell>
          <cell r="O102">
            <v>0</v>
          </cell>
          <cell r="P102">
            <v>0</v>
          </cell>
          <cell r="Q102">
            <v>0</v>
          </cell>
          <cell r="R102">
            <v>0</v>
          </cell>
          <cell r="S102">
            <v>0</v>
          </cell>
          <cell r="T102">
            <v>0</v>
          </cell>
          <cell r="U102">
            <v>0</v>
          </cell>
          <cell r="W102">
            <v>0</v>
          </cell>
          <cell r="Y102">
            <v>0</v>
          </cell>
          <cell r="AA102">
            <v>0</v>
          </cell>
        </row>
        <row r="103">
          <cell r="A103" t="str">
            <v>1311</v>
          </cell>
          <cell r="B103" t="str">
            <v>Beverages</v>
          </cell>
          <cell r="C103">
            <v>345527.79</v>
          </cell>
          <cell r="D103">
            <v>293125.81</v>
          </cell>
          <cell r="E103">
            <v>281148.31</v>
          </cell>
          <cell r="F103">
            <v>112636.52</v>
          </cell>
          <cell r="G103">
            <v>2664.62</v>
          </cell>
          <cell r="H103">
            <v>670.73</v>
          </cell>
          <cell r="I103">
            <v>569.78</v>
          </cell>
          <cell r="J103">
            <v>0</v>
          </cell>
          <cell r="K103">
            <v>1036343.5599999999</v>
          </cell>
          <cell r="M103">
            <v>3680.38</v>
          </cell>
          <cell r="N103">
            <v>2680.29</v>
          </cell>
          <cell r="O103">
            <v>2112.17</v>
          </cell>
          <cell r="P103">
            <v>66.45</v>
          </cell>
          <cell r="Q103">
            <v>0</v>
          </cell>
          <cell r="R103">
            <v>0</v>
          </cell>
          <cell r="S103">
            <v>0</v>
          </cell>
          <cell r="T103">
            <v>0</v>
          </cell>
          <cell r="U103">
            <v>8539.2900000000009</v>
          </cell>
          <cell r="W103">
            <v>1044882.85</v>
          </cell>
          <cell r="Y103">
            <v>160</v>
          </cell>
          <cell r="AA103">
            <v>1053977.08</v>
          </cell>
        </row>
        <row r="104">
          <cell r="A104" t="str">
            <v>1312</v>
          </cell>
          <cell r="B104" t="str">
            <v>Bakery Products &amp; Bread</v>
          </cell>
          <cell r="C104">
            <v>92237.99</v>
          </cell>
          <cell r="D104">
            <v>310484.71000000002</v>
          </cell>
          <cell r="E104">
            <v>237385.7</v>
          </cell>
          <cell r="F104">
            <v>65952.92</v>
          </cell>
          <cell r="G104">
            <v>0</v>
          </cell>
          <cell r="H104">
            <v>0</v>
          </cell>
          <cell r="I104">
            <v>373.77</v>
          </cell>
          <cell r="J104">
            <v>0</v>
          </cell>
          <cell r="K104">
            <v>706435.09000000008</v>
          </cell>
          <cell r="M104">
            <v>1517.4</v>
          </cell>
          <cell r="N104">
            <v>184.88</v>
          </cell>
          <cell r="O104">
            <v>1718.49</v>
          </cell>
          <cell r="P104">
            <v>0</v>
          </cell>
          <cell r="Q104">
            <v>0</v>
          </cell>
          <cell r="R104">
            <v>0</v>
          </cell>
          <cell r="S104">
            <v>0</v>
          </cell>
          <cell r="T104">
            <v>0</v>
          </cell>
          <cell r="U104">
            <v>3420.7700000000004</v>
          </cell>
          <cell r="W104">
            <v>709855.8600000001</v>
          </cell>
          <cell r="Y104">
            <v>0</v>
          </cell>
          <cell r="AA104">
            <v>715191.64</v>
          </cell>
        </row>
        <row r="105">
          <cell r="A105" t="str">
            <v>1313</v>
          </cell>
          <cell r="B105" t="str">
            <v>Dairy Products &amp; Substitutes</v>
          </cell>
          <cell r="C105">
            <v>349407.58</v>
          </cell>
          <cell r="D105">
            <v>521606.75</v>
          </cell>
          <cell r="E105">
            <v>435756.06</v>
          </cell>
          <cell r="F105">
            <v>193891.29</v>
          </cell>
          <cell r="G105">
            <v>6208</v>
          </cell>
          <cell r="H105">
            <v>-4.38</v>
          </cell>
          <cell r="I105">
            <v>984.49</v>
          </cell>
          <cell r="J105">
            <v>0</v>
          </cell>
          <cell r="K105">
            <v>1507849.7900000003</v>
          </cell>
          <cell r="M105">
            <v>41.95</v>
          </cell>
          <cell r="N105">
            <v>536.01</v>
          </cell>
          <cell r="O105">
            <v>17.75</v>
          </cell>
          <cell r="P105">
            <v>13.4</v>
          </cell>
          <cell r="Q105">
            <v>0</v>
          </cell>
          <cell r="R105">
            <v>0</v>
          </cell>
          <cell r="S105">
            <v>0</v>
          </cell>
          <cell r="T105">
            <v>0</v>
          </cell>
          <cell r="U105">
            <v>609.11</v>
          </cell>
          <cell r="W105">
            <v>1508458.9000000004</v>
          </cell>
          <cell r="Y105">
            <v>0</v>
          </cell>
          <cell r="AA105">
            <v>1519467.58</v>
          </cell>
        </row>
        <row r="106">
          <cell r="A106" t="str">
            <v>1314</v>
          </cell>
          <cell r="B106" t="str">
            <v>Fruit &amp; Vegetables</v>
          </cell>
          <cell r="C106">
            <v>171143.56</v>
          </cell>
          <cell r="D106">
            <v>503441.93</v>
          </cell>
          <cell r="E106">
            <v>372348.76</v>
          </cell>
          <cell r="F106">
            <v>269891.44</v>
          </cell>
          <cell r="G106">
            <v>0</v>
          </cell>
          <cell r="H106">
            <v>0</v>
          </cell>
          <cell r="I106">
            <v>0</v>
          </cell>
          <cell r="J106">
            <v>0</v>
          </cell>
          <cell r="K106">
            <v>1316825.69</v>
          </cell>
          <cell r="M106">
            <v>92.42</v>
          </cell>
          <cell r="N106">
            <v>0</v>
          </cell>
          <cell r="O106">
            <v>72.3</v>
          </cell>
          <cell r="P106">
            <v>0</v>
          </cell>
          <cell r="Q106">
            <v>0</v>
          </cell>
          <cell r="R106">
            <v>0</v>
          </cell>
          <cell r="S106">
            <v>0</v>
          </cell>
          <cell r="T106">
            <v>0</v>
          </cell>
          <cell r="U106">
            <v>164.72</v>
          </cell>
          <cell r="W106">
            <v>1316990.4099999999</v>
          </cell>
          <cell r="Y106">
            <v>0</v>
          </cell>
          <cell r="AA106">
            <v>1356835.14</v>
          </cell>
        </row>
        <row r="107">
          <cell r="A107" t="str">
            <v>1315</v>
          </cell>
          <cell r="B107" t="str">
            <v>Meat, Fish, Bacon, Smallgoods</v>
          </cell>
          <cell r="C107">
            <v>149628.95000000001</v>
          </cell>
          <cell r="D107">
            <v>572927.43000000005</v>
          </cell>
          <cell r="E107">
            <v>329269.76000000001</v>
          </cell>
          <cell r="F107">
            <v>168759.59</v>
          </cell>
          <cell r="G107">
            <v>0</v>
          </cell>
          <cell r="H107">
            <v>0</v>
          </cell>
          <cell r="I107">
            <v>0</v>
          </cell>
          <cell r="J107">
            <v>0</v>
          </cell>
          <cell r="K107">
            <v>1220585.7300000002</v>
          </cell>
          <cell r="M107">
            <v>0</v>
          </cell>
          <cell r="N107">
            <v>0</v>
          </cell>
          <cell r="O107">
            <v>214.06</v>
          </cell>
          <cell r="P107">
            <v>0</v>
          </cell>
          <cell r="Q107">
            <v>0</v>
          </cell>
          <cell r="R107">
            <v>0</v>
          </cell>
          <cell r="S107">
            <v>0</v>
          </cell>
          <cell r="T107">
            <v>0</v>
          </cell>
          <cell r="U107">
            <v>214.06</v>
          </cell>
          <cell r="W107">
            <v>1220799.7900000003</v>
          </cell>
          <cell r="Y107">
            <v>0</v>
          </cell>
          <cell r="AA107">
            <v>1331057.6000000001</v>
          </cell>
        </row>
        <row r="108">
          <cell r="A108" t="str">
            <v>1316</v>
          </cell>
          <cell r="B108" t="str">
            <v>Other Groceries</v>
          </cell>
          <cell r="C108">
            <v>23437.27</v>
          </cell>
          <cell r="D108">
            <v>370735.16</v>
          </cell>
          <cell r="E108">
            <v>251937.22</v>
          </cell>
          <cell r="F108">
            <v>153747.97</v>
          </cell>
          <cell r="G108">
            <v>2397.96</v>
          </cell>
          <cell r="H108">
            <v>187.38</v>
          </cell>
          <cell r="I108">
            <v>45.24</v>
          </cell>
          <cell r="J108">
            <v>0</v>
          </cell>
          <cell r="K108">
            <v>802488.2</v>
          </cell>
          <cell r="M108">
            <v>1179.68</v>
          </cell>
          <cell r="N108">
            <v>1068.21</v>
          </cell>
          <cell r="O108">
            <v>436.64</v>
          </cell>
          <cell r="P108">
            <v>223.15</v>
          </cell>
          <cell r="Q108">
            <v>0</v>
          </cell>
          <cell r="R108">
            <v>0</v>
          </cell>
          <cell r="S108">
            <v>0</v>
          </cell>
          <cell r="T108">
            <v>0</v>
          </cell>
          <cell r="U108">
            <v>2907.6800000000003</v>
          </cell>
          <cell r="W108">
            <v>805395.88</v>
          </cell>
          <cell r="Y108">
            <v>0</v>
          </cell>
          <cell r="AA108">
            <v>858121.51</v>
          </cell>
        </row>
        <row r="109">
          <cell r="A109" t="str">
            <v>1317</v>
          </cell>
          <cell r="B109" t="str">
            <v>Pre-Cooked Meals</v>
          </cell>
          <cell r="C109">
            <v>2691217.94</v>
          </cell>
          <cell r="D109">
            <v>885541.5</v>
          </cell>
          <cell r="E109">
            <v>1043256.47</v>
          </cell>
          <cell r="F109">
            <v>-105272.38</v>
          </cell>
          <cell r="G109">
            <v>0</v>
          </cell>
          <cell r="H109">
            <v>0</v>
          </cell>
          <cell r="I109">
            <v>0</v>
          </cell>
          <cell r="J109">
            <v>0</v>
          </cell>
          <cell r="K109">
            <v>4514743.53</v>
          </cell>
          <cell r="M109">
            <v>5.42</v>
          </cell>
          <cell r="N109">
            <v>97.2</v>
          </cell>
          <cell r="O109">
            <v>41.18</v>
          </cell>
          <cell r="P109">
            <v>519</v>
          </cell>
          <cell r="Q109">
            <v>0</v>
          </cell>
          <cell r="R109">
            <v>0</v>
          </cell>
          <cell r="S109">
            <v>0</v>
          </cell>
          <cell r="T109">
            <v>0</v>
          </cell>
          <cell r="U109">
            <v>662.8</v>
          </cell>
          <cell r="W109">
            <v>4515406.33</v>
          </cell>
          <cell r="Y109">
            <v>0</v>
          </cell>
          <cell r="AA109">
            <v>4515959.46</v>
          </cell>
        </row>
        <row r="110">
          <cell r="A110" t="str">
            <v>1318</v>
          </cell>
          <cell r="B110" t="str">
            <v>Farm Food</v>
          </cell>
          <cell r="C110">
            <v>0</v>
          </cell>
          <cell r="D110">
            <v>0</v>
          </cell>
          <cell r="E110">
            <v>97.09</v>
          </cell>
          <cell r="F110">
            <v>0</v>
          </cell>
          <cell r="G110">
            <v>0</v>
          </cell>
          <cell r="H110">
            <v>0</v>
          </cell>
          <cell r="I110">
            <v>0</v>
          </cell>
          <cell r="J110">
            <v>0</v>
          </cell>
          <cell r="K110">
            <v>97.09</v>
          </cell>
          <cell r="M110">
            <v>0</v>
          </cell>
          <cell r="N110">
            <v>0</v>
          </cell>
          <cell r="O110">
            <v>0</v>
          </cell>
          <cell r="P110">
            <v>0</v>
          </cell>
          <cell r="Q110">
            <v>0</v>
          </cell>
          <cell r="R110">
            <v>0</v>
          </cell>
          <cell r="S110">
            <v>0</v>
          </cell>
          <cell r="T110">
            <v>0</v>
          </cell>
          <cell r="U110">
            <v>0</v>
          </cell>
          <cell r="W110">
            <v>97.09</v>
          </cell>
          <cell r="Y110">
            <v>0</v>
          </cell>
          <cell r="AA110">
            <v>97.09</v>
          </cell>
        </row>
        <row r="111">
          <cell r="A111" t="str">
            <v>1319</v>
          </cell>
          <cell r="B111" t="str">
            <v>Other Food Supplies</v>
          </cell>
          <cell r="C111">
            <v>639099.81000000006</v>
          </cell>
          <cell r="D111">
            <v>630859.94999999995</v>
          </cell>
          <cell r="E111">
            <v>7381.22</v>
          </cell>
          <cell r="F111">
            <v>253892.98</v>
          </cell>
          <cell r="G111">
            <v>0</v>
          </cell>
          <cell r="H111">
            <v>9314.98</v>
          </cell>
          <cell r="I111">
            <v>28.63</v>
          </cell>
          <cell r="J111">
            <v>0</v>
          </cell>
          <cell r="K111">
            <v>1540577.5699999998</v>
          </cell>
          <cell r="M111">
            <v>872.8</v>
          </cell>
          <cell r="N111">
            <v>819.73</v>
          </cell>
          <cell r="O111">
            <v>65.64</v>
          </cell>
          <cell r="P111">
            <v>16297.75</v>
          </cell>
          <cell r="Q111">
            <v>0</v>
          </cell>
          <cell r="R111">
            <v>0</v>
          </cell>
          <cell r="S111">
            <v>0</v>
          </cell>
          <cell r="T111">
            <v>0</v>
          </cell>
          <cell r="U111">
            <v>18055.919999999998</v>
          </cell>
          <cell r="W111">
            <v>1558633.4899999998</v>
          </cell>
          <cell r="Y111">
            <v>1435</v>
          </cell>
          <cell r="AA111">
            <v>1562756.2</v>
          </cell>
        </row>
        <row r="112">
          <cell r="A112" t="str">
            <v>1611</v>
          </cell>
          <cell r="B112" t="str">
            <v>Drug Supplies</v>
          </cell>
          <cell r="C112">
            <v>46007646.479999997</v>
          </cell>
          <cell r="D112">
            <v>33902752.68</v>
          </cell>
          <cell r="E112">
            <v>22369139.219999999</v>
          </cell>
          <cell r="F112">
            <v>9029354.9600000009</v>
          </cell>
          <cell r="G112">
            <v>0</v>
          </cell>
          <cell r="H112">
            <v>219834.26</v>
          </cell>
          <cell r="I112">
            <v>38.54</v>
          </cell>
          <cell r="J112">
            <v>0</v>
          </cell>
          <cell r="K112">
            <v>111528766.14000002</v>
          </cell>
          <cell r="M112">
            <v>8908.4</v>
          </cell>
          <cell r="N112">
            <v>28672.36</v>
          </cell>
          <cell r="O112">
            <v>20320.96</v>
          </cell>
          <cell r="P112">
            <v>72679.600000000006</v>
          </cell>
          <cell r="Q112">
            <v>0</v>
          </cell>
          <cell r="R112">
            <v>0</v>
          </cell>
          <cell r="S112">
            <v>0</v>
          </cell>
          <cell r="T112">
            <v>0</v>
          </cell>
          <cell r="U112">
            <v>130581.32</v>
          </cell>
          <cell r="W112">
            <v>111659347.46000001</v>
          </cell>
          <cell r="Y112">
            <v>0</v>
          </cell>
          <cell r="AA112">
            <v>111715061.45999999</v>
          </cell>
        </row>
        <row r="113">
          <cell r="A113" t="str">
            <v>1612</v>
          </cell>
          <cell r="B113" t="str">
            <v>Home Dialysis Fluid</v>
          </cell>
          <cell r="C113">
            <v>1881372.9</v>
          </cell>
          <cell r="D113">
            <v>1919661.61</v>
          </cell>
          <cell r="E113">
            <v>846001.17</v>
          </cell>
          <cell r="F113">
            <v>688.1</v>
          </cell>
          <cell r="G113">
            <v>0</v>
          </cell>
          <cell r="H113">
            <v>0</v>
          </cell>
          <cell r="I113">
            <v>0</v>
          </cell>
          <cell r="J113">
            <v>0</v>
          </cell>
          <cell r="K113">
            <v>4647723.7799999993</v>
          </cell>
          <cell r="M113">
            <v>0</v>
          </cell>
          <cell r="N113">
            <v>0</v>
          </cell>
          <cell r="O113">
            <v>0</v>
          </cell>
          <cell r="P113">
            <v>0</v>
          </cell>
          <cell r="Q113">
            <v>0</v>
          </cell>
          <cell r="R113">
            <v>0</v>
          </cell>
          <cell r="S113">
            <v>0</v>
          </cell>
          <cell r="T113">
            <v>0</v>
          </cell>
          <cell r="U113">
            <v>0</v>
          </cell>
          <cell r="W113">
            <v>4647723.7799999993</v>
          </cell>
          <cell r="Y113">
            <v>0</v>
          </cell>
          <cell r="AA113">
            <v>4647723.78</v>
          </cell>
        </row>
        <row r="114">
          <cell r="A114" t="str">
            <v>1613</v>
          </cell>
          <cell r="B114" t="str">
            <v>Sterile (Intravenous) Fluids</v>
          </cell>
          <cell r="C114">
            <v>1158969.03</v>
          </cell>
          <cell r="D114">
            <v>989308.71</v>
          </cell>
          <cell r="E114">
            <v>947385.02</v>
          </cell>
          <cell r="F114">
            <v>432834.66</v>
          </cell>
          <cell r="G114">
            <v>0</v>
          </cell>
          <cell r="H114">
            <v>1167.56</v>
          </cell>
          <cell r="I114">
            <v>1.3</v>
          </cell>
          <cell r="J114">
            <v>0</v>
          </cell>
          <cell r="K114">
            <v>3529666.2800000003</v>
          </cell>
          <cell r="M114">
            <v>1146.99</v>
          </cell>
          <cell r="N114">
            <v>52.22</v>
          </cell>
          <cell r="O114">
            <v>82.5</v>
          </cell>
          <cell r="P114">
            <v>4135.25</v>
          </cell>
          <cell r="Q114">
            <v>0</v>
          </cell>
          <cell r="R114">
            <v>0</v>
          </cell>
          <cell r="S114">
            <v>0</v>
          </cell>
          <cell r="T114">
            <v>0</v>
          </cell>
          <cell r="U114">
            <v>5416.96</v>
          </cell>
          <cell r="W114">
            <v>3535083.24</v>
          </cell>
          <cell r="Y114">
            <v>0</v>
          </cell>
          <cell r="AA114">
            <v>3536312.82</v>
          </cell>
        </row>
        <row r="115">
          <cell r="A115" t="str">
            <v>1614</v>
          </cell>
          <cell r="B115" t="str">
            <v>Medical &amp; Anaesthetic Gases</v>
          </cell>
          <cell r="C115">
            <v>907614.74</v>
          </cell>
          <cell r="D115">
            <v>473757.24</v>
          </cell>
          <cell r="E115">
            <v>670423.16</v>
          </cell>
          <cell r="F115">
            <v>391333.45</v>
          </cell>
          <cell r="G115">
            <v>0</v>
          </cell>
          <cell r="H115">
            <v>7134.83</v>
          </cell>
          <cell r="I115">
            <v>0</v>
          </cell>
          <cell r="J115">
            <v>0</v>
          </cell>
          <cell r="K115">
            <v>2450263.4200000004</v>
          </cell>
          <cell r="M115">
            <v>0</v>
          </cell>
          <cell r="N115">
            <v>3812</v>
          </cell>
          <cell r="O115">
            <v>52.32</v>
          </cell>
          <cell r="P115">
            <v>0</v>
          </cell>
          <cell r="Q115">
            <v>0</v>
          </cell>
          <cell r="R115">
            <v>0</v>
          </cell>
          <cell r="S115">
            <v>0</v>
          </cell>
          <cell r="T115">
            <v>0</v>
          </cell>
          <cell r="U115">
            <v>3864.32</v>
          </cell>
          <cell r="W115">
            <v>2454127.7400000002</v>
          </cell>
          <cell r="Y115">
            <v>1647</v>
          </cell>
          <cell r="AA115">
            <v>2477728.8199999998</v>
          </cell>
        </row>
        <row r="116">
          <cell r="A116" t="str">
            <v>1615</v>
          </cell>
          <cell r="B116" t="str">
            <v>Other - Drug Supplies</v>
          </cell>
          <cell r="C116">
            <v>44.14</v>
          </cell>
          <cell r="D116">
            <v>903.27</v>
          </cell>
          <cell r="E116">
            <v>310.14999999999998</v>
          </cell>
          <cell r="F116">
            <v>17.23</v>
          </cell>
          <cell r="G116">
            <v>0</v>
          </cell>
          <cell r="H116">
            <v>16.55</v>
          </cell>
          <cell r="I116">
            <v>0</v>
          </cell>
          <cell r="J116">
            <v>0</v>
          </cell>
          <cell r="K116">
            <v>1291.3399999999999</v>
          </cell>
          <cell r="M116">
            <v>0</v>
          </cell>
          <cell r="N116">
            <v>0</v>
          </cell>
          <cell r="O116">
            <v>0</v>
          </cell>
          <cell r="P116">
            <v>104.4</v>
          </cell>
          <cell r="Q116">
            <v>0</v>
          </cell>
          <cell r="R116">
            <v>0</v>
          </cell>
          <cell r="S116">
            <v>0</v>
          </cell>
          <cell r="T116">
            <v>0</v>
          </cell>
          <cell r="U116">
            <v>104.4</v>
          </cell>
          <cell r="W116">
            <v>1395.74</v>
          </cell>
          <cell r="Y116">
            <v>0</v>
          </cell>
          <cell r="AA116">
            <v>1419.49</v>
          </cell>
        </row>
        <row r="117">
          <cell r="A117" t="str">
            <v>1619</v>
          </cell>
          <cell r="B117" t="str">
            <v>Pharmacy Preparations</v>
          </cell>
          <cell r="C117">
            <v>0</v>
          </cell>
          <cell r="D117">
            <v>-849.95</v>
          </cell>
          <cell r="E117">
            <v>45.63</v>
          </cell>
          <cell r="F117">
            <v>14496.38</v>
          </cell>
          <cell r="G117">
            <v>0</v>
          </cell>
          <cell r="H117">
            <v>6.35</v>
          </cell>
          <cell r="I117">
            <v>0</v>
          </cell>
          <cell r="J117">
            <v>0</v>
          </cell>
          <cell r="K117">
            <v>13698.41</v>
          </cell>
          <cell r="M117">
            <v>0</v>
          </cell>
          <cell r="N117">
            <v>0</v>
          </cell>
          <cell r="O117">
            <v>0</v>
          </cell>
          <cell r="P117">
            <v>9845.7199999999993</v>
          </cell>
          <cell r="Q117">
            <v>0</v>
          </cell>
          <cell r="R117">
            <v>0</v>
          </cell>
          <cell r="S117">
            <v>0</v>
          </cell>
          <cell r="T117">
            <v>0</v>
          </cell>
          <cell r="U117">
            <v>9845.7199999999993</v>
          </cell>
          <cell r="W117">
            <v>23544.129999999997</v>
          </cell>
          <cell r="Y117">
            <v>0</v>
          </cell>
          <cell r="AA117">
            <v>23552.53</v>
          </cell>
        </row>
        <row r="118">
          <cell r="A118" t="str">
            <v>1621</v>
          </cell>
          <cell r="B118" t="str">
            <v>Medical &amp; Surgical Instruments (Not Assets)</v>
          </cell>
          <cell r="C118">
            <v>17582035.719999999</v>
          </cell>
          <cell r="D118">
            <v>13051476.9</v>
          </cell>
          <cell r="E118">
            <v>10292385.74</v>
          </cell>
          <cell r="F118">
            <v>6509881.9500000002</v>
          </cell>
          <cell r="G118">
            <v>0</v>
          </cell>
          <cell r="H118">
            <v>252571.12</v>
          </cell>
          <cell r="I118">
            <v>26.07</v>
          </cell>
          <cell r="J118">
            <v>0</v>
          </cell>
          <cell r="K118">
            <v>47688377.5</v>
          </cell>
          <cell r="M118">
            <v>7532.02</v>
          </cell>
          <cell r="N118">
            <v>82300.429999999993</v>
          </cell>
          <cell r="O118">
            <v>15163.23</v>
          </cell>
          <cell r="P118">
            <v>49159.16</v>
          </cell>
          <cell r="Q118">
            <v>0</v>
          </cell>
          <cell r="R118">
            <v>0</v>
          </cell>
          <cell r="S118">
            <v>0</v>
          </cell>
          <cell r="T118">
            <v>0</v>
          </cell>
          <cell r="U118">
            <v>154154.84</v>
          </cell>
          <cell r="W118">
            <v>47842532.340000004</v>
          </cell>
          <cell r="Y118">
            <v>3143</v>
          </cell>
          <cell r="AA118">
            <v>47864748.009999998</v>
          </cell>
        </row>
        <row r="119">
          <cell r="A119" t="str">
            <v>1622</v>
          </cell>
          <cell r="B119" t="str">
            <v>Dressings, Bandages &amp; Plasters</v>
          </cell>
          <cell r="C119">
            <v>5030518.9800000004</v>
          </cell>
          <cell r="D119">
            <v>3039823.74</v>
          </cell>
          <cell r="E119">
            <v>2877341.36</v>
          </cell>
          <cell r="F119">
            <v>1377478.06</v>
          </cell>
          <cell r="G119">
            <v>0</v>
          </cell>
          <cell r="H119">
            <v>26202.58</v>
          </cell>
          <cell r="I119">
            <v>2.17</v>
          </cell>
          <cell r="J119">
            <v>0</v>
          </cell>
          <cell r="K119">
            <v>12351366.890000001</v>
          </cell>
          <cell r="M119">
            <v>691.18</v>
          </cell>
          <cell r="N119">
            <v>2375.88</v>
          </cell>
          <cell r="O119">
            <v>12602.12</v>
          </cell>
          <cell r="P119">
            <v>1776.56</v>
          </cell>
          <cell r="Q119">
            <v>0</v>
          </cell>
          <cell r="R119">
            <v>0</v>
          </cell>
          <cell r="S119">
            <v>0</v>
          </cell>
          <cell r="T119">
            <v>0</v>
          </cell>
          <cell r="U119">
            <v>17445.740000000002</v>
          </cell>
          <cell r="W119">
            <v>12368812.630000001</v>
          </cell>
          <cell r="Y119">
            <v>195</v>
          </cell>
          <cell r="AA119">
            <v>12384146.560000001</v>
          </cell>
        </row>
        <row r="120">
          <cell r="A120" t="str">
            <v>1623</v>
          </cell>
          <cell r="B120" t="str">
            <v>Therapeutic Materials</v>
          </cell>
          <cell r="C120">
            <v>29473.79</v>
          </cell>
          <cell r="D120">
            <v>65673.45</v>
          </cell>
          <cell r="E120">
            <v>25955.08</v>
          </cell>
          <cell r="F120">
            <v>83801.02</v>
          </cell>
          <cell r="G120">
            <v>0</v>
          </cell>
          <cell r="H120">
            <v>331</v>
          </cell>
          <cell r="I120">
            <v>0</v>
          </cell>
          <cell r="J120">
            <v>0</v>
          </cell>
          <cell r="K120">
            <v>205234.34</v>
          </cell>
          <cell r="M120">
            <v>0</v>
          </cell>
          <cell r="N120">
            <v>987.71</v>
          </cell>
          <cell r="O120">
            <v>2466.13</v>
          </cell>
          <cell r="P120">
            <v>25355.59</v>
          </cell>
          <cell r="Q120">
            <v>0</v>
          </cell>
          <cell r="R120">
            <v>0</v>
          </cell>
          <cell r="S120">
            <v>0</v>
          </cell>
          <cell r="T120">
            <v>0</v>
          </cell>
          <cell r="U120">
            <v>28809.43</v>
          </cell>
          <cell r="W120">
            <v>234043.77</v>
          </cell>
          <cell r="Y120">
            <v>0</v>
          </cell>
          <cell r="AA120">
            <v>236187.45</v>
          </cell>
        </row>
        <row r="121">
          <cell r="A121" t="str">
            <v>1624</v>
          </cell>
          <cell r="B121" t="str">
            <v>Prosthesis</v>
          </cell>
          <cell r="C121">
            <v>19829689.43</v>
          </cell>
          <cell r="D121">
            <v>11681072.6</v>
          </cell>
          <cell r="E121">
            <v>8035886.5</v>
          </cell>
          <cell r="F121">
            <v>780619.92</v>
          </cell>
          <cell r="G121">
            <v>0</v>
          </cell>
          <cell r="H121">
            <v>0</v>
          </cell>
          <cell r="I121">
            <v>0</v>
          </cell>
          <cell r="J121">
            <v>0</v>
          </cell>
          <cell r="K121">
            <v>40327268.450000003</v>
          </cell>
          <cell r="M121">
            <v>1307.48</v>
          </cell>
          <cell r="N121">
            <v>8446.7199999999993</v>
          </cell>
          <cell r="O121">
            <v>0</v>
          </cell>
          <cell r="P121">
            <v>0</v>
          </cell>
          <cell r="Q121">
            <v>0</v>
          </cell>
          <cell r="R121">
            <v>0</v>
          </cell>
          <cell r="S121">
            <v>0</v>
          </cell>
          <cell r="T121">
            <v>0</v>
          </cell>
          <cell r="U121">
            <v>9754.1999999999989</v>
          </cell>
          <cell r="W121">
            <v>40337022.650000006</v>
          </cell>
          <cell r="Y121">
            <v>0</v>
          </cell>
          <cell r="AA121">
            <v>40337544.100000001</v>
          </cell>
        </row>
        <row r="122">
          <cell r="A122" t="str">
            <v>1625</v>
          </cell>
          <cell r="B122" t="str">
            <v>Appliances</v>
          </cell>
          <cell r="C122">
            <v>2728806.77</v>
          </cell>
          <cell r="D122">
            <v>1157565.93</v>
          </cell>
          <cell r="E122">
            <v>1100558.47</v>
          </cell>
          <cell r="F122">
            <v>-239606.16</v>
          </cell>
          <cell r="G122">
            <v>0</v>
          </cell>
          <cell r="H122">
            <v>1640</v>
          </cell>
          <cell r="I122">
            <v>0</v>
          </cell>
          <cell r="J122">
            <v>0</v>
          </cell>
          <cell r="K122">
            <v>4748965.01</v>
          </cell>
          <cell r="M122">
            <v>38699.82</v>
          </cell>
          <cell r="N122">
            <v>283158.67</v>
          </cell>
          <cell r="O122">
            <v>9261.6299999999992</v>
          </cell>
          <cell r="P122">
            <v>4228.42</v>
          </cell>
          <cell r="Q122">
            <v>0</v>
          </cell>
          <cell r="R122">
            <v>0</v>
          </cell>
          <cell r="S122">
            <v>0</v>
          </cell>
          <cell r="T122">
            <v>0</v>
          </cell>
          <cell r="U122">
            <v>335348.53999999998</v>
          </cell>
          <cell r="W122">
            <v>5084313.55</v>
          </cell>
          <cell r="Y122">
            <v>674.95</v>
          </cell>
          <cell r="AA122">
            <v>5212474.0199999996</v>
          </cell>
        </row>
        <row r="123">
          <cell r="A123" t="str">
            <v>1626</v>
          </cell>
          <cell r="B123" t="str">
            <v>Other - Patient Appl &amp; Materials</v>
          </cell>
          <cell r="C123">
            <v>399934.61</v>
          </cell>
          <cell r="D123">
            <v>35280.82</v>
          </cell>
          <cell r="E123">
            <v>28564.47</v>
          </cell>
          <cell r="F123">
            <v>72114.350000000006</v>
          </cell>
          <cell r="G123">
            <v>0</v>
          </cell>
          <cell r="H123">
            <v>0</v>
          </cell>
          <cell r="I123">
            <v>0</v>
          </cell>
          <cell r="J123">
            <v>0</v>
          </cell>
          <cell r="K123">
            <v>535894.25</v>
          </cell>
          <cell r="M123">
            <v>0</v>
          </cell>
          <cell r="N123">
            <v>1403.83</v>
          </cell>
          <cell r="O123">
            <v>22</v>
          </cell>
          <cell r="P123">
            <v>1689</v>
          </cell>
          <cell r="Q123">
            <v>0</v>
          </cell>
          <cell r="R123">
            <v>0</v>
          </cell>
          <cell r="S123">
            <v>0</v>
          </cell>
          <cell r="T123">
            <v>0</v>
          </cell>
          <cell r="U123">
            <v>3114.83</v>
          </cell>
          <cell r="W123">
            <v>539009.07999999996</v>
          </cell>
          <cell r="Y123">
            <v>0</v>
          </cell>
          <cell r="AA123">
            <v>541834.06999999995</v>
          </cell>
        </row>
        <row r="124">
          <cell r="A124" t="str">
            <v>1631</v>
          </cell>
          <cell r="B124" t="str">
            <v>Chemicals</v>
          </cell>
          <cell r="C124">
            <v>132526.25</v>
          </cell>
          <cell r="D124">
            <v>115704.67</v>
          </cell>
          <cell r="E124">
            <v>161132.79</v>
          </cell>
          <cell r="F124">
            <v>50218.42</v>
          </cell>
          <cell r="G124">
            <v>0</v>
          </cell>
          <cell r="H124">
            <v>15831.07</v>
          </cell>
          <cell r="I124">
            <v>0</v>
          </cell>
          <cell r="J124">
            <v>0</v>
          </cell>
          <cell r="K124">
            <v>475413.19999999995</v>
          </cell>
          <cell r="M124">
            <v>54847.09</v>
          </cell>
          <cell r="N124">
            <v>39996.15</v>
          </cell>
          <cell r="O124">
            <v>2375.6</v>
          </cell>
          <cell r="P124">
            <v>20551.05</v>
          </cell>
          <cell r="Q124">
            <v>0</v>
          </cell>
          <cell r="R124">
            <v>0</v>
          </cell>
          <cell r="S124">
            <v>0</v>
          </cell>
          <cell r="T124">
            <v>0</v>
          </cell>
          <cell r="U124">
            <v>117769.89</v>
          </cell>
          <cell r="W124">
            <v>593183.09</v>
          </cell>
          <cell r="Y124">
            <v>0</v>
          </cell>
          <cell r="AA124">
            <v>593354.85</v>
          </cell>
        </row>
        <row r="125">
          <cell r="A125" t="str">
            <v>1632</v>
          </cell>
          <cell r="B125" t="str">
            <v>Photographic Supplies</v>
          </cell>
          <cell r="C125">
            <v>46267.73</v>
          </cell>
          <cell r="D125">
            <v>52394.95</v>
          </cell>
          <cell r="E125">
            <v>6104.76</v>
          </cell>
          <cell r="F125">
            <v>7473.55</v>
          </cell>
          <cell r="G125">
            <v>0</v>
          </cell>
          <cell r="H125">
            <v>0</v>
          </cell>
          <cell r="I125">
            <v>0</v>
          </cell>
          <cell r="J125">
            <v>0</v>
          </cell>
          <cell r="K125">
            <v>112240.98999999999</v>
          </cell>
          <cell r="M125">
            <v>-34886.15</v>
          </cell>
          <cell r="N125">
            <v>-50165.11</v>
          </cell>
          <cell r="O125">
            <v>595</v>
          </cell>
          <cell r="P125">
            <v>1118.81</v>
          </cell>
          <cell r="Q125">
            <v>0</v>
          </cell>
          <cell r="R125">
            <v>0</v>
          </cell>
          <cell r="S125">
            <v>0</v>
          </cell>
          <cell r="T125">
            <v>0</v>
          </cell>
          <cell r="U125">
            <v>-83337.450000000012</v>
          </cell>
          <cell r="W125">
            <v>28903.539999999979</v>
          </cell>
          <cell r="Y125">
            <v>0</v>
          </cell>
          <cell r="AA125">
            <v>29224.14</v>
          </cell>
        </row>
        <row r="126">
          <cell r="A126" t="str">
            <v>1633</v>
          </cell>
          <cell r="B126" t="str">
            <v>Organ Imaging Film</v>
          </cell>
          <cell r="C126">
            <v>127959.56</v>
          </cell>
          <cell r="D126">
            <v>132190.59</v>
          </cell>
          <cell r="E126">
            <v>123388.06</v>
          </cell>
          <cell r="F126">
            <v>2064.9</v>
          </cell>
          <cell r="G126">
            <v>0</v>
          </cell>
          <cell r="H126">
            <v>66143.45</v>
          </cell>
          <cell r="I126">
            <v>0</v>
          </cell>
          <cell r="J126">
            <v>0</v>
          </cell>
          <cell r="K126">
            <v>451746.56</v>
          </cell>
          <cell r="M126">
            <v>5353</v>
          </cell>
          <cell r="N126">
            <v>30729.200000000001</v>
          </cell>
          <cell r="O126">
            <v>0</v>
          </cell>
          <cell r="P126">
            <v>0</v>
          </cell>
          <cell r="Q126">
            <v>0</v>
          </cell>
          <cell r="R126">
            <v>0</v>
          </cell>
          <cell r="S126">
            <v>0</v>
          </cell>
          <cell r="T126">
            <v>0</v>
          </cell>
          <cell r="U126">
            <v>36082.199999999997</v>
          </cell>
          <cell r="W126">
            <v>487828.76</v>
          </cell>
          <cell r="Y126">
            <v>0</v>
          </cell>
          <cell r="AA126">
            <v>497805.58</v>
          </cell>
        </row>
        <row r="127">
          <cell r="A127" t="str">
            <v>1634</v>
          </cell>
          <cell r="B127" t="str">
            <v>Laboratory Animal Supplies</v>
          </cell>
          <cell r="C127">
            <v>17148.849999999999</v>
          </cell>
          <cell r="D127">
            <v>12212.64</v>
          </cell>
          <cell r="E127">
            <v>2047.38</v>
          </cell>
          <cell r="F127">
            <v>1503.34</v>
          </cell>
          <cell r="G127">
            <v>0</v>
          </cell>
          <cell r="H127">
            <v>0</v>
          </cell>
          <cell r="I127">
            <v>0</v>
          </cell>
          <cell r="J127">
            <v>0</v>
          </cell>
          <cell r="K127">
            <v>32912.21</v>
          </cell>
          <cell r="M127">
            <v>1615.65</v>
          </cell>
          <cell r="N127">
            <v>9924.86</v>
          </cell>
          <cell r="O127">
            <v>8865.3700000000008</v>
          </cell>
          <cell r="P127">
            <v>6323.31</v>
          </cell>
          <cell r="Q127">
            <v>0</v>
          </cell>
          <cell r="R127">
            <v>0</v>
          </cell>
          <cell r="S127">
            <v>0</v>
          </cell>
          <cell r="T127">
            <v>0</v>
          </cell>
          <cell r="U127">
            <v>26729.190000000002</v>
          </cell>
          <cell r="W127">
            <v>59641.4</v>
          </cell>
          <cell r="Y127">
            <v>908.02</v>
          </cell>
          <cell r="AA127">
            <v>60549.42</v>
          </cell>
        </row>
        <row r="128">
          <cell r="A128" t="str">
            <v>1635</v>
          </cell>
          <cell r="B128" t="str">
            <v>Radioactive Materials</v>
          </cell>
          <cell r="C128">
            <v>449141.06</v>
          </cell>
          <cell r="D128">
            <v>432598.72</v>
          </cell>
          <cell r="E128">
            <v>199018.18</v>
          </cell>
          <cell r="F128">
            <v>58222.39</v>
          </cell>
          <cell r="G128">
            <v>0</v>
          </cell>
          <cell r="H128">
            <v>0</v>
          </cell>
          <cell r="I128">
            <v>0</v>
          </cell>
          <cell r="J128">
            <v>0</v>
          </cell>
          <cell r="K128">
            <v>1138980.3499999999</v>
          </cell>
          <cell r="M128">
            <v>9773.0499999999993</v>
          </cell>
          <cell r="N128">
            <v>895.2</v>
          </cell>
          <cell r="O128">
            <v>7760.31</v>
          </cell>
          <cell r="P128">
            <v>0</v>
          </cell>
          <cell r="Q128">
            <v>0</v>
          </cell>
          <cell r="R128">
            <v>0</v>
          </cell>
          <cell r="S128">
            <v>0</v>
          </cell>
          <cell r="T128">
            <v>0</v>
          </cell>
          <cell r="U128">
            <v>18428.560000000001</v>
          </cell>
          <cell r="W128">
            <v>1157408.9099999999</v>
          </cell>
          <cell r="Y128">
            <v>0</v>
          </cell>
          <cell r="AA128">
            <v>1157408.9099999999</v>
          </cell>
        </row>
        <row r="129">
          <cell r="A129" t="str">
            <v>1636</v>
          </cell>
          <cell r="B129" t="str">
            <v>Laboratory Apparatus</v>
          </cell>
          <cell r="C129">
            <v>132587.23000000001</v>
          </cell>
          <cell r="D129">
            <v>49836.15</v>
          </cell>
          <cell r="E129">
            <v>136740.37</v>
          </cell>
          <cell r="F129">
            <v>161497.45000000001</v>
          </cell>
          <cell r="G129">
            <v>0</v>
          </cell>
          <cell r="H129">
            <v>1070.31</v>
          </cell>
          <cell r="I129">
            <v>0</v>
          </cell>
          <cell r="J129">
            <v>0</v>
          </cell>
          <cell r="K129">
            <v>481731.51</v>
          </cell>
          <cell r="M129">
            <v>10987.44</v>
          </cell>
          <cell r="N129">
            <v>4164.1400000000003</v>
          </cell>
          <cell r="O129">
            <v>5663.72</v>
          </cell>
          <cell r="P129">
            <v>26855.61</v>
          </cell>
          <cell r="Q129">
            <v>0</v>
          </cell>
          <cell r="R129">
            <v>0</v>
          </cell>
          <cell r="S129">
            <v>0</v>
          </cell>
          <cell r="T129">
            <v>0</v>
          </cell>
          <cell r="U129">
            <v>47670.91</v>
          </cell>
          <cell r="W129">
            <v>529402.42000000004</v>
          </cell>
          <cell r="Y129">
            <v>0</v>
          </cell>
          <cell r="AA129">
            <v>529402.42000000004</v>
          </cell>
        </row>
        <row r="130">
          <cell r="A130" t="str">
            <v>1637</v>
          </cell>
          <cell r="B130" t="str">
            <v>Containers &amp; Receptacles (Non Laboratory)</v>
          </cell>
          <cell r="C130">
            <v>434052.67</v>
          </cell>
          <cell r="D130">
            <v>313042.38</v>
          </cell>
          <cell r="E130">
            <v>171359.39</v>
          </cell>
          <cell r="F130">
            <v>108287.44</v>
          </cell>
          <cell r="G130">
            <v>0</v>
          </cell>
          <cell r="H130">
            <v>18823.37</v>
          </cell>
          <cell r="I130">
            <v>0</v>
          </cell>
          <cell r="J130">
            <v>0</v>
          </cell>
          <cell r="K130">
            <v>1045565.2500000001</v>
          </cell>
          <cell r="M130">
            <v>6510.75</v>
          </cell>
          <cell r="N130">
            <v>911.49</v>
          </cell>
          <cell r="O130">
            <v>1434.3</v>
          </cell>
          <cell r="P130">
            <v>24781.1</v>
          </cell>
          <cell r="Q130">
            <v>0</v>
          </cell>
          <cell r="R130">
            <v>0</v>
          </cell>
          <cell r="S130">
            <v>0</v>
          </cell>
          <cell r="T130">
            <v>0</v>
          </cell>
          <cell r="U130">
            <v>33637.64</v>
          </cell>
          <cell r="W130">
            <v>1079202.8900000001</v>
          </cell>
          <cell r="Y130">
            <v>30.78</v>
          </cell>
          <cell r="AA130">
            <v>1079791.42</v>
          </cell>
        </row>
        <row r="131">
          <cell r="A131" t="str">
            <v>1638</v>
          </cell>
          <cell r="B131" t="str">
            <v>Reagents</v>
          </cell>
          <cell r="C131">
            <v>1686633.11</v>
          </cell>
          <cell r="D131">
            <v>99329.06</v>
          </cell>
          <cell r="E131">
            <v>888442.34</v>
          </cell>
          <cell r="F131">
            <v>392857.04</v>
          </cell>
          <cell r="G131">
            <v>0</v>
          </cell>
          <cell r="H131">
            <v>0</v>
          </cell>
          <cell r="I131">
            <v>0</v>
          </cell>
          <cell r="J131">
            <v>0</v>
          </cell>
          <cell r="K131">
            <v>3067261.5500000003</v>
          </cell>
          <cell r="M131">
            <v>37384.71</v>
          </cell>
          <cell r="N131">
            <v>18198.04</v>
          </cell>
          <cell r="O131">
            <v>53293.09</v>
          </cell>
          <cell r="P131">
            <v>9682.0300000000007</v>
          </cell>
          <cell r="Q131">
            <v>0</v>
          </cell>
          <cell r="R131">
            <v>0</v>
          </cell>
          <cell r="S131">
            <v>0</v>
          </cell>
          <cell r="T131">
            <v>0</v>
          </cell>
          <cell r="U131">
            <v>118557.87</v>
          </cell>
          <cell r="W131">
            <v>3185819.4200000004</v>
          </cell>
          <cell r="Y131">
            <v>0</v>
          </cell>
          <cell r="AA131">
            <v>3185819.42</v>
          </cell>
        </row>
        <row r="132">
          <cell r="A132" t="str">
            <v>1639</v>
          </cell>
          <cell r="B132" t="str">
            <v>Lab Style Glassware</v>
          </cell>
          <cell r="C132">
            <v>7237.03</v>
          </cell>
          <cell r="D132">
            <v>4631.08</v>
          </cell>
          <cell r="E132">
            <v>24815.79</v>
          </cell>
          <cell r="F132">
            <v>56364.66</v>
          </cell>
          <cell r="G132">
            <v>0</v>
          </cell>
          <cell r="H132">
            <v>1050.01</v>
          </cell>
          <cell r="I132">
            <v>0</v>
          </cell>
          <cell r="J132">
            <v>0</v>
          </cell>
          <cell r="K132">
            <v>94098.569999999992</v>
          </cell>
          <cell r="M132">
            <v>2939.08</v>
          </cell>
          <cell r="N132">
            <v>304.60000000000002</v>
          </cell>
          <cell r="O132">
            <v>279.64999999999998</v>
          </cell>
          <cell r="P132">
            <v>0</v>
          </cell>
          <cell r="Q132">
            <v>0</v>
          </cell>
          <cell r="R132">
            <v>0</v>
          </cell>
          <cell r="S132">
            <v>0</v>
          </cell>
          <cell r="T132">
            <v>0</v>
          </cell>
          <cell r="U132">
            <v>3523.33</v>
          </cell>
          <cell r="W132">
            <v>97621.9</v>
          </cell>
          <cell r="Y132">
            <v>0</v>
          </cell>
          <cell r="AA132">
            <v>97621.9</v>
          </cell>
        </row>
        <row r="133">
          <cell r="A133" t="str">
            <v>1641</v>
          </cell>
          <cell r="B133" t="str">
            <v>Lab Style Plasticware</v>
          </cell>
          <cell r="C133">
            <v>12828.49</v>
          </cell>
          <cell r="D133">
            <v>8170.38</v>
          </cell>
          <cell r="E133">
            <v>129581.46</v>
          </cell>
          <cell r="F133">
            <v>6499.91</v>
          </cell>
          <cell r="G133">
            <v>0</v>
          </cell>
          <cell r="H133">
            <v>0</v>
          </cell>
          <cell r="I133">
            <v>0</v>
          </cell>
          <cell r="J133">
            <v>0</v>
          </cell>
          <cell r="K133">
            <v>157080.24000000002</v>
          </cell>
          <cell r="M133">
            <v>9052.9500000000007</v>
          </cell>
          <cell r="N133">
            <v>1300.83</v>
          </cell>
          <cell r="O133">
            <v>10104.879999999999</v>
          </cell>
          <cell r="P133">
            <v>0</v>
          </cell>
          <cell r="Q133">
            <v>0</v>
          </cell>
          <cell r="R133">
            <v>0</v>
          </cell>
          <cell r="S133">
            <v>0</v>
          </cell>
          <cell r="T133">
            <v>0</v>
          </cell>
          <cell r="U133">
            <v>20458.66</v>
          </cell>
          <cell r="W133">
            <v>177538.90000000002</v>
          </cell>
          <cell r="Y133">
            <v>0</v>
          </cell>
          <cell r="AA133">
            <v>177538.9</v>
          </cell>
        </row>
        <row r="134">
          <cell r="A134" t="str">
            <v>1642</v>
          </cell>
          <cell r="B134" t="str">
            <v>Culture Media</v>
          </cell>
          <cell r="C134">
            <v>252327.33</v>
          </cell>
          <cell r="D134">
            <v>3735.05</v>
          </cell>
          <cell r="E134">
            <v>61879.06</v>
          </cell>
          <cell r="F134">
            <v>38982.83</v>
          </cell>
          <cell r="G134">
            <v>0</v>
          </cell>
          <cell r="H134">
            <v>0</v>
          </cell>
          <cell r="I134">
            <v>0</v>
          </cell>
          <cell r="J134">
            <v>0</v>
          </cell>
          <cell r="K134">
            <v>356924.26999999996</v>
          </cell>
          <cell r="M134">
            <v>84375.679999999993</v>
          </cell>
          <cell r="N134">
            <v>1709.9</v>
          </cell>
          <cell r="O134">
            <v>0</v>
          </cell>
          <cell r="P134">
            <v>5736</v>
          </cell>
          <cell r="Q134">
            <v>0</v>
          </cell>
          <cell r="R134">
            <v>0</v>
          </cell>
          <cell r="S134">
            <v>0</v>
          </cell>
          <cell r="T134">
            <v>0</v>
          </cell>
          <cell r="U134">
            <v>91821.579999999987</v>
          </cell>
          <cell r="W134">
            <v>448745.85</v>
          </cell>
          <cell r="Y134">
            <v>0</v>
          </cell>
          <cell r="AA134">
            <v>448745.85</v>
          </cell>
        </row>
        <row r="135">
          <cell r="A135" t="str">
            <v>1643</v>
          </cell>
          <cell r="B135" t="str">
            <v>Specimen Collection Items</v>
          </cell>
          <cell r="C135">
            <v>816420.89</v>
          </cell>
          <cell r="D135">
            <v>54282.35</v>
          </cell>
          <cell r="E135">
            <v>201519.14</v>
          </cell>
          <cell r="F135">
            <v>341251.26</v>
          </cell>
          <cell r="G135">
            <v>0</v>
          </cell>
          <cell r="H135">
            <v>0</v>
          </cell>
          <cell r="I135">
            <v>0</v>
          </cell>
          <cell r="J135">
            <v>0</v>
          </cell>
          <cell r="K135">
            <v>1413473.64</v>
          </cell>
          <cell r="M135">
            <v>133481.43</v>
          </cell>
          <cell r="N135">
            <v>4883.12</v>
          </cell>
          <cell r="O135">
            <v>2978.66</v>
          </cell>
          <cell r="P135">
            <v>18530.7</v>
          </cell>
          <cell r="Q135">
            <v>0</v>
          </cell>
          <cell r="R135">
            <v>0</v>
          </cell>
          <cell r="S135">
            <v>0</v>
          </cell>
          <cell r="T135">
            <v>0</v>
          </cell>
          <cell r="U135">
            <v>159873.91</v>
          </cell>
          <cell r="W135">
            <v>1573347.5499999998</v>
          </cell>
          <cell r="Y135">
            <v>0</v>
          </cell>
          <cell r="AA135">
            <v>1573347.55</v>
          </cell>
        </row>
        <row r="136">
          <cell r="A136" t="str">
            <v>1644</v>
          </cell>
          <cell r="B136" t="str">
            <v>Test Kits</v>
          </cell>
          <cell r="C136">
            <v>4319847.47</v>
          </cell>
          <cell r="D136">
            <v>39092.19</v>
          </cell>
          <cell r="E136">
            <v>840143.75</v>
          </cell>
          <cell r="F136">
            <v>1609554.08</v>
          </cell>
          <cell r="G136">
            <v>0</v>
          </cell>
          <cell r="H136">
            <v>0</v>
          </cell>
          <cell r="I136">
            <v>0</v>
          </cell>
          <cell r="J136">
            <v>0</v>
          </cell>
          <cell r="K136">
            <v>6808637.4900000002</v>
          </cell>
          <cell r="M136">
            <v>424311.85</v>
          </cell>
          <cell r="N136">
            <v>7513.44</v>
          </cell>
          <cell r="O136">
            <v>1839</v>
          </cell>
          <cell r="P136">
            <v>10911.45</v>
          </cell>
          <cell r="Q136">
            <v>0</v>
          </cell>
          <cell r="R136">
            <v>0</v>
          </cell>
          <cell r="S136">
            <v>0</v>
          </cell>
          <cell r="T136">
            <v>0</v>
          </cell>
          <cell r="U136">
            <v>444575.74</v>
          </cell>
          <cell r="W136">
            <v>7253213.2300000004</v>
          </cell>
          <cell r="Y136">
            <v>0</v>
          </cell>
          <cell r="AA136">
            <v>7253213.2300000004</v>
          </cell>
        </row>
        <row r="137">
          <cell r="A137" t="str">
            <v>1645</v>
          </cell>
          <cell r="B137" t="str">
            <v>Gases</v>
          </cell>
          <cell r="C137">
            <v>29065.34</v>
          </cell>
          <cell r="D137">
            <v>3528.76</v>
          </cell>
          <cell r="E137">
            <v>8421.35</v>
          </cell>
          <cell r="F137">
            <v>34308.22</v>
          </cell>
          <cell r="G137">
            <v>0</v>
          </cell>
          <cell r="H137">
            <v>0</v>
          </cell>
          <cell r="I137">
            <v>0</v>
          </cell>
          <cell r="J137">
            <v>0</v>
          </cell>
          <cell r="K137">
            <v>75323.67</v>
          </cell>
          <cell r="M137">
            <v>7730.32</v>
          </cell>
          <cell r="N137">
            <v>24</v>
          </cell>
          <cell r="O137">
            <v>15.98</v>
          </cell>
          <cell r="P137">
            <v>0</v>
          </cell>
          <cell r="Q137">
            <v>0</v>
          </cell>
          <cell r="R137">
            <v>0</v>
          </cell>
          <cell r="S137">
            <v>0</v>
          </cell>
          <cell r="T137">
            <v>0</v>
          </cell>
          <cell r="U137">
            <v>7770.2999999999993</v>
          </cell>
          <cell r="W137">
            <v>83093.97</v>
          </cell>
          <cell r="Y137">
            <v>0</v>
          </cell>
          <cell r="AA137">
            <v>83093.97</v>
          </cell>
        </row>
        <row r="138">
          <cell r="A138" t="str">
            <v>1649</v>
          </cell>
          <cell r="B138" t="str">
            <v>Other - Diagnostic Supplies</v>
          </cell>
          <cell r="C138">
            <v>536930.19999999995</v>
          </cell>
          <cell r="D138">
            <v>55150.67</v>
          </cell>
          <cell r="E138">
            <v>171495.2</v>
          </cell>
          <cell r="F138">
            <v>184500.22</v>
          </cell>
          <cell r="G138">
            <v>0</v>
          </cell>
          <cell r="H138">
            <v>27.62</v>
          </cell>
          <cell r="I138">
            <v>0</v>
          </cell>
          <cell r="J138">
            <v>0</v>
          </cell>
          <cell r="K138">
            <v>948103.91</v>
          </cell>
          <cell r="M138">
            <v>43202.34</v>
          </cell>
          <cell r="N138">
            <v>180312.75</v>
          </cell>
          <cell r="O138">
            <v>4112.3599999999997</v>
          </cell>
          <cell r="P138">
            <v>21283.08</v>
          </cell>
          <cell r="Q138">
            <v>0</v>
          </cell>
          <cell r="R138">
            <v>0</v>
          </cell>
          <cell r="S138">
            <v>0</v>
          </cell>
          <cell r="T138">
            <v>0</v>
          </cell>
          <cell r="U138">
            <v>248910.52999999997</v>
          </cell>
          <cell r="W138">
            <v>1197014.44</v>
          </cell>
          <cell r="Y138">
            <v>0</v>
          </cell>
          <cell r="AA138">
            <v>1197014.44</v>
          </cell>
        </row>
        <row r="139">
          <cell r="A139" t="str">
            <v>1651</v>
          </cell>
          <cell r="B139" t="str">
            <v>Dental Supplies</v>
          </cell>
          <cell r="C139">
            <v>30298.91</v>
          </cell>
          <cell r="D139">
            <v>1414.8</v>
          </cell>
          <cell r="E139">
            <v>394.6</v>
          </cell>
          <cell r="F139">
            <v>242650.79</v>
          </cell>
          <cell r="G139">
            <v>0</v>
          </cell>
          <cell r="H139">
            <v>727854.17</v>
          </cell>
          <cell r="I139">
            <v>0</v>
          </cell>
          <cell r="J139">
            <v>0</v>
          </cell>
          <cell r="K139">
            <v>1002613.27</v>
          </cell>
          <cell r="M139">
            <v>0</v>
          </cell>
          <cell r="N139">
            <v>0</v>
          </cell>
          <cell r="O139">
            <v>0</v>
          </cell>
          <cell r="P139">
            <v>0</v>
          </cell>
          <cell r="Q139">
            <v>0</v>
          </cell>
          <cell r="R139">
            <v>0</v>
          </cell>
          <cell r="S139">
            <v>0</v>
          </cell>
          <cell r="T139">
            <v>0</v>
          </cell>
          <cell r="U139">
            <v>0</v>
          </cell>
          <cell r="W139">
            <v>1002613.27</v>
          </cell>
          <cell r="Y139">
            <v>0</v>
          </cell>
          <cell r="AA139">
            <v>1002613.27</v>
          </cell>
        </row>
        <row r="140">
          <cell r="A140" t="str">
            <v>1652</v>
          </cell>
          <cell r="B140" t="str">
            <v>Dental Gold</v>
          </cell>
          <cell r="C140">
            <v>0</v>
          </cell>
          <cell r="D140">
            <v>0</v>
          </cell>
          <cell r="E140">
            <v>0</v>
          </cell>
          <cell r="F140">
            <v>0</v>
          </cell>
          <cell r="G140">
            <v>0</v>
          </cell>
          <cell r="H140">
            <v>10728.01</v>
          </cell>
          <cell r="I140">
            <v>0</v>
          </cell>
          <cell r="J140">
            <v>0</v>
          </cell>
          <cell r="K140">
            <v>10728.01</v>
          </cell>
          <cell r="M140">
            <v>0</v>
          </cell>
          <cell r="N140">
            <v>0</v>
          </cell>
          <cell r="O140">
            <v>0</v>
          </cell>
          <cell r="P140">
            <v>0</v>
          </cell>
          <cell r="Q140">
            <v>0</v>
          </cell>
          <cell r="R140">
            <v>0</v>
          </cell>
          <cell r="S140">
            <v>0</v>
          </cell>
          <cell r="T140">
            <v>0</v>
          </cell>
          <cell r="U140">
            <v>0</v>
          </cell>
          <cell r="W140">
            <v>10728.01</v>
          </cell>
          <cell r="Y140">
            <v>0</v>
          </cell>
          <cell r="AA140">
            <v>10728.01</v>
          </cell>
        </row>
        <row r="141">
          <cell r="A141" t="str">
            <v>1653</v>
          </cell>
          <cell r="B141" t="str">
            <v>Artificial Teeth</v>
          </cell>
          <cell r="C141">
            <v>1370.1</v>
          </cell>
          <cell r="D141">
            <v>0</v>
          </cell>
          <cell r="E141">
            <v>0</v>
          </cell>
          <cell r="F141">
            <v>0</v>
          </cell>
          <cell r="G141">
            <v>0</v>
          </cell>
          <cell r="H141">
            <v>43827.03</v>
          </cell>
          <cell r="I141">
            <v>0</v>
          </cell>
          <cell r="J141">
            <v>0</v>
          </cell>
          <cell r="K141">
            <v>45197.13</v>
          </cell>
          <cell r="M141">
            <v>0</v>
          </cell>
          <cell r="N141">
            <v>0</v>
          </cell>
          <cell r="O141">
            <v>0</v>
          </cell>
          <cell r="P141">
            <v>0</v>
          </cell>
          <cell r="Q141">
            <v>0</v>
          </cell>
          <cell r="R141">
            <v>0</v>
          </cell>
          <cell r="S141">
            <v>0</v>
          </cell>
          <cell r="T141">
            <v>0</v>
          </cell>
          <cell r="U141">
            <v>0</v>
          </cell>
          <cell r="W141">
            <v>45197.13</v>
          </cell>
          <cell r="Y141">
            <v>0</v>
          </cell>
          <cell r="AA141">
            <v>45197.13</v>
          </cell>
        </row>
        <row r="142">
          <cell r="A142" t="str">
            <v>1654</v>
          </cell>
          <cell r="B142" t="str">
            <v>Orthodontic</v>
          </cell>
          <cell r="C142">
            <v>0</v>
          </cell>
          <cell r="D142">
            <v>0</v>
          </cell>
          <cell r="E142">
            <v>0</v>
          </cell>
          <cell r="F142">
            <v>0</v>
          </cell>
          <cell r="G142">
            <v>0</v>
          </cell>
          <cell r="H142">
            <v>654.33000000000004</v>
          </cell>
          <cell r="I142">
            <v>0</v>
          </cell>
          <cell r="J142">
            <v>0</v>
          </cell>
          <cell r="K142">
            <v>654.33000000000004</v>
          </cell>
          <cell r="M142">
            <v>0</v>
          </cell>
          <cell r="N142">
            <v>0</v>
          </cell>
          <cell r="O142">
            <v>0</v>
          </cell>
          <cell r="P142">
            <v>0</v>
          </cell>
          <cell r="Q142">
            <v>0</v>
          </cell>
          <cell r="R142">
            <v>0</v>
          </cell>
          <cell r="S142">
            <v>0</v>
          </cell>
          <cell r="T142">
            <v>0</v>
          </cell>
          <cell r="U142">
            <v>0</v>
          </cell>
          <cell r="W142">
            <v>654.33000000000004</v>
          </cell>
          <cell r="Y142">
            <v>0</v>
          </cell>
          <cell r="AA142">
            <v>654.33000000000004</v>
          </cell>
        </row>
        <row r="143">
          <cell r="A143" t="str">
            <v>1711</v>
          </cell>
          <cell r="B143" t="str">
            <v>Medical</v>
          </cell>
          <cell r="C143">
            <v>853083.65</v>
          </cell>
          <cell r="D143">
            <v>1347284.72</v>
          </cell>
          <cell r="E143">
            <v>5069381.66</v>
          </cell>
          <cell r="F143">
            <v>162964.26999999999</v>
          </cell>
          <cell r="G143">
            <v>675</v>
          </cell>
          <cell r="H143">
            <v>2257.8200000000002</v>
          </cell>
          <cell r="I143">
            <v>0</v>
          </cell>
          <cell r="J143">
            <v>0</v>
          </cell>
          <cell r="K143">
            <v>7435647.1200000001</v>
          </cell>
          <cell r="M143">
            <v>61773.760000000002</v>
          </cell>
          <cell r="N143">
            <v>44382.55</v>
          </cell>
          <cell r="O143">
            <v>4018.4</v>
          </cell>
          <cell r="P143">
            <v>480.1</v>
          </cell>
          <cell r="Q143">
            <v>0</v>
          </cell>
          <cell r="R143">
            <v>0</v>
          </cell>
          <cell r="S143">
            <v>0</v>
          </cell>
          <cell r="T143">
            <v>0</v>
          </cell>
          <cell r="U143">
            <v>110654.81</v>
          </cell>
          <cell r="W143">
            <v>7546301.9299999997</v>
          </cell>
          <cell r="Y143">
            <v>0</v>
          </cell>
          <cell r="AA143">
            <v>7573735.04</v>
          </cell>
        </row>
        <row r="144">
          <cell r="A144" t="str">
            <v>1712</v>
          </cell>
          <cell r="B144" t="str">
            <v>Surgical</v>
          </cell>
          <cell r="C144">
            <v>0</v>
          </cell>
          <cell r="D144">
            <v>3066.9</v>
          </cell>
          <cell r="E144">
            <v>8349.24</v>
          </cell>
          <cell r="F144">
            <v>0</v>
          </cell>
          <cell r="G144">
            <v>0</v>
          </cell>
          <cell r="H144">
            <v>0</v>
          </cell>
          <cell r="I144">
            <v>0</v>
          </cell>
          <cell r="J144">
            <v>0</v>
          </cell>
          <cell r="K144">
            <v>11416.14</v>
          </cell>
          <cell r="M144">
            <v>0</v>
          </cell>
          <cell r="N144">
            <v>0</v>
          </cell>
          <cell r="O144">
            <v>0</v>
          </cell>
          <cell r="P144">
            <v>48875.45</v>
          </cell>
          <cell r="Q144">
            <v>0</v>
          </cell>
          <cell r="R144">
            <v>0</v>
          </cell>
          <cell r="S144">
            <v>0</v>
          </cell>
          <cell r="T144">
            <v>0</v>
          </cell>
          <cell r="U144">
            <v>48875.45</v>
          </cell>
          <cell r="W144">
            <v>60291.59</v>
          </cell>
          <cell r="Y144">
            <v>0</v>
          </cell>
          <cell r="AA144">
            <v>60291.59</v>
          </cell>
        </row>
        <row r="145">
          <cell r="A145" t="str">
            <v>1713</v>
          </cell>
          <cell r="B145" t="str">
            <v>Support - Medical</v>
          </cell>
          <cell r="C145">
            <v>240167.17</v>
          </cell>
          <cell r="D145">
            <v>64975.65</v>
          </cell>
          <cell r="E145">
            <v>138798.54</v>
          </cell>
          <cell r="F145">
            <v>108555.3</v>
          </cell>
          <cell r="G145">
            <v>0</v>
          </cell>
          <cell r="H145">
            <v>0</v>
          </cell>
          <cell r="I145">
            <v>0</v>
          </cell>
          <cell r="J145">
            <v>0</v>
          </cell>
          <cell r="K145">
            <v>552496.66</v>
          </cell>
          <cell r="M145">
            <v>4719.57</v>
          </cell>
          <cell r="N145">
            <v>137494.94</v>
          </cell>
          <cell r="O145">
            <v>0</v>
          </cell>
          <cell r="P145">
            <v>33238.33</v>
          </cell>
          <cell r="Q145">
            <v>0</v>
          </cell>
          <cell r="R145">
            <v>0</v>
          </cell>
          <cell r="S145">
            <v>0</v>
          </cell>
          <cell r="T145">
            <v>0</v>
          </cell>
          <cell r="U145">
            <v>175452.84000000003</v>
          </cell>
          <cell r="W145">
            <v>727949.5</v>
          </cell>
          <cell r="Y145">
            <v>0</v>
          </cell>
          <cell r="AA145">
            <v>808833.83</v>
          </cell>
        </row>
        <row r="146">
          <cell r="A146" t="str">
            <v>1714</v>
          </cell>
          <cell r="B146" t="str">
            <v>Catering</v>
          </cell>
          <cell r="C146">
            <v>924989.77</v>
          </cell>
          <cell r="D146">
            <v>14999.95</v>
          </cell>
          <cell r="E146">
            <v>2176923.29</v>
          </cell>
          <cell r="F146">
            <v>45089.87</v>
          </cell>
          <cell r="G146">
            <v>445</v>
          </cell>
          <cell r="H146">
            <v>3888</v>
          </cell>
          <cell r="I146">
            <v>1716.22</v>
          </cell>
          <cell r="J146">
            <v>0</v>
          </cell>
          <cell r="K146">
            <v>3168052.1</v>
          </cell>
          <cell r="M146">
            <v>508.03</v>
          </cell>
          <cell r="N146">
            <v>399.5</v>
          </cell>
          <cell r="O146">
            <v>18532.77</v>
          </cell>
          <cell r="P146">
            <v>8921.0300000000007</v>
          </cell>
          <cell r="Q146">
            <v>0</v>
          </cell>
          <cell r="R146">
            <v>0</v>
          </cell>
          <cell r="S146">
            <v>0</v>
          </cell>
          <cell r="T146">
            <v>0</v>
          </cell>
          <cell r="U146">
            <v>28361.33</v>
          </cell>
          <cell r="W146">
            <v>3196413.43</v>
          </cell>
          <cell r="Y146">
            <v>0</v>
          </cell>
          <cell r="AA146">
            <v>3197598.34</v>
          </cell>
        </row>
        <row r="147">
          <cell r="A147" t="str">
            <v>1715</v>
          </cell>
          <cell r="B147" t="str">
            <v>Cleaning</v>
          </cell>
          <cell r="C147">
            <v>281328.28000000003</v>
          </cell>
          <cell r="D147">
            <v>146759.97</v>
          </cell>
          <cell r="E147">
            <v>2410691.27</v>
          </cell>
          <cell r="F147">
            <v>58295.18</v>
          </cell>
          <cell r="G147">
            <v>15544</v>
          </cell>
          <cell r="H147">
            <v>43223.67</v>
          </cell>
          <cell r="I147">
            <v>24654.87</v>
          </cell>
          <cell r="J147">
            <v>0</v>
          </cell>
          <cell r="K147">
            <v>2980497.24</v>
          </cell>
          <cell r="M147">
            <v>47077.85</v>
          </cell>
          <cell r="N147">
            <v>272.73</v>
          </cell>
          <cell r="O147">
            <v>0</v>
          </cell>
          <cell r="P147">
            <v>385</v>
          </cell>
          <cell r="Q147">
            <v>0</v>
          </cell>
          <cell r="R147">
            <v>0</v>
          </cell>
          <cell r="S147">
            <v>0</v>
          </cell>
          <cell r="T147">
            <v>0</v>
          </cell>
          <cell r="U147">
            <v>47735.58</v>
          </cell>
          <cell r="W147">
            <v>3028232.8200000003</v>
          </cell>
          <cell r="Y147">
            <v>0</v>
          </cell>
          <cell r="AA147">
            <v>3031777.36</v>
          </cell>
        </row>
        <row r="148">
          <cell r="A148" t="str">
            <v>1716</v>
          </cell>
          <cell r="B148" t="str">
            <v>Laundry/Linen</v>
          </cell>
          <cell r="C148">
            <v>3737783.14</v>
          </cell>
          <cell r="D148">
            <v>3738675.89</v>
          </cell>
          <cell r="E148">
            <v>3133638.62</v>
          </cell>
          <cell r="F148">
            <v>1972897.96</v>
          </cell>
          <cell r="G148">
            <v>0</v>
          </cell>
          <cell r="H148">
            <v>36929.54</v>
          </cell>
          <cell r="I148">
            <v>0</v>
          </cell>
          <cell r="J148">
            <v>0</v>
          </cell>
          <cell r="K148">
            <v>12619925.149999999</v>
          </cell>
          <cell r="M148">
            <v>2033.05</v>
          </cell>
          <cell r="N148">
            <v>3338.06</v>
          </cell>
          <cell r="O148">
            <v>0</v>
          </cell>
          <cell r="P148">
            <v>0</v>
          </cell>
          <cell r="Q148">
            <v>0</v>
          </cell>
          <cell r="R148">
            <v>0</v>
          </cell>
          <cell r="S148">
            <v>0</v>
          </cell>
          <cell r="T148">
            <v>0</v>
          </cell>
          <cell r="U148">
            <v>5371.11</v>
          </cell>
          <cell r="W148">
            <v>12625296.259999998</v>
          </cell>
          <cell r="Y148">
            <v>670.37</v>
          </cell>
          <cell r="AA148">
            <v>12625966.630000001</v>
          </cell>
        </row>
        <row r="149">
          <cell r="A149" t="str">
            <v>1717</v>
          </cell>
          <cell r="B149" t="str">
            <v>Waste Disposal</v>
          </cell>
          <cell r="C149">
            <v>641130.99</v>
          </cell>
          <cell r="D149">
            <v>1154553.33</v>
          </cell>
          <cell r="E149">
            <v>431592.74</v>
          </cell>
          <cell r="F149">
            <v>225685.51</v>
          </cell>
          <cell r="G149">
            <v>0</v>
          </cell>
          <cell r="H149">
            <v>32723.78</v>
          </cell>
          <cell r="I149">
            <v>94.8</v>
          </cell>
          <cell r="J149">
            <v>0</v>
          </cell>
          <cell r="K149">
            <v>2485781.15</v>
          </cell>
          <cell r="M149">
            <v>0</v>
          </cell>
          <cell r="N149">
            <v>0</v>
          </cell>
          <cell r="O149">
            <v>0</v>
          </cell>
          <cell r="P149">
            <v>0</v>
          </cell>
          <cell r="Q149">
            <v>0</v>
          </cell>
          <cell r="R149">
            <v>0</v>
          </cell>
          <cell r="S149">
            <v>0</v>
          </cell>
          <cell r="T149">
            <v>0</v>
          </cell>
          <cell r="U149">
            <v>0</v>
          </cell>
          <cell r="W149">
            <v>2485781.15</v>
          </cell>
          <cell r="Y149">
            <v>0</v>
          </cell>
          <cell r="AA149">
            <v>2492934.86</v>
          </cell>
        </row>
        <row r="150">
          <cell r="A150" t="str">
            <v>1718</v>
          </cell>
          <cell r="B150" t="str">
            <v>Administrative And Clerical</v>
          </cell>
          <cell r="C150">
            <v>1325194</v>
          </cell>
          <cell r="D150">
            <v>271129.03999999998</v>
          </cell>
          <cell r="E150">
            <v>71890.2</v>
          </cell>
          <cell r="F150">
            <v>24801.11</v>
          </cell>
          <cell r="G150">
            <v>0</v>
          </cell>
          <cell r="H150">
            <v>207774.64</v>
          </cell>
          <cell r="I150">
            <v>97782.87</v>
          </cell>
          <cell r="J150">
            <v>0</v>
          </cell>
          <cell r="K150">
            <v>1998571.8600000003</v>
          </cell>
          <cell r="M150">
            <v>58266.27</v>
          </cell>
          <cell r="N150">
            <v>85732.95</v>
          </cell>
          <cell r="O150">
            <v>9932.82</v>
          </cell>
          <cell r="P150">
            <v>37521.269999999997</v>
          </cell>
          <cell r="Q150">
            <v>0</v>
          </cell>
          <cell r="R150">
            <v>0</v>
          </cell>
          <cell r="S150">
            <v>0</v>
          </cell>
          <cell r="T150">
            <v>0</v>
          </cell>
          <cell r="U150">
            <v>191453.31</v>
          </cell>
          <cell r="W150">
            <v>2190025.1700000004</v>
          </cell>
          <cell r="Y150">
            <v>0</v>
          </cell>
          <cell r="AA150">
            <v>2192788.2400000002</v>
          </cell>
        </row>
        <row r="151">
          <cell r="A151" t="str">
            <v>1719</v>
          </cell>
          <cell r="B151" t="str">
            <v>Management</v>
          </cell>
          <cell r="C151">
            <v>224607.01</v>
          </cell>
          <cell r="D151">
            <v>186235</v>
          </cell>
          <cell r="E151">
            <v>1216341.07</v>
          </cell>
          <cell r="F151">
            <v>120475.27</v>
          </cell>
          <cell r="G151">
            <v>0</v>
          </cell>
          <cell r="H151">
            <v>40.5</v>
          </cell>
          <cell r="I151">
            <v>135611</v>
          </cell>
          <cell r="J151">
            <v>0</v>
          </cell>
          <cell r="K151">
            <v>1883309.85</v>
          </cell>
          <cell r="M151">
            <v>164847.5</v>
          </cell>
          <cell r="N151">
            <v>11780.16</v>
          </cell>
          <cell r="O151">
            <v>0</v>
          </cell>
          <cell r="P151">
            <v>-628.5</v>
          </cell>
          <cell r="Q151">
            <v>0</v>
          </cell>
          <cell r="R151">
            <v>0</v>
          </cell>
          <cell r="S151">
            <v>0</v>
          </cell>
          <cell r="T151">
            <v>0</v>
          </cell>
          <cell r="U151">
            <v>175999.16</v>
          </cell>
          <cell r="W151">
            <v>2059309.01</v>
          </cell>
          <cell r="Y151">
            <v>0</v>
          </cell>
          <cell r="AA151">
            <v>2061761.28</v>
          </cell>
        </row>
        <row r="152">
          <cell r="A152" t="str">
            <v>1720</v>
          </cell>
          <cell r="B152" t="str">
            <v>Nursing</v>
          </cell>
          <cell r="C152">
            <v>0</v>
          </cell>
          <cell r="D152">
            <v>3.65</v>
          </cell>
          <cell r="E152">
            <v>32843.69</v>
          </cell>
          <cell r="F152">
            <v>13380.24</v>
          </cell>
          <cell r="G152">
            <v>0</v>
          </cell>
          <cell r="H152">
            <v>0</v>
          </cell>
          <cell r="I152">
            <v>0</v>
          </cell>
          <cell r="J152">
            <v>0</v>
          </cell>
          <cell r="K152">
            <v>46227.58</v>
          </cell>
          <cell r="M152">
            <v>0</v>
          </cell>
          <cell r="N152">
            <v>3420</v>
          </cell>
          <cell r="O152">
            <v>0</v>
          </cell>
          <cell r="P152">
            <v>0</v>
          </cell>
          <cell r="Q152">
            <v>0</v>
          </cell>
          <cell r="R152">
            <v>0</v>
          </cell>
          <cell r="S152">
            <v>0</v>
          </cell>
          <cell r="T152">
            <v>0</v>
          </cell>
          <cell r="U152">
            <v>3420</v>
          </cell>
          <cell r="W152">
            <v>49647.58</v>
          </cell>
          <cell r="Y152">
            <v>0</v>
          </cell>
          <cell r="AA152">
            <v>49647.58</v>
          </cell>
        </row>
        <row r="153">
          <cell r="A153" t="str">
            <v>1721</v>
          </cell>
          <cell r="B153" t="str">
            <v>Orderlies</v>
          </cell>
          <cell r="C153">
            <v>546779.17000000004</v>
          </cell>
          <cell r="D153">
            <v>0</v>
          </cell>
          <cell r="E153">
            <v>77.290000000000006</v>
          </cell>
          <cell r="F153">
            <v>0</v>
          </cell>
          <cell r="G153">
            <v>0</v>
          </cell>
          <cell r="H153">
            <v>0</v>
          </cell>
          <cell r="I153">
            <v>0</v>
          </cell>
          <cell r="J153">
            <v>0</v>
          </cell>
          <cell r="K153">
            <v>546856.46000000008</v>
          </cell>
          <cell r="M153">
            <v>0</v>
          </cell>
          <cell r="N153">
            <v>0</v>
          </cell>
          <cell r="O153">
            <v>0</v>
          </cell>
          <cell r="P153">
            <v>0</v>
          </cell>
          <cell r="Q153">
            <v>0</v>
          </cell>
          <cell r="R153">
            <v>0</v>
          </cell>
          <cell r="S153">
            <v>0</v>
          </cell>
          <cell r="T153">
            <v>0</v>
          </cell>
          <cell r="U153">
            <v>0</v>
          </cell>
          <cell r="W153">
            <v>546856.46000000008</v>
          </cell>
          <cell r="Y153">
            <v>0</v>
          </cell>
          <cell r="AA153">
            <v>546856.46</v>
          </cell>
        </row>
        <row r="154">
          <cell r="A154" t="str">
            <v>1722</v>
          </cell>
          <cell r="B154" t="str">
            <v>Engineering</v>
          </cell>
          <cell r="C154">
            <v>32763.96</v>
          </cell>
          <cell r="D154">
            <v>64946.22</v>
          </cell>
          <cell r="E154">
            <v>91909.87</v>
          </cell>
          <cell r="F154">
            <v>58219.19</v>
          </cell>
          <cell r="G154">
            <v>0</v>
          </cell>
          <cell r="H154">
            <v>0</v>
          </cell>
          <cell r="I154">
            <v>-1815</v>
          </cell>
          <cell r="J154">
            <v>0</v>
          </cell>
          <cell r="K154">
            <v>246024.24</v>
          </cell>
          <cell r="M154">
            <v>-451</v>
          </cell>
          <cell r="N154">
            <v>329.5</v>
          </cell>
          <cell r="O154">
            <v>0</v>
          </cell>
          <cell r="P154">
            <v>2936.36</v>
          </cell>
          <cell r="Q154">
            <v>0</v>
          </cell>
          <cell r="R154">
            <v>0</v>
          </cell>
          <cell r="S154">
            <v>0</v>
          </cell>
          <cell r="T154">
            <v>0</v>
          </cell>
          <cell r="U154">
            <v>2814.86</v>
          </cell>
          <cell r="W154">
            <v>248839.09999999998</v>
          </cell>
          <cell r="Y154">
            <v>0</v>
          </cell>
          <cell r="AA154">
            <v>250880.65</v>
          </cell>
        </row>
        <row r="155">
          <cell r="A155" t="str">
            <v>1723</v>
          </cell>
          <cell r="B155" t="str">
            <v>Laboratory</v>
          </cell>
          <cell r="C155">
            <v>-14640.98</v>
          </cell>
          <cell r="D155">
            <v>12627.3</v>
          </cell>
          <cell r="E155">
            <v>22681.05</v>
          </cell>
          <cell r="F155">
            <v>-7490.32</v>
          </cell>
          <cell r="G155">
            <v>0</v>
          </cell>
          <cell r="H155">
            <v>0</v>
          </cell>
          <cell r="I155">
            <v>0</v>
          </cell>
          <cell r="J155">
            <v>0</v>
          </cell>
          <cell r="K155">
            <v>13177.05</v>
          </cell>
          <cell r="M155">
            <v>-21663.29</v>
          </cell>
          <cell r="N155">
            <v>6134.81</v>
          </cell>
          <cell r="O155">
            <v>15441.21</v>
          </cell>
          <cell r="P155">
            <v>21905.02</v>
          </cell>
          <cell r="Q155">
            <v>0</v>
          </cell>
          <cell r="R155">
            <v>0</v>
          </cell>
          <cell r="S155">
            <v>0</v>
          </cell>
          <cell r="T155">
            <v>0</v>
          </cell>
          <cell r="U155">
            <v>21817.75</v>
          </cell>
          <cell r="W155">
            <v>34994.800000000003</v>
          </cell>
          <cell r="Y155">
            <v>0</v>
          </cell>
          <cell r="AA155">
            <v>34994.800000000003</v>
          </cell>
        </row>
        <row r="156">
          <cell r="A156" t="str">
            <v>1724</v>
          </cell>
          <cell r="B156" t="str">
            <v>Pathology (PathCentre)</v>
          </cell>
          <cell r="C156">
            <v>1623539.77</v>
          </cell>
          <cell r="D156">
            <v>12087455.65</v>
          </cell>
          <cell r="E156">
            <v>1023547.92</v>
          </cell>
          <cell r="F156">
            <v>0</v>
          </cell>
          <cell r="G156">
            <v>0</v>
          </cell>
          <cell r="H156">
            <v>63.3</v>
          </cell>
          <cell r="I156">
            <v>0</v>
          </cell>
          <cell r="J156">
            <v>0</v>
          </cell>
          <cell r="K156">
            <v>14734606.640000001</v>
          </cell>
          <cell r="M156">
            <v>6627.4</v>
          </cell>
          <cell r="N156">
            <v>145500.54999999999</v>
          </cell>
          <cell r="O156">
            <v>0</v>
          </cell>
          <cell r="P156">
            <v>0</v>
          </cell>
          <cell r="Q156">
            <v>0</v>
          </cell>
          <cell r="R156">
            <v>0</v>
          </cell>
          <cell r="S156">
            <v>0</v>
          </cell>
          <cell r="T156">
            <v>0</v>
          </cell>
          <cell r="U156">
            <v>152127.94999999998</v>
          </cell>
          <cell r="W156">
            <v>14886734.59</v>
          </cell>
          <cell r="Y156">
            <v>0</v>
          </cell>
          <cell r="AA156">
            <v>14886734.59</v>
          </cell>
        </row>
        <row r="157">
          <cell r="A157" t="str">
            <v>1725</v>
          </cell>
          <cell r="B157" t="str">
            <v>Other - Purchase Of External Services</v>
          </cell>
          <cell r="C157">
            <v>3979992.73</v>
          </cell>
          <cell r="D157">
            <v>5574459.1500000004</v>
          </cell>
          <cell r="E157">
            <v>2568370.73</v>
          </cell>
          <cell r="F157">
            <v>1130726.96</v>
          </cell>
          <cell r="G157">
            <v>16529370.130000001</v>
          </cell>
          <cell r="H157">
            <v>94783.6</v>
          </cell>
          <cell r="I157">
            <v>42088.59</v>
          </cell>
          <cell r="J157">
            <v>0</v>
          </cell>
          <cell r="K157">
            <v>29919791.890000004</v>
          </cell>
          <cell r="M157">
            <v>41336.75</v>
          </cell>
          <cell r="N157">
            <v>947426.84</v>
          </cell>
          <cell r="O157">
            <v>15420.7</v>
          </cell>
          <cell r="P157">
            <v>42474.96</v>
          </cell>
          <cell r="Q157">
            <v>0</v>
          </cell>
          <cell r="R157">
            <v>0</v>
          </cell>
          <cell r="S157">
            <v>0</v>
          </cell>
          <cell r="T157">
            <v>0</v>
          </cell>
          <cell r="U157">
            <v>1046659.2499999999</v>
          </cell>
          <cell r="W157">
            <v>30966451.140000004</v>
          </cell>
          <cell r="Y157">
            <v>200</v>
          </cell>
          <cell r="AA157">
            <v>31014486.93</v>
          </cell>
        </row>
        <row r="158">
          <cell r="A158" t="str">
            <v>1726</v>
          </cell>
          <cell r="B158" t="str">
            <v>Security Services</v>
          </cell>
          <cell r="C158">
            <v>497879.78</v>
          </cell>
          <cell r="D158">
            <v>142468.6</v>
          </cell>
          <cell r="E158">
            <v>273446.31</v>
          </cell>
          <cell r="F158">
            <v>57020.39</v>
          </cell>
          <cell r="G158">
            <v>48153.01</v>
          </cell>
          <cell r="H158">
            <v>9580.56</v>
          </cell>
          <cell r="I158">
            <v>668</v>
          </cell>
          <cell r="J158">
            <v>0</v>
          </cell>
          <cell r="K158">
            <v>1029216.65</v>
          </cell>
          <cell r="M158">
            <v>74199.3</v>
          </cell>
          <cell r="N158">
            <v>1650</v>
          </cell>
          <cell r="O158">
            <v>0</v>
          </cell>
          <cell r="P158">
            <v>0</v>
          </cell>
          <cell r="Q158">
            <v>0</v>
          </cell>
          <cell r="R158">
            <v>0</v>
          </cell>
          <cell r="S158">
            <v>0</v>
          </cell>
          <cell r="T158">
            <v>0</v>
          </cell>
          <cell r="U158">
            <v>75849.3</v>
          </cell>
          <cell r="W158">
            <v>1105065.95</v>
          </cell>
          <cell r="Y158">
            <v>0</v>
          </cell>
          <cell r="AA158">
            <v>1117614.57</v>
          </cell>
        </row>
        <row r="159">
          <cell r="A159" t="str">
            <v>1727</v>
          </cell>
          <cell r="B159" t="str">
            <v>Interpreter Services</v>
          </cell>
          <cell r="C159">
            <v>264769.34999999998</v>
          </cell>
          <cell r="D159">
            <v>502768.25</v>
          </cell>
          <cell r="E159">
            <v>270433.44</v>
          </cell>
          <cell r="F159">
            <v>314932.19</v>
          </cell>
          <cell r="G159">
            <v>0</v>
          </cell>
          <cell r="H159">
            <v>4123.45</v>
          </cell>
          <cell r="I159">
            <v>0</v>
          </cell>
          <cell r="J159">
            <v>0</v>
          </cell>
          <cell r="K159">
            <v>1357026.68</v>
          </cell>
          <cell r="M159">
            <v>0</v>
          </cell>
          <cell r="N159">
            <v>0</v>
          </cell>
          <cell r="O159">
            <v>21.7</v>
          </cell>
          <cell r="P159">
            <v>-3076.5</v>
          </cell>
          <cell r="Q159">
            <v>0</v>
          </cell>
          <cell r="R159">
            <v>0</v>
          </cell>
          <cell r="S159">
            <v>0</v>
          </cell>
          <cell r="T159">
            <v>0</v>
          </cell>
          <cell r="U159">
            <v>-3054.8</v>
          </cell>
          <cell r="W159">
            <v>1353971.88</v>
          </cell>
          <cell r="Y159">
            <v>0</v>
          </cell>
          <cell r="AA159">
            <v>1354096.88</v>
          </cell>
        </row>
        <row r="160">
          <cell r="A160" t="str">
            <v>1728</v>
          </cell>
          <cell r="B160" t="str">
            <v>Employee Assistance</v>
          </cell>
          <cell r="C160">
            <v>62175.32</v>
          </cell>
          <cell r="D160">
            <v>15230</v>
          </cell>
          <cell r="E160">
            <v>5408.88</v>
          </cell>
          <cell r="F160">
            <v>250</v>
          </cell>
          <cell r="G160">
            <v>0</v>
          </cell>
          <cell r="H160">
            <v>6262.19</v>
          </cell>
          <cell r="I160">
            <v>0</v>
          </cell>
          <cell r="J160">
            <v>0</v>
          </cell>
          <cell r="K160">
            <v>89326.390000000014</v>
          </cell>
          <cell r="M160">
            <v>1253.72</v>
          </cell>
          <cell r="N160">
            <v>0</v>
          </cell>
          <cell r="O160">
            <v>0</v>
          </cell>
          <cell r="P160">
            <v>0</v>
          </cell>
          <cell r="Q160">
            <v>0</v>
          </cell>
          <cell r="R160">
            <v>0</v>
          </cell>
          <cell r="S160">
            <v>0</v>
          </cell>
          <cell r="T160">
            <v>0</v>
          </cell>
          <cell r="U160">
            <v>1253.72</v>
          </cell>
          <cell r="W160">
            <v>90580.110000000015</v>
          </cell>
          <cell r="Y160">
            <v>0</v>
          </cell>
          <cell r="AA160">
            <v>90580.11</v>
          </cell>
        </row>
        <row r="161">
          <cell r="A161" t="str">
            <v>1729</v>
          </cell>
          <cell r="B161" t="str">
            <v>Purchase of Dental Services</v>
          </cell>
          <cell r="C161">
            <v>0</v>
          </cell>
          <cell r="D161">
            <v>2995</v>
          </cell>
          <cell r="E161">
            <v>3471.39</v>
          </cell>
          <cell r="F161">
            <v>2407.17</v>
          </cell>
          <cell r="G161">
            <v>0</v>
          </cell>
          <cell r="H161">
            <v>6170955.9900000002</v>
          </cell>
          <cell r="I161">
            <v>0</v>
          </cell>
          <cell r="J161">
            <v>0</v>
          </cell>
          <cell r="K161">
            <v>6179829.5499999998</v>
          </cell>
          <cell r="M161">
            <v>0</v>
          </cell>
          <cell r="N161">
            <v>0</v>
          </cell>
          <cell r="O161">
            <v>0</v>
          </cell>
          <cell r="P161">
            <v>0</v>
          </cell>
          <cell r="Q161">
            <v>0</v>
          </cell>
          <cell r="R161">
            <v>0</v>
          </cell>
          <cell r="S161">
            <v>0</v>
          </cell>
          <cell r="T161">
            <v>0</v>
          </cell>
          <cell r="U161">
            <v>0</v>
          </cell>
          <cell r="W161">
            <v>6179829.5499999998</v>
          </cell>
          <cell r="Y161">
            <v>0</v>
          </cell>
          <cell r="AA161">
            <v>6179829.5499999998</v>
          </cell>
        </row>
        <row r="162">
          <cell r="A162" t="str">
            <v>1730</v>
          </cell>
          <cell r="B162" t="str">
            <v>Health Promotion Other</v>
          </cell>
          <cell r="C162">
            <v>0</v>
          </cell>
          <cell r="D162">
            <v>260</v>
          </cell>
          <cell r="E162">
            <v>4982.2700000000004</v>
          </cell>
          <cell r="F162">
            <v>0</v>
          </cell>
          <cell r="G162">
            <v>0</v>
          </cell>
          <cell r="H162">
            <v>0</v>
          </cell>
          <cell r="I162">
            <v>0</v>
          </cell>
          <cell r="J162">
            <v>0</v>
          </cell>
          <cell r="K162">
            <v>5242.2700000000004</v>
          </cell>
          <cell r="M162">
            <v>0</v>
          </cell>
          <cell r="N162">
            <v>0</v>
          </cell>
          <cell r="O162">
            <v>0</v>
          </cell>
          <cell r="P162">
            <v>0</v>
          </cell>
          <cell r="Q162">
            <v>0</v>
          </cell>
          <cell r="R162">
            <v>0</v>
          </cell>
          <cell r="S162">
            <v>0</v>
          </cell>
          <cell r="T162">
            <v>0</v>
          </cell>
          <cell r="U162">
            <v>0</v>
          </cell>
          <cell r="W162">
            <v>5242.2700000000004</v>
          </cell>
          <cell r="Y162">
            <v>0</v>
          </cell>
          <cell r="AA162">
            <v>5242.2700000000004</v>
          </cell>
        </row>
        <row r="163">
          <cell r="A163" t="str">
            <v>1741</v>
          </cell>
          <cell r="B163" t="str">
            <v>Aboriginal Health</v>
          </cell>
          <cell r="C163">
            <v>0</v>
          </cell>
          <cell r="D163">
            <v>0</v>
          </cell>
          <cell r="E163">
            <v>0</v>
          </cell>
          <cell r="F163">
            <v>0</v>
          </cell>
          <cell r="G163">
            <v>0</v>
          </cell>
          <cell r="H163">
            <v>0</v>
          </cell>
          <cell r="I163">
            <v>0</v>
          </cell>
          <cell r="J163">
            <v>0</v>
          </cell>
          <cell r="K163">
            <v>0</v>
          </cell>
          <cell r="M163">
            <v>0</v>
          </cell>
          <cell r="N163">
            <v>0</v>
          </cell>
          <cell r="O163">
            <v>0</v>
          </cell>
          <cell r="P163">
            <v>0</v>
          </cell>
          <cell r="Q163">
            <v>0</v>
          </cell>
          <cell r="R163">
            <v>0</v>
          </cell>
          <cell r="S163">
            <v>0</v>
          </cell>
          <cell r="T163">
            <v>0</v>
          </cell>
          <cell r="U163">
            <v>0</v>
          </cell>
          <cell r="W163">
            <v>0</v>
          </cell>
          <cell r="Y163">
            <v>0</v>
          </cell>
          <cell r="AA163">
            <v>0</v>
          </cell>
        </row>
        <row r="164">
          <cell r="A164" t="str">
            <v>1742</v>
          </cell>
          <cell r="B164" t="str">
            <v>Blood &amp; Organs</v>
          </cell>
          <cell r="C164">
            <v>0</v>
          </cell>
          <cell r="D164">
            <v>0</v>
          </cell>
          <cell r="E164">
            <v>0</v>
          </cell>
          <cell r="F164">
            <v>0</v>
          </cell>
          <cell r="G164">
            <v>0</v>
          </cell>
          <cell r="H164">
            <v>0</v>
          </cell>
          <cell r="I164">
            <v>0</v>
          </cell>
          <cell r="J164">
            <v>0</v>
          </cell>
          <cell r="K164">
            <v>0</v>
          </cell>
          <cell r="M164">
            <v>0</v>
          </cell>
          <cell r="N164">
            <v>0</v>
          </cell>
          <cell r="O164">
            <v>0</v>
          </cell>
          <cell r="P164">
            <v>0</v>
          </cell>
          <cell r="Q164">
            <v>0</v>
          </cell>
          <cell r="R164">
            <v>0</v>
          </cell>
          <cell r="S164">
            <v>0</v>
          </cell>
          <cell r="T164">
            <v>0</v>
          </cell>
          <cell r="U164">
            <v>0</v>
          </cell>
          <cell r="W164">
            <v>0</v>
          </cell>
          <cell r="Y164">
            <v>0</v>
          </cell>
          <cell r="AA164">
            <v>0</v>
          </cell>
        </row>
        <row r="165">
          <cell r="A165" t="str">
            <v>1743</v>
          </cell>
          <cell r="B165" t="str">
            <v>Cancer Prevention &amp; Detection</v>
          </cell>
          <cell r="C165">
            <v>0</v>
          </cell>
          <cell r="D165">
            <v>0</v>
          </cell>
          <cell r="E165">
            <v>0</v>
          </cell>
          <cell r="F165">
            <v>0</v>
          </cell>
          <cell r="G165">
            <v>0</v>
          </cell>
          <cell r="H165">
            <v>0</v>
          </cell>
          <cell r="I165">
            <v>0</v>
          </cell>
          <cell r="J165">
            <v>0</v>
          </cell>
          <cell r="K165">
            <v>0</v>
          </cell>
          <cell r="M165">
            <v>0</v>
          </cell>
          <cell r="N165">
            <v>0</v>
          </cell>
          <cell r="O165">
            <v>0</v>
          </cell>
          <cell r="P165">
            <v>0</v>
          </cell>
          <cell r="Q165">
            <v>0</v>
          </cell>
          <cell r="R165">
            <v>0</v>
          </cell>
          <cell r="S165">
            <v>0</v>
          </cell>
          <cell r="T165">
            <v>0</v>
          </cell>
          <cell r="U165">
            <v>0</v>
          </cell>
          <cell r="W165">
            <v>0</v>
          </cell>
          <cell r="Y165">
            <v>0</v>
          </cell>
          <cell r="AA165">
            <v>0</v>
          </cell>
        </row>
        <row r="166">
          <cell r="A166" t="str">
            <v>1744</v>
          </cell>
          <cell r="B166" t="str">
            <v>Child, Community &amp; Primary Health</v>
          </cell>
          <cell r="C166">
            <v>0</v>
          </cell>
          <cell r="D166">
            <v>0</v>
          </cell>
          <cell r="E166">
            <v>8232</v>
          </cell>
          <cell r="F166">
            <v>0</v>
          </cell>
          <cell r="G166">
            <v>0</v>
          </cell>
          <cell r="H166">
            <v>0</v>
          </cell>
          <cell r="I166">
            <v>0</v>
          </cell>
          <cell r="J166">
            <v>0</v>
          </cell>
          <cell r="K166">
            <v>8232</v>
          </cell>
          <cell r="M166">
            <v>0</v>
          </cell>
          <cell r="N166">
            <v>0</v>
          </cell>
          <cell r="O166">
            <v>0</v>
          </cell>
          <cell r="P166">
            <v>0</v>
          </cell>
          <cell r="Q166">
            <v>0</v>
          </cell>
          <cell r="R166">
            <v>0</v>
          </cell>
          <cell r="S166">
            <v>0</v>
          </cell>
          <cell r="T166">
            <v>0</v>
          </cell>
          <cell r="U166">
            <v>0</v>
          </cell>
          <cell r="W166">
            <v>8232</v>
          </cell>
          <cell r="Y166">
            <v>0</v>
          </cell>
          <cell r="AA166">
            <v>8232</v>
          </cell>
        </row>
        <row r="167">
          <cell r="A167" t="str">
            <v>1745</v>
          </cell>
          <cell r="B167" t="str">
            <v>Chronic Disease</v>
          </cell>
          <cell r="C167">
            <v>0</v>
          </cell>
          <cell r="D167">
            <v>0</v>
          </cell>
          <cell r="E167">
            <v>0</v>
          </cell>
          <cell r="F167">
            <v>0</v>
          </cell>
          <cell r="G167">
            <v>0</v>
          </cell>
          <cell r="H167">
            <v>0</v>
          </cell>
          <cell r="I167">
            <v>0</v>
          </cell>
          <cell r="J167">
            <v>0</v>
          </cell>
          <cell r="K167">
            <v>0</v>
          </cell>
          <cell r="M167">
            <v>0</v>
          </cell>
          <cell r="N167">
            <v>0</v>
          </cell>
          <cell r="O167">
            <v>0</v>
          </cell>
          <cell r="P167">
            <v>0</v>
          </cell>
          <cell r="Q167">
            <v>0</v>
          </cell>
          <cell r="R167">
            <v>0</v>
          </cell>
          <cell r="S167">
            <v>0</v>
          </cell>
          <cell r="T167">
            <v>0</v>
          </cell>
          <cell r="U167">
            <v>0</v>
          </cell>
          <cell r="W167">
            <v>0</v>
          </cell>
          <cell r="Y167">
            <v>0</v>
          </cell>
          <cell r="AA167">
            <v>0</v>
          </cell>
        </row>
        <row r="168">
          <cell r="A168" t="str">
            <v>1746</v>
          </cell>
          <cell r="B168" t="str">
            <v>Communicable Diseases</v>
          </cell>
          <cell r="C168">
            <v>0</v>
          </cell>
          <cell r="D168">
            <v>0</v>
          </cell>
          <cell r="E168">
            <v>35133.19</v>
          </cell>
          <cell r="F168">
            <v>0</v>
          </cell>
          <cell r="G168">
            <v>0</v>
          </cell>
          <cell r="H168">
            <v>0</v>
          </cell>
          <cell r="I168">
            <v>0</v>
          </cell>
          <cell r="J168">
            <v>0</v>
          </cell>
          <cell r="K168">
            <v>35133.19</v>
          </cell>
          <cell r="M168">
            <v>0</v>
          </cell>
          <cell r="N168">
            <v>0</v>
          </cell>
          <cell r="O168">
            <v>0</v>
          </cell>
          <cell r="P168">
            <v>0</v>
          </cell>
          <cell r="Q168">
            <v>0</v>
          </cell>
          <cell r="R168">
            <v>0</v>
          </cell>
          <cell r="S168">
            <v>0</v>
          </cell>
          <cell r="T168">
            <v>0</v>
          </cell>
          <cell r="U168">
            <v>0</v>
          </cell>
          <cell r="W168">
            <v>35133.19</v>
          </cell>
          <cell r="Y168">
            <v>0</v>
          </cell>
          <cell r="AA168">
            <v>35133.19</v>
          </cell>
        </row>
        <row r="169">
          <cell r="A169" t="str">
            <v>1747</v>
          </cell>
          <cell r="B169" t="str">
            <v>Drug &amp; Alcohol</v>
          </cell>
          <cell r="C169">
            <v>0</v>
          </cell>
          <cell r="D169">
            <v>0</v>
          </cell>
          <cell r="E169">
            <v>0</v>
          </cell>
          <cell r="F169">
            <v>0</v>
          </cell>
          <cell r="G169">
            <v>0</v>
          </cell>
          <cell r="H169">
            <v>0</v>
          </cell>
          <cell r="I169">
            <v>0</v>
          </cell>
          <cell r="J169">
            <v>0</v>
          </cell>
          <cell r="K169">
            <v>0</v>
          </cell>
          <cell r="M169">
            <v>0</v>
          </cell>
          <cell r="N169">
            <v>0</v>
          </cell>
          <cell r="O169">
            <v>0</v>
          </cell>
          <cell r="P169">
            <v>0</v>
          </cell>
          <cell r="Q169">
            <v>0</v>
          </cell>
          <cell r="R169">
            <v>0</v>
          </cell>
          <cell r="S169">
            <v>0</v>
          </cell>
          <cell r="T169">
            <v>0</v>
          </cell>
          <cell r="U169">
            <v>0</v>
          </cell>
          <cell r="W169">
            <v>0</v>
          </cell>
          <cell r="Y169">
            <v>0</v>
          </cell>
          <cell r="AA169">
            <v>0</v>
          </cell>
        </row>
        <row r="170">
          <cell r="A170" t="str">
            <v>1748</v>
          </cell>
          <cell r="B170" t="str">
            <v>Environment Health</v>
          </cell>
          <cell r="C170">
            <v>0</v>
          </cell>
          <cell r="D170">
            <v>0</v>
          </cell>
          <cell r="E170">
            <v>300</v>
          </cell>
          <cell r="F170">
            <v>0</v>
          </cell>
          <cell r="G170">
            <v>0</v>
          </cell>
          <cell r="H170">
            <v>0</v>
          </cell>
          <cell r="I170">
            <v>0</v>
          </cell>
          <cell r="J170">
            <v>0</v>
          </cell>
          <cell r="K170">
            <v>300</v>
          </cell>
          <cell r="M170">
            <v>0</v>
          </cell>
          <cell r="N170">
            <v>0</v>
          </cell>
          <cell r="O170">
            <v>0</v>
          </cell>
          <cell r="P170">
            <v>0</v>
          </cell>
          <cell r="Q170">
            <v>0</v>
          </cell>
          <cell r="R170">
            <v>0</v>
          </cell>
          <cell r="S170">
            <v>0</v>
          </cell>
          <cell r="T170">
            <v>0</v>
          </cell>
          <cell r="U170">
            <v>0</v>
          </cell>
          <cell r="W170">
            <v>300</v>
          </cell>
          <cell r="Y170">
            <v>0</v>
          </cell>
          <cell r="AA170">
            <v>300</v>
          </cell>
        </row>
        <row r="171">
          <cell r="A171" t="str">
            <v>1749</v>
          </cell>
          <cell r="B171" t="str">
            <v>Genomics</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1750</v>
          </cell>
          <cell r="B172" t="str">
            <v>Health Promotion</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1751</v>
          </cell>
          <cell r="B173" t="str">
            <v>Home &amp; Community Care (HACC)</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W173">
            <v>0</v>
          </cell>
          <cell r="Y173">
            <v>0</v>
          </cell>
          <cell r="AA173">
            <v>0</v>
          </cell>
        </row>
        <row r="174">
          <cell r="A174" t="str">
            <v>1752</v>
          </cell>
          <cell r="B174" t="str">
            <v>Mental Health</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1753</v>
          </cell>
          <cell r="B175" t="str">
            <v>Oral Health</v>
          </cell>
          <cell r="C175">
            <v>0</v>
          </cell>
          <cell r="D175">
            <v>0</v>
          </cell>
          <cell r="E175">
            <v>24330</v>
          </cell>
          <cell r="F175">
            <v>0</v>
          </cell>
          <cell r="G175">
            <v>0</v>
          </cell>
          <cell r="H175">
            <v>0</v>
          </cell>
          <cell r="I175">
            <v>0</v>
          </cell>
          <cell r="J175">
            <v>0</v>
          </cell>
          <cell r="K175">
            <v>24330</v>
          </cell>
          <cell r="M175">
            <v>0</v>
          </cell>
          <cell r="N175">
            <v>0</v>
          </cell>
          <cell r="O175">
            <v>0</v>
          </cell>
          <cell r="P175">
            <v>0</v>
          </cell>
          <cell r="Q175">
            <v>0</v>
          </cell>
          <cell r="R175">
            <v>0</v>
          </cell>
          <cell r="S175">
            <v>0</v>
          </cell>
          <cell r="T175">
            <v>0</v>
          </cell>
          <cell r="U175">
            <v>0</v>
          </cell>
          <cell r="W175">
            <v>24330</v>
          </cell>
          <cell r="Y175">
            <v>0</v>
          </cell>
          <cell r="AA175">
            <v>24330</v>
          </cell>
        </row>
        <row r="176">
          <cell r="A176" t="str">
            <v>1754</v>
          </cell>
          <cell r="B176" t="str">
            <v>Palliative Care</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1755</v>
          </cell>
          <cell r="B177" t="str">
            <v>Patient Transport Services</v>
          </cell>
          <cell r="C177">
            <v>0</v>
          </cell>
          <cell r="D177">
            <v>0</v>
          </cell>
          <cell r="E177">
            <v>0</v>
          </cell>
          <cell r="F177">
            <v>0</v>
          </cell>
          <cell r="G177">
            <v>0</v>
          </cell>
          <cell r="H177">
            <v>0</v>
          </cell>
          <cell r="I177">
            <v>0</v>
          </cell>
          <cell r="J177">
            <v>0</v>
          </cell>
          <cell r="K177">
            <v>0</v>
          </cell>
          <cell r="M177">
            <v>0</v>
          </cell>
          <cell r="N177">
            <v>0</v>
          </cell>
          <cell r="O177">
            <v>0</v>
          </cell>
          <cell r="P177">
            <v>0</v>
          </cell>
          <cell r="Q177">
            <v>0</v>
          </cell>
          <cell r="R177">
            <v>0</v>
          </cell>
          <cell r="S177">
            <v>0</v>
          </cell>
          <cell r="T177">
            <v>0</v>
          </cell>
          <cell r="U177">
            <v>0</v>
          </cell>
          <cell r="W177">
            <v>0</v>
          </cell>
          <cell r="Y177">
            <v>0</v>
          </cell>
          <cell r="AA177">
            <v>0</v>
          </cell>
        </row>
        <row r="178">
          <cell r="A178" t="str">
            <v>1756</v>
          </cell>
          <cell r="B178" t="str">
            <v>Private Nursing Homes</v>
          </cell>
          <cell r="C178">
            <v>0</v>
          </cell>
          <cell r="D178">
            <v>0</v>
          </cell>
          <cell r="E178">
            <v>0</v>
          </cell>
          <cell r="F178">
            <v>0</v>
          </cell>
          <cell r="G178">
            <v>0</v>
          </cell>
          <cell r="H178">
            <v>0</v>
          </cell>
          <cell r="I178">
            <v>0</v>
          </cell>
          <cell r="J178">
            <v>0</v>
          </cell>
          <cell r="K178">
            <v>0</v>
          </cell>
          <cell r="M178">
            <v>0</v>
          </cell>
          <cell r="N178">
            <v>0</v>
          </cell>
          <cell r="O178">
            <v>0</v>
          </cell>
          <cell r="P178">
            <v>0</v>
          </cell>
          <cell r="Q178">
            <v>0</v>
          </cell>
          <cell r="R178">
            <v>0</v>
          </cell>
          <cell r="S178">
            <v>0</v>
          </cell>
          <cell r="T178">
            <v>0</v>
          </cell>
          <cell r="U178">
            <v>0</v>
          </cell>
          <cell r="W178">
            <v>0</v>
          </cell>
          <cell r="Y178">
            <v>0</v>
          </cell>
          <cell r="AA178">
            <v>0</v>
          </cell>
        </row>
        <row r="179">
          <cell r="A179" t="str">
            <v>1757</v>
          </cell>
          <cell r="B179" t="str">
            <v>Public Patients in Private Hospitals</v>
          </cell>
          <cell r="C179">
            <v>0</v>
          </cell>
          <cell r="D179">
            <v>0</v>
          </cell>
          <cell r="E179">
            <v>4700</v>
          </cell>
          <cell r="F179">
            <v>0</v>
          </cell>
          <cell r="G179">
            <v>0</v>
          </cell>
          <cell r="H179">
            <v>0</v>
          </cell>
          <cell r="I179">
            <v>0</v>
          </cell>
          <cell r="J179">
            <v>0</v>
          </cell>
          <cell r="K179">
            <v>4700</v>
          </cell>
          <cell r="M179">
            <v>0</v>
          </cell>
          <cell r="N179">
            <v>0</v>
          </cell>
          <cell r="O179">
            <v>0</v>
          </cell>
          <cell r="P179">
            <v>0</v>
          </cell>
          <cell r="Q179">
            <v>0</v>
          </cell>
          <cell r="R179">
            <v>0</v>
          </cell>
          <cell r="S179">
            <v>0</v>
          </cell>
          <cell r="T179">
            <v>0</v>
          </cell>
          <cell r="U179">
            <v>0</v>
          </cell>
          <cell r="W179">
            <v>4700</v>
          </cell>
          <cell r="Y179">
            <v>0</v>
          </cell>
          <cell r="AA179">
            <v>4700</v>
          </cell>
        </row>
        <row r="180">
          <cell r="A180" t="str">
            <v>1758</v>
          </cell>
          <cell r="B180" t="str">
            <v>Central Wait List</v>
          </cell>
          <cell r="C180">
            <v>0</v>
          </cell>
          <cell r="D180">
            <v>0</v>
          </cell>
          <cell r="E180">
            <v>0</v>
          </cell>
          <cell r="F180">
            <v>0</v>
          </cell>
          <cell r="G180">
            <v>0</v>
          </cell>
          <cell r="H180">
            <v>0</v>
          </cell>
          <cell r="I180">
            <v>0</v>
          </cell>
          <cell r="J180">
            <v>0</v>
          </cell>
          <cell r="K180">
            <v>0</v>
          </cell>
          <cell r="M180">
            <v>0</v>
          </cell>
          <cell r="N180">
            <v>0</v>
          </cell>
          <cell r="O180">
            <v>0</v>
          </cell>
          <cell r="P180">
            <v>0</v>
          </cell>
          <cell r="Q180">
            <v>0</v>
          </cell>
          <cell r="R180">
            <v>0</v>
          </cell>
          <cell r="S180">
            <v>0</v>
          </cell>
          <cell r="T180">
            <v>0</v>
          </cell>
          <cell r="U180">
            <v>0</v>
          </cell>
          <cell r="W180">
            <v>0</v>
          </cell>
          <cell r="Y180">
            <v>0</v>
          </cell>
          <cell r="AA180">
            <v>0</v>
          </cell>
        </row>
        <row r="181">
          <cell r="A181" t="str">
            <v>1759</v>
          </cell>
          <cell r="B181" t="str">
            <v>Advocacy &amp; Health Support Services</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1760</v>
          </cell>
          <cell r="B182" t="str">
            <v>Inter-Government Payments</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1761</v>
          </cell>
          <cell r="B183" t="str">
            <v>Other Aged Care Services</v>
          </cell>
          <cell r="C183">
            <v>0</v>
          </cell>
          <cell r="D183">
            <v>0</v>
          </cell>
          <cell r="E183">
            <v>0</v>
          </cell>
          <cell r="F183">
            <v>0</v>
          </cell>
          <cell r="G183">
            <v>0</v>
          </cell>
          <cell r="H183">
            <v>0</v>
          </cell>
          <cell r="I183">
            <v>0</v>
          </cell>
          <cell r="J183">
            <v>0</v>
          </cell>
          <cell r="K183">
            <v>0</v>
          </cell>
          <cell r="M183">
            <v>0</v>
          </cell>
          <cell r="N183">
            <v>0</v>
          </cell>
          <cell r="O183">
            <v>0</v>
          </cell>
          <cell r="P183">
            <v>0</v>
          </cell>
          <cell r="Q183">
            <v>0</v>
          </cell>
          <cell r="R183">
            <v>0</v>
          </cell>
          <cell r="S183">
            <v>0</v>
          </cell>
          <cell r="T183">
            <v>0</v>
          </cell>
          <cell r="U183">
            <v>0</v>
          </cell>
          <cell r="W183">
            <v>0</v>
          </cell>
          <cell r="Y183">
            <v>0</v>
          </cell>
          <cell r="AA183">
            <v>0</v>
          </cell>
        </row>
        <row r="184">
          <cell r="A184" t="str">
            <v>1762</v>
          </cell>
          <cell r="B184" t="str">
            <v>Other Population Health Services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W184">
            <v>0</v>
          </cell>
          <cell r="Y184">
            <v>0</v>
          </cell>
          <cell r="AA184">
            <v>0</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M188">
            <v>0</v>
          </cell>
          <cell r="N188">
            <v>0</v>
          </cell>
          <cell r="O188">
            <v>0</v>
          </cell>
          <cell r="P188">
            <v>0</v>
          </cell>
          <cell r="Q188">
            <v>0</v>
          </cell>
          <cell r="R188">
            <v>0</v>
          </cell>
          <cell r="S188">
            <v>0</v>
          </cell>
          <cell r="T188">
            <v>0</v>
          </cell>
          <cell r="U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M189">
            <v>0</v>
          </cell>
          <cell r="N189">
            <v>0</v>
          </cell>
          <cell r="O189">
            <v>0</v>
          </cell>
          <cell r="P189">
            <v>0</v>
          </cell>
          <cell r="Q189">
            <v>0</v>
          </cell>
          <cell r="R189">
            <v>0</v>
          </cell>
          <cell r="S189">
            <v>0</v>
          </cell>
          <cell r="T189">
            <v>0</v>
          </cell>
          <cell r="U189">
            <v>0</v>
          </cell>
          <cell r="W189">
            <v>0</v>
          </cell>
          <cell r="Y189">
            <v>0</v>
          </cell>
          <cell r="AA189">
            <v>0</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1817</v>
          </cell>
          <cell r="B191" t="str">
            <v>Capital Expenditure made on behalf of health Service Units</v>
          </cell>
          <cell r="C191">
            <v>0</v>
          </cell>
          <cell r="D191">
            <v>0</v>
          </cell>
          <cell r="E191">
            <v>0</v>
          </cell>
          <cell r="F191">
            <v>0</v>
          </cell>
          <cell r="G191">
            <v>0</v>
          </cell>
          <cell r="H191">
            <v>0</v>
          </cell>
          <cell r="I191">
            <v>0</v>
          </cell>
          <cell r="J191">
            <v>0</v>
          </cell>
          <cell r="K191">
            <v>0</v>
          </cell>
          <cell r="M191">
            <v>0</v>
          </cell>
          <cell r="N191">
            <v>0</v>
          </cell>
          <cell r="O191">
            <v>0</v>
          </cell>
          <cell r="P191">
            <v>0</v>
          </cell>
          <cell r="Q191">
            <v>0</v>
          </cell>
          <cell r="R191">
            <v>0</v>
          </cell>
          <cell r="S191">
            <v>0</v>
          </cell>
          <cell r="T191">
            <v>0</v>
          </cell>
          <cell r="U191">
            <v>0</v>
          </cell>
          <cell r="W191">
            <v>0</v>
          </cell>
          <cell r="Y191">
            <v>0</v>
          </cell>
          <cell r="AA191">
            <v>0</v>
          </cell>
        </row>
        <row r="192">
          <cell r="A192" t="str">
            <v>1818</v>
          </cell>
          <cell r="B192" t="str">
            <v>Capital Subsidies Paid to Health Service Units</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W192">
            <v>0</v>
          </cell>
          <cell r="Y192">
            <v>0</v>
          </cell>
          <cell r="AA192">
            <v>0</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1841</v>
          </cell>
          <cell r="B194" t="str">
            <v>Health Subsidies (Spectacles &amp; Podiatry)</v>
          </cell>
          <cell r="C194">
            <v>0</v>
          </cell>
          <cell r="D194">
            <v>0</v>
          </cell>
          <cell r="E194">
            <v>0</v>
          </cell>
          <cell r="F194">
            <v>0</v>
          </cell>
          <cell r="G194">
            <v>110</v>
          </cell>
          <cell r="H194">
            <v>0</v>
          </cell>
          <cell r="I194">
            <v>0</v>
          </cell>
          <cell r="J194">
            <v>0</v>
          </cell>
          <cell r="K194">
            <v>110</v>
          </cell>
          <cell r="M194">
            <v>0</v>
          </cell>
          <cell r="N194">
            <v>0</v>
          </cell>
          <cell r="O194">
            <v>0</v>
          </cell>
          <cell r="P194">
            <v>0</v>
          </cell>
          <cell r="Q194">
            <v>0</v>
          </cell>
          <cell r="R194">
            <v>0</v>
          </cell>
          <cell r="S194">
            <v>0</v>
          </cell>
          <cell r="T194">
            <v>0</v>
          </cell>
          <cell r="U194">
            <v>0</v>
          </cell>
          <cell r="W194">
            <v>110</v>
          </cell>
          <cell r="Y194">
            <v>0</v>
          </cell>
          <cell r="AA194">
            <v>110</v>
          </cell>
        </row>
        <row r="195">
          <cell r="A195" t="str">
            <v>1851</v>
          </cell>
          <cell r="B195" t="str">
            <v>Research &amp; Development Grants</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1852</v>
          </cell>
          <cell r="B196" t="str">
            <v>Other Grants (Incl Sponsorships)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1853</v>
          </cell>
          <cell r="B197" t="str">
            <v>Donations (no GST)</v>
          </cell>
          <cell r="C197">
            <v>0</v>
          </cell>
          <cell r="D197">
            <v>0</v>
          </cell>
          <cell r="E197">
            <v>0</v>
          </cell>
          <cell r="F197">
            <v>0</v>
          </cell>
          <cell r="G197">
            <v>0</v>
          </cell>
          <cell r="H197">
            <v>0</v>
          </cell>
          <cell r="I197">
            <v>0</v>
          </cell>
          <cell r="J197">
            <v>0</v>
          </cell>
          <cell r="K197">
            <v>0</v>
          </cell>
          <cell r="M197">
            <v>0</v>
          </cell>
          <cell r="N197">
            <v>0</v>
          </cell>
          <cell r="O197">
            <v>0</v>
          </cell>
          <cell r="P197">
            <v>0</v>
          </cell>
          <cell r="Q197">
            <v>0</v>
          </cell>
          <cell r="R197">
            <v>0</v>
          </cell>
          <cell r="S197">
            <v>0</v>
          </cell>
          <cell r="T197">
            <v>0</v>
          </cell>
          <cell r="U197">
            <v>0</v>
          </cell>
          <cell r="W197">
            <v>0</v>
          </cell>
          <cell r="Y197">
            <v>0</v>
          </cell>
          <cell r="AA197">
            <v>0</v>
          </cell>
        </row>
        <row r="198">
          <cell r="A198" t="str">
            <v>1911</v>
          </cell>
          <cell r="B198" t="str">
            <v>Coal, Coke, Wood</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1912</v>
          </cell>
          <cell r="B199" t="str">
            <v>Water</v>
          </cell>
          <cell r="C199">
            <v>1116318.3899999999</v>
          </cell>
          <cell r="D199">
            <v>1476201.22</v>
          </cell>
          <cell r="E199">
            <v>863706.62</v>
          </cell>
          <cell r="F199">
            <v>460552.49</v>
          </cell>
          <cell r="G199">
            <v>0</v>
          </cell>
          <cell r="H199">
            <v>42631.66</v>
          </cell>
          <cell r="I199">
            <v>419.46</v>
          </cell>
          <cell r="J199">
            <v>0</v>
          </cell>
          <cell r="K199">
            <v>3959829.84</v>
          </cell>
          <cell r="M199">
            <v>7363.4</v>
          </cell>
          <cell r="N199">
            <v>0</v>
          </cell>
          <cell r="O199">
            <v>0</v>
          </cell>
          <cell r="P199">
            <v>2519.1</v>
          </cell>
          <cell r="Q199">
            <v>0</v>
          </cell>
          <cell r="R199">
            <v>0</v>
          </cell>
          <cell r="S199">
            <v>0</v>
          </cell>
          <cell r="T199">
            <v>0</v>
          </cell>
          <cell r="U199">
            <v>9882.5</v>
          </cell>
          <cell r="W199">
            <v>3969712.34</v>
          </cell>
          <cell r="Y199">
            <v>0</v>
          </cell>
          <cell r="AA199">
            <v>4002204.84</v>
          </cell>
        </row>
        <row r="200">
          <cell r="A200" t="str">
            <v>1913</v>
          </cell>
          <cell r="B200" t="str">
            <v>Electricity</v>
          </cell>
          <cell r="C200">
            <v>3132533.93</v>
          </cell>
          <cell r="D200">
            <v>4406365</v>
          </cell>
          <cell r="E200">
            <v>2685859.94</v>
          </cell>
          <cell r="F200">
            <v>1666266.66</v>
          </cell>
          <cell r="G200">
            <v>67818.77</v>
          </cell>
          <cell r="H200">
            <v>184162.02</v>
          </cell>
          <cell r="I200">
            <v>725.57</v>
          </cell>
          <cell r="J200">
            <v>0</v>
          </cell>
          <cell r="K200">
            <v>12143731.889999999</v>
          </cell>
          <cell r="M200">
            <v>38017.760000000002</v>
          </cell>
          <cell r="N200">
            <v>502.17</v>
          </cell>
          <cell r="O200">
            <v>0</v>
          </cell>
          <cell r="P200">
            <v>8162.97</v>
          </cell>
          <cell r="Q200">
            <v>0</v>
          </cell>
          <cell r="R200">
            <v>0</v>
          </cell>
          <cell r="S200">
            <v>0</v>
          </cell>
          <cell r="T200">
            <v>0</v>
          </cell>
          <cell r="U200">
            <v>46682.9</v>
          </cell>
          <cell r="W200">
            <v>12190414.789999999</v>
          </cell>
          <cell r="Y200">
            <v>3204</v>
          </cell>
          <cell r="AA200">
            <v>12280653.77</v>
          </cell>
        </row>
        <row r="201">
          <cell r="A201" t="str">
            <v>1914</v>
          </cell>
          <cell r="B201" t="str">
            <v>Fuel Oil (Not Motor Vehicle)</v>
          </cell>
          <cell r="C201">
            <v>21190.35</v>
          </cell>
          <cell r="D201">
            <v>18591.14</v>
          </cell>
          <cell r="E201">
            <v>-6581.77</v>
          </cell>
          <cell r="F201">
            <v>24434.91</v>
          </cell>
          <cell r="G201">
            <v>0</v>
          </cell>
          <cell r="H201">
            <v>0</v>
          </cell>
          <cell r="I201">
            <v>0</v>
          </cell>
          <cell r="J201">
            <v>0</v>
          </cell>
          <cell r="K201">
            <v>57634.630000000005</v>
          </cell>
          <cell r="M201">
            <v>0</v>
          </cell>
          <cell r="N201">
            <v>0</v>
          </cell>
          <cell r="O201">
            <v>0</v>
          </cell>
          <cell r="P201">
            <v>0</v>
          </cell>
          <cell r="Q201">
            <v>0</v>
          </cell>
          <cell r="R201">
            <v>0</v>
          </cell>
          <cell r="S201">
            <v>0</v>
          </cell>
          <cell r="T201">
            <v>0</v>
          </cell>
          <cell r="U201">
            <v>0</v>
          </cell>
          <cell r="W201">
            <v>57634.630000000005</v>
          </cell>
          <cell r="Y201">
            <v>0</v>
          </cell>
          <cell r="AA201">
            <v>62143.53</v>
          </cell>
        </row>
        <row r="202">
          <cell r="A202" t="str">
            <v>1915</v>
          </cell>
          <cell r="B202" t="str">
            <v>Gas For Fuel (Not Motor Vehicle)</v>
          </cell>
          <cell r="C202">
            <v>535664</v>
          </cell>
          <cell r="D202">
            <v>741287.63</v>
          </cell>
          <cell r="E202">
            <v>519150.16</v>
          </cell>
          <cell r="F202">
            <v>294582.45</v>
          </cell>
          <cell r="G202">
            <v>0</v>
          </cell>
          <cell r="H202">
            <v>13991.51</v>
          </cell>
          <cell r="I202">
            <v>0</v>
          </cell>
          <cell r="J202">
            <v>0</v>
          </cell>
          <cell r="K202">
            <v>2104675.7499999995</v>
          </cell>
          <cell r="M202">
            <v>0</v>
          </cell>
          <cell r="N202">
            <v>0</v>
          </cell>
          <cell r="O202">
            <v>161.5</v>
          </cell>
          <cell r="P202">
            <v>1313.22</v>
          </cell>
          <cell r="Q202">
            <v>0</v>
          </cell>
          <cell r="R202">
            <v>0</v>
          </cell>
          <cell r="S202">
            <v>0</v>
          </cell>
          <cell r="T202">
            <v>0</v>
          </cell>
          <cell r="U202">
            <v>1474.72</v>
          </cell>
          <cell r="W202">
            <v>2106150.4699999997</v>
          </cell>
          <cell r="Y202">
            <v>0</v>
          </cell>
          <cell r="AA202">
            <v>2129426.2200000002</v>
          </cell>
        </row>
        <row r="203">
          <cell r="A203" t="str">
            <v>1916</v>
          </cell>
          <cell r="B203" t="str">
            <v>Steam Or H.T.H.W.</v>
          </cell>
          <cell r="C203">
            <v>153162.13</v>
          </cell>
          <cell r="D203">
            <v>0</v>
          </cell>
          <cell r="E203">
            <v>0</v>
          </cell>
          <cell r="F203">
            <v>0</v>
          </cell>
          <cell r="G203">
            <v>0</v>
          </cell>
          <cell r="H203">
            <v>0</v>
          </cell>
          <cell r="I203">
            <v>0</v>
          </cell>
          <cell r="J203">
            <v>0</v>
          </cell>
          <cell r="K203">
            <v>153162.13</v>
          </cell>
          <cell r="M203">
            <v>0</v>
          </cell>
          <cell r="N203">
            <v>0</v>
          </cell>
          <cell r="O203">
            <v>0</v>
          </cell>
          <cell r="P203">
            <v>0</v>
          </cell>
          <cell r="Q203">
            <v>0</v>
          </cell>
          <cell r="R203">
            <v>0</v>
          </cell>
          <cell r="S203">
            <v>0</v>
          </cell>
          <cell r="T203">
            <v>0</v>
          </cell>
          <cell r="U203">
            <v>0</v>
          </cell>
          <cell r="W203">
            <v>153162.13</v>
          </cell>
          <cell r="Y203">
            <v>0</v>
          </cell>
          <cell r="AA203">
            <v>153162.13</v>
          </cell>
        </row>
        <row r="204">
          <cell r="A204" t="str">
            <v>1917</v>
          </cell>
          <cell r="B204" t="str">
            <v>Airconditioning Subsidy North of the 23rd Parallel</v>
          </cell>
          <cell r="C204">
            <v>0</v>
          </cell>
          <cell r="D204">
            <v>0</v>
          </cell>
          <cell r="E204">
            <v>0</v>
          </cell>
          <cell r="F204">
            <v>0</v>
          </cell>
          <cell r="G204">
            <v>0</v>
          </cell>
          <cell r="H204">
            <v>7778.9</v>
          </cell>
          <cell r="I204">
            <v>0</v>
          </cell>
          <cell r="J204">
            <v>0</v>
          </cell>
          <cell r="K204">
            <v>7778.9</v>
          </cell>
          <cell r="M204">
            <v>0</v>
          </cell>
          <cell r="N204">
            <v>0</v>
          </cell>
          <cell r="O204">
            <v>0</v>
          </cell>
          <cell r="P204">
            <v>0</v>
          </cell>
          <cell r="Q204">
            <v>0</v>
          </cell>
          <cell r="R204">
            <v>0</v>
          </cell>
          <cell r="S204">
            <v>0</v>
          </cell>
          <cell r="T204">
            <v>0</v>
          </cell>
          <cell r="U204">
            <v>0</v>
          </cell>
          <cell r="W204">
            <v>7778.9</v>
          </cell>
          <cell r="Y204">
            <v>0</v>
          </cell>
          <cell r="AA204">
            <v>7778.9</v>
          </cell>
        </row>
        <row r="205">
          <cell r="A205" t="str">
            <v>2211</v>
          </cell>
          <cell r="B205" t="str">
            <v>Bedding &amp; Linen</v>
          </cell>
          <cell r="C205">
            <v>153374.18</v>
          </cell>
          <cell r="D205">
            <v>177573.52</v>
          </cell>
          <cell r="E205">
            <v>362126.55</v>
          </cell>
          <cell r="F205">
            <v>38373.26</v>
          </cell>
          <cell r="G205">
            <v>0</v>
          </cell>
          <cell r="H205">
            <v>757.74</v>
          </cell>
          <cell r="I205">
            <v>0</v>
          </cell>
          <cell r="J205">
            <v>0</v>
          </cell>
          <cell r="K205">
            <v>732205.25</v>
          </cell>
          <cell r="M205">
            <v>0</v>
          </cell>
          <cell r="N205">
            <v>346.29</v>
          </cell>
          <cell r="O205">
            <v>8716.18</v>
          </cell>
          <cell r="P205">
            <v>292.86</v>
          </cell>
          <cell r="Q205">
            <v>0</v>
          </cell>
          <cell r="R205">
            <v>0</v>
          </cell>
          <cell r="S205">
            <v>0</v>
          </cell>
          <cell r="T205">
            <v>0</v>
          </cell>
          <cell r="U205">
            <v>9355.3300000000017</v>
          </cell>
          <cell r="W205">
            <v>741560.58</v>
          </cell>
          <cell r="Y205">
            <v>0</v>
          </cell>
          <cell r="AA205">
            <v>743168.5</v>
          </cell>
        </row>
        <row r="206">
          <cell r="A206" t="str">
            <v>2212</v>
          </cell>
          <cell r="B206" t="str">
            <v>Toiletry, Cleaning, Laundry Materials</v>
          </cell>
          <cell r="C206">
            <v>1516164.69</v>
          </cell>
          <cell r="D206">
            <v>1479869.34</v>
          </cell>
          <cell r="E206">
            <v>1096393.42</v>
          </cell>
          <cell r="F206">
            <v>606671.05000000005</v>
          </cell>
          <cell r="G206">
            <v>144.84</v>
          </cell>
          <cell r="H206">
            <v>248460.73</v>
          </cell>
          <cell r="I206">
            <v>370.54</v>
          </cell>
          <cell r="J206">
            <v>0</v>
          </cell>
          <cell r="K206">
            <v>4948074.6100000003</v>
          </cell>
          <cell r="M206">
            <v>24814.43</v>
          </cell>
          <cell r="N206">
            <v>4001.93</v>
          </cell>
          <cell r="O206">
            <v>333.95</v>
          </cell>
          <cell r="P206">
            <v>4062.51</v>
          </cell>
          <cell r="Q206">
            <v>0</v>
          </cell>
          <cell r="R206">
            <v>0</v>
          </cell>
          <cell r="S206">
            <v>0</v>
          </cell>
          <cell r="T206">
            <v>0</v>
          </cell>
          <cell r="U206">
            <v>33212.82</v>
          </cell>
          <cell r="W206">
            <v>4981287.4300000006</v>
          </cell>
          <cell r="Y206">
            <v>25.43</v>
          </cell>
          <cell r="AA206">
            <v>5028069.0999999996</v>
          </cell>
        </row>
        <row r="207">
          <cell r="A207" t="str">
            <v>2213</v>
          </cell>
          <cell r="B207" t="str">
            <v>Tableware &amp; Kitchen Materials</v>
          </cell>
          <cell r="C207">
            <v>207736.39</v>
          </cell>
          <cell r="D207">
            <v>134120.07</v>
          </cell>
          <cell r="E207">
            <v>122644.24</v>
          </cell>
          <cell r="F207">
            <v>144137.64000000001</v>
          </cell>
          <cell r="G207">
            <v>155.75</v>
          </cell>
          <cell r="H207">
            <v>6644.35</v>
          </cell>
          <cell r="I207">
            <v>811.26</v>
          </cell>
          <cell r="J207">
            <v>0</v>
          </cell>
          <cell r="K207">
            <v>616249.70000000007</v>
          </cell>
          <cell r="M207">
            <v>75905.33</v>
          </cell>
          <cell r="N207">
            <v>66.790000000000006</v>
          </cell>
          <cell r="O207">
            <v>5601.45</v>
          </cell>
          <cell r="P207">
            <v>7671.24</v>
          </cell>
          <cell r="Q207">
            <v>0</v>
          </cell>
          <cell r="R207">
            <v>0</v>
          </cell>
          <cell r="S207">
            <v>0</v>
          </cell>
          <cell r="T207">
            <v>0</v>
          </cell>
          <cell r="U207">
            <v>89244.81</v>
          </cell>
          <cell r="W207">
            <v>705494.51</v>
          </cell>
          <cell r="Y207">
            <v>0</v>
          </cell>
          <cell r="AA207">
            <v>710160.36</v>
          </cell>
        </row>
        <row r="208">
          <cell r="A208" t="str">
            <v>2214</v>
          </cell>
          <cell r="B208" t="str">
            <v>Wrapping &amp; Packaging Materials</v>
          </cell>
          <cell r="C208">
            <v>627931.67000000004</v>
          </cell>
          <cell r="D208">
            <v>318352.81</v>
          </cell>
          <cell r="E208">
            <v>311004.92</v>
          </cell>
          <cell r="F208">
            <v>236679.03</v>
          </cell>
          <cell r="G208">
            <v>0</v>
          </cell>
          <cell r="H208">
            <v>44247.040000000001</v>
          </cell>
          <cell r="I208">
            <v>0</v>
          </cell>
          <cell r="J208">
            <v>0</v>
          </cell>
          <cell r="K208">
            <v>1538215.47</v>
          </cell>
          <cell r="M208">
            <v>5086.67</v>
          </cell>
          <cell r="N208">
            <v>1626.51</v>
          </cell>
          <cell r="O208">
            <v>292.58999999999997</v>
          </cell>
          <cell r="P208">
            <v>24663.63</v>
          </cell>
          <cell r="Q208">
            <v>0</v>
          </cell>
          <cell r="R208">
            <v>0</v>
          </cell>
          <cell r="S208">
            <v>0</v>
          </cell>
          <cell r="T208">
            <v>0</v>
          </cell>
          <cell r="U208">
            <v>31669.4</v>
          </cell>
          <cell r="W208">
            <v>1569884.8699999999</v>
          </cell>
          <cell r="Y208">
            <v>0</v>
          </cell>
          <cell r="AA208">
            <v>1570536.39</v>
          </cell>
        </row>
        <row r="209">
          <cell r="A209" t="str">
            <v>2215</v>
          </cell>
          <cell r="B209" t="str">
            <v>Uniforms &amp; Protective Clothing</v>
          </cell>
          <cell r="C209">
            <v>2318033.34</v>
          </cell>
          <cell r="D209">
            <v>1124447.54</v>
          </cell>
          <cell r="E209">
            <v>1191237.31</v>
          </cell>
          <cell r="F209">
            <v>556876.76</v>
          </cell>
          <cell r="G209">
            <v>0</v>
          </cell>
          <cell r="H209">
            <v>236584.34</v>
          </cell>
          <cell r="I209">
            <v>0</v>
          </cell>
          <cell r="J209">
            <v>0</v>
          </cell>
          <cell r="K209">
            <v>5427179.2899999991</v>
          </cell>
          <cell r="M209">
            <v>9715.9500000000007</v>
          </cell>
          <cell r="N209">
            <v>1556.12</v>
          </cell>
          <cell r="O209">
            <v>1684.92</v>
          </cell>
          <cell r="P209">
            <v>39929.730000000003</v>
          </cell>
          <cell r="Q209">
            <v>0</v>
          </cell>
          <cell r="R209">
            <v>0</v>
          </cell>
          <cell r="S209">
            <v>0</v>
          </cell>
          <cell r="T209">
            <v>0</v>
          </cell>
          <cell r="U209">
            <v>52886.720000000001</v>
          </cell>
          <cell r="W209">
            <v>5480066.0099999988</v>
          </cell>
          <cell r="Y209">
            <v>0</v>
          </cell>
          <cell r="AA209">
            <v>5488050.3399999999</v>
          </cell>
        </row>
        <row r="210">
          <cell r="A210" t="str">
            <v>2219</v>
          </cell>
          <cell r="B210" t="str">
            <v>Other (Incl Patient Clothing)</v>
          </cell>
          <cell r="C210">
            <v>344717.37</v>
          </cell>
          <cell r="D210">
            <v>266102.31</v>
          </cell>
          <cell r="E210">
            <v>320540.32</v>
          </cell>
          <cell r="F210">
            <v>179746.09</v>
          </cell>
          <cell r="G210">
            <v>0</v>
          </cell>
          <cell r="H210">
            <v>522.44000000000005</v>
          </cell>
          <cell r="I210">
            <v>0</v>
          </cell>
          <cell r="J210">
            <v>0</v>
          </cell>
          <cell r="K210">
            <v>1111628.53</v>
          </cell>
          <cell r="M210">
            <v>376.71</v>
          </cell>
          <cell r="N210">
            <v>2215.38</v>
          </cell>
          <cell r="O210">
            <v>0</v>
          </cell>
          <cell r="P210">
            <v>5668.86</v>
          </cell>
          <cell r="Q210">
            <v>0</v>
          </cell>
          <cell r="R210">
            <v>0</v>
          </cell>
          <cell r="S210">
            <v>0</v>
          </cell>
          <cell r="T210">
            <v>0</v>
          </cell>
          <cell r="U210">
            <v>8260.9500000000007</v>
          </cell>
          <cell r="W210">
            <v>1119889.48</v>
          </cell>
          <cell r="Y210">
            <v>0</v>
          </cell>
          <cell r="AA210">
            <v>1126168.43</v>
          </cell>
        </row>
        <row r="211">
          <cell r="A211" t="str">
            <v>2311</v>
          </cell>
          <cell r="B211" t="str">
            <v>Health Promotion Materials</v>
          </cell>
          <cell r="C211">
            <v>0</v>
          </cell>
          <cell r="D211">
            <v>2.41</v>
          </cell>
          <cell r="E211">
            <v>926.22</v>
          </cell>
          <cell r="F211">
            <v>587.98</v>
          </cell>
          <cell r="G211">
            <v>0</v>
          </cell>
          <cell r="H211">
            <v>0</v>
          </cell>
          <cell r="I211">
            <v>0</v>
          </cell>
          <cell r="J211">
            <v>0</v>
          </cell>
          <cell r="K211">
            <v>1516.6100000000001</v>
          </cell>
          <cell r="M211">
            <v>0</v>
          </cell>
          <cell r="N211">
            <v>0</v>
          </cell>
          <cell r="O211">
            <v>0</v>
          </cell>
          <cell r="P211">
            <v>0</v>
          </cell>
          <cell r="Q211">
            <v>0</v>
          </cell>
          <cell r="R211">
            <v>0</v>
          </cell>
          <cell r="S211">
            <v>0</v>
          </cell>
          <cell r="T211">
            <v>0</v>
          </cell>
          <cell r="U211">
            <v>0</v>
          </cell>
          <cell r="W211">
            <v>1516.6100000000001</v>
          </cell>
          <cell r="Y211">
            <v>0</v>
          </cell>
          <cell r="AA211">
            <v>1516.61</v>
          </cell>
        </row>
        <row r="212">
          <cell r="A212" t="str">
            <v>2411</v>
          </cell>
          <cell r="B212" t="str">
            <v>Supply Chain Service Charge ( For MHS use only)</v>
          </cell>
          <cell r="C212">
            <v>0</v>
          </cell>
          <cell r="D212">
            <v>2057340</v>
          </cell>
          <cell r="E212">
            <v>532900.07999999996</v>
          </cell>
          <cell r="F212">
            <v>1026000</v>
          </cell>
          <cell r="G212">
            <v>0</v>
          </cell>
          <cell r="H212">
            <v>0</v>
          </cell>
          <cell r="I212">
            <v>0</v>
          </cell>
          <cell r="J212">
            <v>0</v>
          </cell>
          <cell r="K212">
            <v>3616240.08</v>
          </cell>
          <cell r="M212">
            <v>0</v>
          </cell>
          <cell r="N212">
            <v>0</v>
          </cell>
          <cell r="O212">
            <v>0</v>
          </cell>
          <cell r="P212">
            <v>0</v>
          </cell>
          <cell r="Q212">
            <v>0</v>
          </cell>
          <cell r="R212">
            <v>0</v>
          </cell>
          <cell r="S212">
            <v>0</v>
          </cell>
          <cell r="T212">
            <v>0</v>
          </cell>
          <cell r="U212">
            <v>0</v>
          </cell>
          <cell r="W212">
            <v>3616240.08</v>
          </cell>
          <cell r="Y212">
            <v>0</v>
          </cell>
          <cell r="AA212">
            <v>3616240.08</v>
          </cell>
        </row>
        <row r="213">
          <cell r="A213" t="str">
            <v>2511</v>
          </cell>
          <cell r="B213" t="str">
            <v>Building Alterations</v>
          </cell>
          <cell r="C213">
            <v>1017933.13</v>
          </cell>
          <cell r="D213">
            <v>800073.42</v>
          </cell>
          <cell r="E213">
            <v>153348.06</v>
          </cell>
          <cell r="F213">
            <v>22032.92</v>
          </cell>
          <cell r="G213">
            <v>0</v>
          </cell>
          <cell r="H213">
            <v>33429.94</v>
          </cell>
          <cell r="I213">
            <v>0</v>
          </cell>
          <cell r="J213">
            <v>0</v>
          </cell>
          <cell r="K213">
            <v>2026817.47</v>
          </cell>
          <cell r="M213">
            <v>324867.81</v>
          </cell>
          <cell r="N213">
            <v>5710</v>
          </cell>
          <cell r="O213">
            <v>3272.28</v>
          </cell>
          <cell r="P213">
            <v>0</v>
          </cell>
          <cell r="Q213">
            <v>0</v>
          </cell>
          <cell r="R213">
            <v>0</v>
          </cell>
          <cell r="S213">
            <v>0</v>
          </cell>
          <cell r="T213">
            <v>0</v>
          </cell>
          <cell r="U213">
            <v>333850.09000000003</v>
          </cell>
          <cell r="W213">
            <v>2360667.56</v>
          </cell>
          <cell r="Y213">
            <v>0</v>
          </cell>
          <cell r="AA213">
            <v>2361507.56</v>
          </cell>
        </row>
        <row r="214">
          <cell r="A214" t="str">
            <v>2512</v>
          </cell>
          <cell r="B214" t="str">
            <v>Building Additions</v>
          </cell>
          <cell r="C214">
            <v>3887.27</v>
          </cell>
          <cell r="D214">
            <v>170377.39</v>
          </cell>
          <cell r="E214">
            <v>21831.759999999998</v>
          </cell>
          <cell r="F214">
            <v>0</v>
          </cell>
          <cell r="G214">
            <v>0</v>
          </cell>
          <cell r="H214">
            <v>485.62</v>
          </cell>
          <cell r="I214">
            <v>0</v>
          </cell>
          <cell r="J214">
            <v>0</v>
          </cell>
          <cell r="K214">
            <v>196582.04</v>
          </cell>
          <cell r="M214">
            <v>0</v>
          </cell>
          <cell r="N214">
            <v>14355</v>
          </cell>
          <cell r="O214">
            <v>0</v>
          </cell>
          <cell r="P214">
            <v>0</v>
          </cell>
          <cell r="Q214">
            <v>0</v>
          </cell>
          <cell r="R214">
            <v>0</v>
          </cell>
          <cell r="S214">
            <v>0</v>
          </cell>
          <cell r="T214">
            <v>0</v>
          </cell>
          <cell r="U214">
            <v>14355</v>
          </cell>
          <cell r="W214">
            <v>210937.04</v>
          </cell>
          <cell r="Y214">
            <v>0</v>
          </cell>
          <cell r="AA214">
            <v>221538.29</v>
          </cell>
        </row>
        <row r="215">
          <cell r="A215" t="str">
            <v>2513</v>
          </cell>
          <cell r="B215" t="str">
            <v>Other &amp; External Works</v>
          </cell>
          <cell r="C215">
            <v>1074.72</v>
          </cell>
          <cell r="D215">
            <v>13214.8</v>
          </cell>
          <cell r="E215">
            <v>2792.93</v>
          </cell>
          <cell r="F215">
            <v>992477.8</v>
          </cell>
          <cell r="G215">
            <v>0</v>
          </cell>
          <cell r="H215">
            <v>15150</v>
          </cell>
          <cell r="I215">
            <v>0</v>
          </cell>
          <cell r="J215">
            <v>0</v>
          </cell>
          <cell r="K215">
            <v>1024710.25</v>
          </cell>
          <cell r="M215">
            <v>0</v>
          </cell>
          <cell r="N215">
            <v>0</v>
          </cell>
          <cell r="O215">
            <v>0</v>
          </cell>
          <cell r="P215">
            <v>199996.74</v>
          </cell>
          <cell r="Q215">
            <v>0</v>
          </cell>
          <cell r="R215">
            <v>0</v>
          </cell>
          <cell r="S215">
            <v>0</v>
          </cell>
          <cell r="T215">
            <v>0</v>
          </cell>
          <cell r="U215">
            <v>199996.74</v>
          </cell>
          <cell r="W215">
            <v>1224706.99</v>
          </cell>
          <cell r="Y215">
            <v>10003.4</v>
          </cell>
          <cell r="AA215">
            <v>1234720.1200000001</v>
          </cell>
        </row>
        <row r="216">
          <cell r="A216" t="str">
            <v>2514</v>
          </cell>
          <cell r="B216" t="str">
            <v>Home Modifications</v>
          </cell>
          <cell r="C216">
            <v>153103.60999999999</v>
          </cell>
          <cell r="D216">
            <v>116287.96</v>
          </cell>
          <cell r="E216">
            <v>92092.7</v>
          </cell>
          <cell r="F216">
            <v>19881.849999999999</v>
          </cell>
          <cell r="G216">
            <v>0</v>
          </cell>
          <cell r="H216">
            <v>0</v>
          </cell>
          <cell r="I216">
            <v>0</v>
          </cell>
          <cell r="J216">
            <v>0</v>
          </cell>
          <cell r="K216">
            <v>381366.12</v>
          </cell>
          <cell r="M216">
            <v>0</v>
          </cell>
          <cell r="N216">
            <v>4935.55</v>
          </cell>
          <cell r="O216">
            <v>0</v>
          </cell>
          <cell r="P216">
            <v>0</v>
          </cell>
          <cell r="Q216">
            <v>0</v>
          </cell>
          <cell r="R216">
            <v>0</v>
          </cell>
          <cell r="S216">
            <v>0</v>
          </cell>
          <cell r="T216">
            <v>0</v>
          </cell>
          <cell r="U216">
            <v>4935.55</v>
          </cell>
          <cell r="W216">
            <v>386301.67</v>
          </cell>
          <cell r="Y216">
            <v>0</v>
          </cell>
          <cell r="AA216">
            <v>392358.49</v>
          </cell>
        </row>
        <row r="217">
          <cell r="A217" t="str">
            <v>2811</v>
          </cell>
          <cell r="B217" t="str">
            <v>Medical Equipment</v>
          </cell>
          <cell r="C217">
            <v>259327.09</v>
          </cell>
          <cell r="D217">
            <v>395285.11</v>
          </cell>
          <cell r="E217">
            <v>145214.14000000001</v>
          </cell>
          <cell r="F217">
            <v>603800.14</v>
          </cell>
          <cell r="G217">
            <v>0</v>
          </cell>
          <cell r="H217">
            <v>5055.09</v>
          </cell>
          <cell r="I217">
            <v>0</v>
          </cell>
          <cell r="J217">
            <v>0</v>
          </cell>
          <cell r="K217">
            <v>1408681.57</v>
          </cell>
          <cell r="M217">
            <v>5847.57</v>
          </cell>
          <cell r="N217">
            <v>182040.38</v>
          </cell>
          <cell r="O217">
            <v>68867.05</v>
          </cell>
          <cell r="P217">
            <v>254560.83</v>
          </cell>
          <cell r="Q217">
            <v>0</v>
          </cell>
          <cell r="R217">
            <v>0</v>
          </cell>
          <cell r="S217">
            <v>0</v>
          </cell>
          <cell r="T217">
            <v>0</v>
          </cell>
          <cell r="U217">
            <v>511315.82999999996</v>
          </cell>
          <cell r="W217">
            <v>1919997.4</v>
          </cell>
          <cell r="Y217">
            <v>0</v>
          </cell>
          <cell r="AA217">
            <v>1924985.53</v>
          </cell>
        </row>
        <row r="218">
          <cell r="A218" t="str">
            <v>2812</v>
          </cell>
          <cell r="B218" t="str">
            <v>Non Medical Equipment</v>
          </cell>
          <cell r="C218">
            <v>167858.6</v>
          </cell>
          <cell r="D218">
            <v>489488.35</v>
          </cell>
          <cell r="E218">
            <v>172538.04</v>
          </cell>
          <cell r="F218">
            <v>85279.19</v>
          </cell>
          <cell r="G218">
            <v>708.45</v>
          </cell>
          <cell r="H218">
            <v>13811.07</v>
          </cell>
          <cell r="I218">
            <v>-2222.04</v>
          </cell>
          <cell r="J218">
            <v>0</v>
          </cell>
          <cell r="K218">
            <v>927461.6599999998</v>
          </cell>
          <cell r="M218">
            <v>16908.599999999999</v>
          </cell>
          <cell r="N218">
            <v>21302.04</v>
          </cell>
          <cell r="O218">
            <v>17748.599999999999</v>
          </cell>
          <cell r="P218">
            <v>6980.27</v>
          </cell>
          <cell r="Q218">
            <v>0</v>
          </cell>
          <cell r="R218">
            <v>0</v>
          </cell>
          <cell r="S218">
            <v>0</v>
          </cell>
          <cell r="T218">
            <v>0</v>
          </cell>
          <cell r="U218">
            <v>62939.509999999995</v>
          </cell>
          <cell r="W218">
            <v>990401.16999999981</v>
          </cell>
          <cell r="Y218">
            <v>228.6</v>
          </cell>
          <cell r="AA218">
            <v>993893.98</v>
          </cell>
        </row>
        <row r="219">
          <cell r="A219" t="str">
            <v>2813</v>
          </cell>
          <cell r="B219" t="str">
            <v>Furniture &amp; Fittings</v>
          </cell>
          <cell r="C219">
            <v>326356.37</v>
          </cell>
          <cell r="D219">
            <v>476851.15</v>
          </cell>
          <cell r="E219">
            <v>189156.12</v>
          </cell>
          <cell r="F219">
            <v>178812.23</v>
          </cell>
          <cell r="G219">
            <v>6055.38</v>
          </cell>
          <cell r="H219">
            <v>150688.43</v>
          </cell>
          <cell r="I219">
            <v>46391.12</v>
          </cell>
          <cell r="J219">
            <v>0</v>
          </cell>
          <cell r="K219">
            <v>1374310.8</v>
          </cell>
          <cell r="M219">
            <v>13095.32</v>
          </cell>
          <cell r="N219">
            <v>37481.94</v>
          </cell>
          <cell r="O219">
            <v>220807.52</v>
          </cell>
          <cell r="P219">
            <v>23209.759999999998</v>
          </cell>
          <cell r="Q219">
            <v>0</v>
          </cell>
          <cell r="R219">
            <v>0</v>
          </cell>
          <cell r="S219">
            <v>0</v>
          </cell>
          <cell r="T219">
            <v>0</v>
          </cell>
          <cell r="U219">
            <v>294594.53999999998</v>
          </cell>
          <cell r="W219">
            <v>1668905.34</v>
          </cell>
          <cell r="Y219">
            <v>772.61</v>
          </cell>
          <cell r="AA219">
            <v>1674816.9</v>
          </cell>
        </row>
        <row r="220">
          <cell r="A220" t="str">
            <v>2814</v>
          </cell>
          <cell r="B220" t="str">
            <v>Motor Vehicle Accessories</v>
          </cell>
          <cell r="C220">
            <v>5485.6</v>
          </cell>
          <cell r="D220">
            <v>2344.25</v>
          </cell>
          <cell r="E220">
            <v>3258.73</v>
          </cell>
          <cell r="F220">
            <v>173.64</v>
          </cell>
          <cell r="G220">
            <v>100</v>
          </cell>
          <cell r="H220">
            <v>-67.8</v>
          </cell>
          <cell r="I220">
            <v>177.27</v>
          </cell>
          <cell r="J220">
            <v>0</v>
          </cell>
          <cell r="K220">
            <v>11471.69</v>
          </cell>
          <cell r="M220">
            <v>0</v>
          </cell>
          <cell r="N220">
            <v>0</v>
          </cell>
          <cell r="O220">
            <v>0</v>
          </cell>
          <cell r="P220">
            <v>0</v>
          </cell>
          <cell r="Q220">
            <v>0</v>
          </cell>
          <cell r="R220">
            <v>0</v>
          </cell>
          <cell r="S220">
            <v>0</v>
          </cell>
          <cell r="T220">
            <v>0</v>
          </cell>
          <cell r="U220">
            <v>0</v>
          </cell>
          <cell r="W220">
            <v>11471.69</v>
          </cell>
          <cell r="Y220">
            <v>0</v>
          </cell>
          <cell r="AA220">
            <v>13437.3</v>
          </cell>
        </row>
        <row r="221">
          <cell r="A221" t="str">
            <v>2815</v>
          </cell>
          <cell r="B221" t="str">
            <v>Plant &amp; Machinery</v>
          </cell>
          <cell r="C221">
            <v>89487.74</v>
          </cell>
          <cell r="D221">
            <v>-186427.78</v>
          </cell>
          <cell r="E221">
            <v>106137.07</v>
          </cell>
          <cell r="F221">
            <v>6925.67</v>
          </cell>
          <cell r="G221">
            <v>7052.5</v>
          </cell>
          <cell r="H221">
            <v>1631</v>
          </cell>
          <cell r="I221">
            <v>0</v>
          </cell>
          <cell r="J221">
            <v>0</v>
          </cell>
          <cell r="K221">
            <v>24806.200000000012</v>
          </cell>
          <cell r="M221">
            <v>7129.98</v>
          </cell>
          <cell r="N221">
            <v>5309.82</v>
          </cell>
          <cell r="O221">
            <v>53117.36</v>
          </cell>
          <cell r="P221">
            <v>169201.4</v>
          </cell>
          <cell r="Q221">
            <v>0</v>
          </cell>
          <cell r="R221">
            <v>0</v>
          </cell>
          <cell r="S221">
            <v>0</v>
          </cell>
          <cell r="T221">
            <v>0</v>
          </cell>
          <cell r="U221">
            <v>234758.56</v>
          </cell>
          <cell r="W221">
            <v>259564.76</v>
          </cell>
          <cell r="Y221">
            <v>0</v>
          </cell>
          <cell r="AA221">
            <v>270074.81</v>
          </cell>
        </row>
        <row r="222">
          <cell r="A222" t="str">
            <v>2816</v>
          </cell>
          <cell r="B222" t="str">
            <v>Other Mobile Plant</v>
          </cell>
          <cell r="C222">
            <v>0</v>
          </cell>
          <cell r="D222">
            <v>0</v>
          </cell>
          <cell r="E222">
            <v>590</v>
          </cell>
          <cell r="F222">
            <v>0</v>
          </cell>
          <cell r="G222">
            <v>0</v>
          </cell>
          <cell r="H222">
            <v>0</v>
          </cell>
          <cell r="I222">
            <v>0</v>
          </cell>
          <cell r="J222">
            <v>0</v>
          </cell>
          <cell r="K222">
            <v>590</v>
          </cell>
          <cell r="M222">
            <v>0</v>
          </cell>
          <cell r="N222">
            <v>1920</v>
          </cell>
          <cell r="O222">
            <v>3200</v>
          </cell>
          <cell r="P222">
            <v>0</v>
          </cell>
          <cell r="Q222">
            <v>0</v>
          </cell>
          <cell r="R222">
            <v>0</v>
          </cell>
          <cell r="S222">
            <v>0</v>
          </cell>
          <cell r="T222">
            <v>0</v>
          </cell>
          <cell r="U222">
            <v>5120</v>
          </cell>
          <cell r="W222">
            <v>5710</v>
          </cell>
          <cell r="Y222">
            <v>0</v>
          </cell>
          <cell r="AA222">
            <v>5732.73</v>
          </cell>
        </row>
        <row r="223">
          <cell r="A223" t="str">
            <v>2817</v>
          </cell>
          <cell r="B223" t="str">
            <v>Computing Equipment</v>
          </cell>
          <cell r="C223">
            <v>484424.91</v>
          </cell>
          <cell r="D223">
            <v>1197088.49</v>
          </cell>
          <cell r="E223">
            <v>172833.07</v>
          </cell>
          <cell r="F223">
            <v>90104.2</v>
          </cell>
          <cell r="G223">
            <v>997264.44</v>
          </cell>
          <cell r="H223">
            <v>75840.77</v>
          </cell>
          <cell r="I223">
            <v>5820.72</v>
          </cell>
          <cell r="J223">
            <v>0</v>
          </cell>
          <cell r="K223">
            <v>3023376.6</v>
          </cell>
          <cell r="M223">
            <v>15156.3</v>
          </cell>
          <cell r="N223">
            <v>99672.59</v>
          </cell>
          <cell r="O223">
            <v>91631.31</v>
          </cell>
          <cell r="P223">
            <v>58674</v>
          </cell>
          <cell r="Q223">
            <v>0</v>
          </cell>
          <cell r="R223">
            <v>0</v>
          </cell>
          <cell r="S223">
            <v>0</v>
          </cell>
          <cell r="T223">
            <v>0</v>
          </cell>
          <cell r="U223">
            <v>265134.2</v>
          </cell>
          <cell r="W223">
            <v>3288510.8000000003</v>
          </cell>
          <cell r="Y223">
            <v>173</v>
          </cell>
          <cell r="AA223">
            <v>3293399.44</v>
          </cell>
        </row>
        <row r="224">
          <cell r="A224" t="str">
            <v>2818</v>
          </cell>
          <cell r="B224" t="str">
            <v>Home Aids &amp; Appliances</v>
          </cell>
          <cell r="C224">
            <v>119584.66</v>
          </cell>
          <cell r="D224">
            <v>1990.51</v>
          </cell>
          <cell r="E224">
            <v>3277.29</v>
          </cell>
          <cell r="F224">
            <v>7180.45</v>
          </cell>
          <cell r="G224">
            <v>0</v>
          </cell>
          <cell r="H224">
            <v>1067.29</v>
          </cell>
          <cell r="I224">
            <v>229.46</v>
          </cell>
          <cell r="J224">
            <v>0</v>
          </cell>
          <cell r="K224">
            <v>133329.66</v>
          </cell>
          <cell r="M224">
            <v>1796.57</v>
          </cell>
          <cell r="N224">
            <v>0</v>
          </cell>
          <cell r="O224">
            <v>30.97</v>
          </cell>
          <cell r="P224">
            <v>0</v>
          </cell>
          <cell r="Q224">
            <v>0</v>
          </cell>
          <cell r="R224">
            <v>0</v>
          </cell>
          <cell r="S224">
            <v>0</v>
          </cell>
          <cell r="T224">
            <v>0</v>
          </cell>
          <cell r="U224">
            <v>1827.54</v>
          </cell>
          <cell r="W224">
            <v>135157.20000000001</v>
          </cell>
          <cell r="Y224">
            <v>0</v>
          </cell>
          <cell r="AA224">
            <v>135157.20000000001</v>
          </cell>
        </row>
        <row r="225">
          <cell r="A225" t="str">
            <v>2819</v>
          </cell>
          <cell r="B225" t="str">
            <v>Dental Equipment</v>
          </cell>
          <cell r="C225">
            <v>0</v>
          </cell>
          <cell r="D225">
            <v>0</v>
          </cell>
          <cell r="E225">
            <v>-1078</v>
          </cell>
          <cell r="F225">
            <v>0</v>
          </cell>
          <cell r="G225">
            <v>0</v>
          </cell>
          <cell r="H225">
            <v>245099.71</v>
          </cell>
          <cell r="I225">
            <v>851.09</v>
          </cell>
          <cell r="J225">
            <v>0</v>
          </cell>
          <cell r="K225">
            <v>244872.8</v>
          </cell>
          <cell r="M225">
            <v>0</v>
          </cell>
          <cell r="N225">
            <v>0</v>
          </cell>
          <cell r="O225">
            <v>0</v>
          </cell>
          <cell r="P225">
            <v>0</v>
          </cell>
          <cell r="Q225">
            <v>0</v>
          </cell>
          <cell r="R225">
            <v>0</v>
          </cell>
          <cell r="S225">
            <v>0</v>
          </cell>
          <cell r="T225">
            <v>0</v>
          </cell>
          <cell r="U225">
            <v>0</v>
          </cell>
          <cell r="W225">
            <v>244872.8</v>
          </cell>
          <cell r="Y225">
            <v>0</v>
          </cell>
          <cell r="AA225">
            <v>244872.8</v>
          </cell>
        </row>
        <row r="226">
          <cell r="A226" t="str">
            <v>2831</v>
          </cell>
          <cell r="B226" t="str">
            <v>Buildings/Accommodation (Lease)</v>
          </cell>
          <cell r="C226">
            <v>0</v>
          </cell>
          <cell r="D226">
            <v>30517.72</v>
          </cell>
          <cell r="E226">
            <v>62898.21</v>
          </cell>
          <cell r="F226">
            <v>17661.990000000002</v>
          </cell>
          <cell r="G226">
            <v>0.38</v>
          </cell>
          <cell r="H226">
            <v>1430</v>
          </cell>
          <cell r="I226">
            <v>0</v>
          </cell>
          <cell r="J226">
            <v>0</v>
          </cell>
          <cell r="K226">
            <v>112508.3</v>
          </cell>
          <cell r="M226">
            <v>0</v>
          </cell>
          <cell r="N226">
            <v>0</v>
          </cell>
          <cell r="O226">
            <v>0</v>
          </cell>
          <cell r="P226">
            <v>0</v>
          </cell>
          <cell r="Q226">
            <v>0</v>
          </cell>
          <cell r="R226">
            <v>0</v>
          </cell>
          <cell r="S226">
            <v>0</v>
          </cell>
          <cell r="T226">
            <v>0</v>
          </cell>
          <cell r="U226">
            <v>0</v>
          </cell>
          <cell r="W226">
            <v>112508.3</v>
          </cell>
          <cell r="Y226">
            <v>0</v>
          </cell>
          <cell r="AA226">
            <v>117582.37</v>
          </cell>
        </row>
        <row r="227">
          <cell r="A227" t="str">
            <v>2832</v>
          </cell>
          <cell r="B227" t="str">
            <v>Medical Equipment (Lease)</v>
          </cell>
          <cell r="C227">
            <v>2194741.0499999998</v>
          </cell>
          <cell r="D227">
            <v>715973.06</v>
          </cell>
          <cell r="E227">
            <v>653059.93000000005</v>
          </cell>
          <cell r="F227">
            <v>185459.81</v>
          </cell>
          <cell r="G227">
            <v>0</v>
          </cell>
          <cell r="H227">
            <v>0</v>
          </cell>
          <cell r="I227">
            <v>0</v>
          </cell>
          <cell r="J227">
            <v>0</v>
          </cell>
          <cell r="K227">
            <v>3749233.85</v>
          </cell>
          <cell r="M227">
            <v>45510.36</v>
          </cell>
          <cell r="N227">
            <v>0</v>
          </cell>
          <cell r="O227">
            <v>0</v>
          </cell>
          <cell r="P227">
            <v>0</v>
          </cell>
          <cell r="Q227">
            <v>0</v>
          </cell>
          <cell r="R227">
            <v>0</v>
          </cell>
          <cell r="S227">
            <v>0</v>
          </cell>
          <cell r="T227">
            <v>0</v>
          </cell>
          <cell r="U227">
            <v>45510.36</v>
          </cell>
          <cell r="W227">
            <v>3794744.21</v>
          </cell>
          <cell r="Y227">
            <v>0</v>
          </cell>
          <cell r="AA227">
            <v>3794744.21</v>
          </cell>
        </row>
        <row r="228">
          <cell r="A228" t="str">
            <v>2833</v>
          </cell>
          <cell r="B228" t="str">
            <v>Non Medical Equipment (Lease)</v>
          </cell>
          <cell r="C228">
            <v>279817.19</v>
          </cell>
          <cell r="D228">
            <v>109359.52</v>
          </cell>
          <cell r="E228">
            <v>175992.27</v>
          </cell>
          <cell r="F228">
            <v>77227.97</v>
          </cell>
          <cell r="G228">
            <v>0</v>
          </cell>
          <cell r="H228">
            <v>943.27</v>
          </cell>
          <cell r="I228">
            <v>0</v>
          </cell>
          <cell r="J228">
            <v>0</v>
          </cell>
          <cell r="K228">
            <v>643340.22</v>
          </cell>
          <cell r="M228">
            <v>744.46</v>
          </cell>
          <cell r="N228">
            <v>9099.26</v>
          </cell>
          <cell r="O228">
            <v>0</v>
          </cell>
          <cell r="P228">
            <v>0</v>
          </cell>
          <cell r="Q228">
            <v>0</v>
          </cell>
          <cell r="R228">
            <v>0</v>
          </cell>
          <cell r="S228">
            <v>0</v>
          </cell>
          <cell r="T228">
            <v>0</v>
          </cell>
          <cell r="U228">
            <v>9843.7200000000012</v>
          </cell>
          <cell r="W228">
            <v>653183.93999999994</v>
          </cell>
          <cell r="Y228">
            <v>2909.12</v>
          </cell>
          <cell r="AA228">
            <v>668070.72</v>
          </cell>
        </row>
        <row r="229">
          <cell r="A229" t="str">
            <v>2834</v>
          </cell>
          <cell r="B229" t="str">
            <v>Computing Equipment (Lease)</v>
          </cell>
          <cell r="C229">
            <v>0</v>
          </cell>
          <cell r="D229">
            <v>0</v>
          </cell>
          <cell r="E229">
            <v>184.51</v>
          </cell>
          <cell r="F229">
            <v>-5875.61</v>
          </cell>
          <cell r="G229">
            <v>401660.91</v>
          </cell>
          <cell r="H229">
            <v>0</v>
          </cell>
          <cell r="I229">
            <v>6130.92</v>
          </cell>
          <cell r="J229">
            <v>0</v>
          </cell>
          <cell r="K229">
            <v>402100.73</v>
          </cell>
          <cell r="M229">
            <v>1367</v>
          </cell>
          <cell r="N229">
            <v>0</v>
          </cell>
          <cell r="O229">
            <v>0</v>
          </cell>
          <cell r="P229">
            <v>0</v>
          </cell>
          <cell r="Q229">
            <v>0</v>
          </cell>
          <cell r="R229">
            <v>0</v>
          </cell>
          <cell r="S229">
            <v>0</v>
          </cell>
          <cell r="T229">
            <v>0</v>
          </cell>
          <cell r="U229">
            <v>1367</v>
          </cell>
          <cell r="W229">
            <v>403467.73</v>
          </cell>
          <cell r="Y229">
            <v>0</v>
          </cell>
          <cell r="AA229">
            <v>403467.73</v>
          </cell>
        </row>
        <row r="230">
          <cell r="A230" t="str">
            <v>2835</v>
          </cell>
          <cell r="B230" t="str">
            <v>Furniture &amp; Fittings (Lease)</v>
          </cell>
          <cell r="C230">
            <v>1499.33</v>
          </cell>
          <cell r="D230">
            <v>0</v>
          </cell>
          <cell r="E230">
            <v>300</v>
          </cell>
          <cell r="F230">
            <v>162.72999999999999</v>
          </cell>
          <cell r="G230">
            <v>0</v>
          </cell>
          <cell r="H230">
            <v>645</v>
          </cell>
          <cell r="I230">
            <v>0</v>
          </cell>
          <cell r="J230">
            <v>0</v>
          </cell>
          <cell r="K230">
            <v>2607.06</v>
          </cell>
          <cell r="M230">
            <v>0</v>
          </cell>
          <cell r="N230">
            <v>0</v>
          </cell>
          <cell r="O230">
            <v>0</v>
          </cell>
          <cell r="P230">
            <v>0</v>
          </cell>
          <cell r="Q230">
            <v>0</v>
          </cell>
          <cell r="R230">
            <v>0</v>
          </cell>
          <cell r="S230">
            <v>0</v>
          </cell>
          <cell r="T230">
            <v>0</v>
          </cell>
          <cell r="U230">
            <v>0</v>
          </cell>
          <cell r="W230">
            <v>2607.06</v>
          </cell>
          <cell r="Y230">
            <v>0</v>
          </cell>
          <cell r="AA230">
            <v>2607.06</v>
          </cell>
        </row>
        <row r="231">
          <cell r="A231" t="str">
            <v>2836</v>
          </cell>
          <cell r="B231" t="str">
            <v>Motor Vehicle Accessories (Lease)</v>
          </cell>
          <cell r="C231">
            <v>0</v>
          </cell>
          <cell r="D231">
            <v>0</v>
          </cell>
          <cell r="E231">
            <v>360</v>
          </cell>
          <cell r="F231">
            <v>0</v>
          </cell>
          <cell r="G231">
            <v>0</v>
          </cell>
          <cell r="H231">
            <v>218.64</v>
          </cell>
          <cell r="I231">
            <v>0</v>
          </cell>
          <cell r="J231">
            <v>0</v>
          </cell>
          <cell r="K231">
            <v>578.64</v>
          </cell>
          <cell r="M231">
            <v>0</v>
          </cell>
          <cell r="N231">
            <v>0</v>
          </cell>
          <cell r="O231">
            <v>0</v>
          </cell>
          <cell r="P231">
            <v>0</v>
          </cell>
          <cell r="Q231">
            <v>0</v>
          </cell>
          <cell r="R231">
            <v>0</v>
          </cell>
          <cell r="S231">
            <v>0</v>
          </cell>
          <cell r="T231">
            <v>0</v>
          </cell>
          <cell r="U231">
            <v>0</v>
          </cell>
          <cell r="W231">
            <v>578.64</v>
          </cell>
          <cell r="Y231">
            <v>0</v>
          </cell>
          <cell r="AA231">
            <v>578.64</v>
          </cell>
        </row>
        <row r="232">
          <cell r="A232" t="str">
            <v>2837</v>
          </cell>
          <cell r="B232" t="str">
            <v>Other Mobile Plant (Lease)</v>
          </cell>
          <cell r="C232">
            <v>0</v>
          </cell>
          <cell r="D232">
            <v>0</v>
          </cell>
          <cell r="E232">
            <v>0</v>
          </cell>
          <cell r="F232">
            <v>0</v>
          </cell>
          <cell r="G232">
            <v>0</v>
          </cell>
          <cell r="H232">
            <v>180</v>
          </cell>
          <cell r="I232">
            <v>0</v>
          </cell>
          <cell r="J232">
            <v>0</v>
          </cell>
          <cell r="K232">
            <v>180</v>
          </cell>
          <cell r="M232">
            <v>0</v>
          </cell>
          <cell r="N232">
            <v>0</v>
          </cell>
          <cell r="O232">
            <v>0</v>
          </cell>
          <cell r="P232">
            <v>0</v>
          </cell>
          <cell r="Q232">
            <v>0</v>
          </cell>
          <cell r="R232">
            <v>0</v>
          </cell>
          <cell r="S232">
            <v>0</v>
          </cell>
          <cell r="T232">
            <v>0</v>
          </cell>
          <cell r="U232">
            <v>0</v>
          </cell>
          <cell r="W232">
            <v>180</v>
          </cell>
          <cell r="Y232">
            <v>0</v>
          </cell>
          <cell r="AA232">
            <v>180</v>
          </cell>
        </row>
        <row r="233">
          <cell r="A233" t="str">
            <v>2838</v>
          </cell>
          <cell r="B233" t="str">
            <v>Motor Vehicles (Lease)</v>
          </cell>
          <cell r="C233">
            <v>432775.88</v>
          </cell>
          <cell r="D233">
            <v>829407.66</v>
          </cell>
          <cell r="E233">
            <v>1000527.98</v>
          </cell>
          <cell r="F233">
            <v>234427.82</v>
          </cell>
          <cell r="G233">
            <v>38866.129999999997</v>
          </cell>
          <cell r="H233">
            <v>363678.82</v>
          </cell>
          <cell r="I233">
            <v>8668.2099999999991</v>
          </cell>
          <cell r="J233">
            <v>0</v>
          </cell>
          <cell r="K233">
            <v>2908352.4999999995</v>
          </cell>
          <cell r="M233">
            <v>0</v>
          </cell>
          <cell r="N233">
            <v>6497.64</v>
          </cell>
          <cell r="O233">
            <v>23.27</v>
          </cell>
          <cell r="P233">
            <v>0</v>
          </cell>
          <cell r="Q233">
            <v>0</v>
          </cell>
          <cell r="R233">
            <v>0</v>
          </cell>
          <cell r="S233">
            <v>0</v>
          </cell>
          <cell r="T233">
            <v>0</v>
          </cell>
          <cell r="U233">
            <v>6520.9100000000008</v>
          </cell>
          <cell r="W233">
            <v>2914873.4099999997</v>
          </cell>
          <cell r="Y233">
            <v>0</v>
          </cell>
          <cell r="AA233">
            <v>3061802.63</v>
          </cell>
        </row>
        <row r="234">
          <cell r="A234" t="str">
            <v>2839</v>
          </cell>
          <cell r="B234" t="str">
            <v>Plant &amp; Machinery (Lease)</v>
          </cell>
          <cell r="C234">
            <v>0</v>
          </cell>
          <cell r="D234">
            <v>0</v>
          </cell>
          <cell r="E234">
            <v>0</v>
          </cell>
          <cell r="F234">
            <v>0</v>
          </cell>
          <cell r="G234">
            <v>0</v>
          </cell>
          <cell r="H234">
            <v>92.5</v>
          </cell>
          <cell r="I234">
            <v>0</v>
          </cell>
          <cell r="J234">
            <v>0</v>
          </cell>
          <cell r="K234">
            <v>92.5</v>
          </cell>
          <cell r="M234">
            <v>0</v>
          </cell>
          <cell r="N234">
            <v>0</v>
          </cell>
          <cell r="O234">
            <v>0</v>
          </cell>
          <cell r="P234">
            <v>0</v>
          </cell>
          <cell r="Q234">
            <v>0</v>
          </cell>
          <cell r="R234">
            <v>0</v>
          </cell>
          <cell r="S234">
            <v>0</v>
          </cell>
          <cell r="T234">
            <v>0</v>
          </cell>
          <cell r="U234">
            <v>0</v>
          </cell>
          <cell r="W234">
            <v>92.5</v>
          </cell>
          <cell r="Y234">
            <v>0</v>
          </cell>
          <cell r="AA234">
            <v>92.5</v>
          </cell>
        </row>
        <row r="235">
          <cell r="A235" t="str">
            <v>3111</v>
          </cell>
          <cell r="B235" t="str">
            <v>Buildings (R &amp; M)</v>
          </cell>
          <cell r="C235">
            <v>1464005.12</v>
          </cell>
          <cell r="D235">
            <v>1049825.1200000001</v>
          </cell>
          <cell r="E235">
            <v>1621011.67</v>
          </cell>
          <cell r="F235">
            <v>690438.31</v>
          </cell>
          <cell r="G235">
            <v>1783.85</v>
          </cell>
          <cell r="H235">
            <v>134576.79999999999</v>
          </cell>
          <cell r="I235">
            <v>3311.29</v>
          </cell>
          <cell r="J235">
            <v>0</v>
          </cell>
          <cell r="K235">
            <v>4964952.16</v>
          </cell>
          <cell r="M235">
            <v>29500.3</v>
          </cell>
          <cell r="N235">
            <v>18234.62</v>
          </cell>
          <cell r="O235">
            <v>1806.07</v>
          </cell>
          <cell r="P235">
            <v>0</v>
          </cell>
          <cell r="Q235">
            <v>0</v>
          </cell>
          <cell r="R235">
            <v>0</v>
          </cell>
          <cell r="S235">
            <v>0</v>
          </cell>
          <cell r="T235">
            <v>0</v>
          </cell>
          <cell r="U235">
            <v>49540.99</v>
          </cell>
          <cell r="W235">
            <v>5014493.1500000004</v>
          </cell>
          <cell r="Y235">
            <v>0</v>
          </cell>
          <cell r="AA235">
            <v>5026448.21</v>
          </cell>
        </row>
        <row r="236">
          <cell r="A236" t="str">
            <v>3121</v>
          </cell>
          <cell r="B236" t="str">
            <v>Medical Equipment (R &amp; M)</v>
          </cell>
          <cell r="C236">
            <v>1486643.4</v>
          </cell>
          <cell r="D236">
            <v>878787.51</v>
          </cell>
          <cell r="E236">
            <v>1103763.1299999999</v>
          </cell>
          <cell r="F236">
            <v>754224.93</v>
          </cell>
          <cell r="G236">
            <v>0</v>
          </cell>
          <cell r="H236">
            <v>1033.42</v>
          </cell>
          <cell r="I236">
            <v>0</v>
          </cell>
          <cell r="J236">
            <v>0</v>
          </cell>
          <cell r="K236">
            <v>4224452.3899999997</v>
          </cell>
          <cell r="M236">
            <v>15317.06</v>
          </cell>
          <cell r="N236">
            <v>15106.34</v>
          </cell>
          <cell r="O236">
            <v>6662.06</v>
          </cell>
          <cell r="P236">
            <v>3210.15</v>
          </cell>
          <cell r="Q236">
            <v>0</v>
          </cell>
          <cell r="R236">
            <v>0</v>
          </cell>
          <cell r="S236">
            <v>0</v>
          </cell>
          <cell r="T236">
            <v>0</v>
          </cell>
          <cell r="U236">
            <v>40295.61</v>
          </cell>
          <cell r="W236">
            <v>4264748</v>
          </cell>
          <cell r="Y236">
            <v>0</v>
          </cell>
          <cell r="AA236">
            <v>4297054.3099999996</v>
          </cell>
        </row>
        <row r="237">
          <cell r="A237" t="str">
            <v>3122</v>
          </cell>
          <cell r="B237" t="str">
            <v>Non Medical Equipment (R &amp; M)</v>
          </cell>
          <cell r="C237">
            <v>55672.27</v>
          </cell>
          <cell r="D237">
            <v>834651.32</v>
          </cell>
          <cell r="E237">
            <v>239535.35</v>
          </cell>
          <cell r="F237">
            <v>212747.1</v>
          </cell>
          <cell r="G237">
            <v>536.36</v>
          </cell>
          <cell r="H237">
            <v>857.5</v>
          </cell>
          <cell r="I237">
            <v>679.09</v>
          </cell>
          <cell r="J237">
            <v>0</v>
          </cell>
          <cell r="K237">
            <v>1344678.9900000002</v>
          </cell>
          <cell r="M237">
            <v>4264.96</v>
          </cell>
          <cell r="N237">
            <v>10881.08</v>
          </cell>
          <cell r="O237">
            <v>716.37</v>
          </cell>
          <cell r="P237">
            <v>2252.3200000000002</v>
          </cell>
          <cell r="Q237">
            <v>0</v>
          </cell>
          <cell r="R237">
            <v>0</v>
          </cell>
          <cell r="S237">
            <v>0</v>
          </cell>
          <cell r="T237">
            <v>0</v>
          </cell>
          <cell r="U237">
            <v>18114.730000000003</v>
          </cell>
          <cell r="W237">
            <v>1362793.7200000002</v>
          </cell>
          <cell r="Y237">
            <v>0</v>
          </cell>
          <cell r="AA237">
            <v>1369440.36</v>
          </cell>
        </row>
        <row r="238">
          <cell r="A238" t="str">
            <v>3123</v>
          </cell>
          <cell r="B238" t="str">
            <v>Furniture &amp; Fittings (R &amp; M)</v>
          </cell>
          <cell r="C238">
            <v>27572.720000000001</v>
          </cell>
          <cell r="D238">
            <v>159633.51999999999</v>
          </cell>
          <cell r="E238">
            <v>125941.24</v>
          </cell>
          <cell r="F238">
            <v>42524.49</v>
          </cell>
          <cell r="G238">
            <v>2298</v>
          </cell>
          <cell r="H238">
            <v>8170.78</v>
          </cell>
          <cell r="I238">
            <v>871</v>
          </cell>
          <cell r="J238">
            <v>0</v>
          </cell>
          <cell r="K238">
            <v>367011.75</v>
          </cell>
          <cell r="M238">
            <v>0</v>
          </cell>
          <cell r="N238">
            <v>-1136</v>
          </cell>
          <cell r="O238">
            <v>0</v>
          </cell>
          <cell r="P238">
            <v>1107.28</v>
          </cell>
          <cell r="Q238">
            <v>0</v>
          </cell>
          <cell r="R238">
            <v>0</v>
          </cell>
          <cell r="S238">
            <v>0</v>
          </cell>
          <cell r="T238">
            <v>0</v>
          </cell>
          <cell r="U238">
            <v>-28.720000000000027</v>
          </cell>
          <cell r="W238">
            <v>366983.03</v>
          </cell>
          <cell r="Y238">
            <v>0</v>
          </cell>
          <cell r="AA238">
            <v>367931.91</v>
          </cell>
        </row>
        <row r="239">
          <cell r="A239" t="str">
            <v>3124</v>
          </cell>
          <cell r="B239" t="str">
            <v>Other Mobile Plant (R &amp; M)</v>
          </cell>
          <cell r="C239">
            <v>7893.96</v>
          </cell>
          <cell r="D239">
            <v>12652.08</v>
          </cell>
          <cell r="E239">
            <v>818.2</v>
          </cell>
          <cell r="F239">
            <v>1710.45</v>
          </cell>
          <cell r="G239">
            <v>0</v>
          </cell>
          <cell r="H239">
            <v>209.76</v>
          </cell>
          <cell r="I239">
            <v>0</v>
          </cell>
          <cell r="J239">
            <v>0</v>
          </cell>
          <cell r="K239">
            <v>23284.45</v>
          </cell>
          <cell r="M239">
            <v>0</v>
          </cell>
          <cell r="N239">
            <v>0</v>
          </cell>
          <cell r="O239">
            <v>0</v>
          </cell>
          <cell r="P239">
            <v>0</v>
          </cell>
          <cell r="Q239">
            <v>0</v>
          </cell>
          <cell r="R239">
            <v>0</v>
          </cell>
          <cell r="S239">
            <v>0</v>
          </cell>
          <cell r="T239">
            <v>0</v>
          </cell>
          <cell r="U239">
            <v>0</v>
          </cell>
          <cell r="W239">
            <v>23284.45</v>
          </cell>
          <cell r="Y239">
            <v>0</v>
          </cell>
          <cell r="AA239">
            <v>23284.45</v>
          </cell>
        </row>
        <row r="240">
          <cell r="A240" t="str">
            <v>3125</v>
          </cell>
          <cell r="B240" t="str">
            <v>Gardens &amp; Grounds  (R &amp; M)</v>
          </cell>
          <cell r="C240">
            <v>49182.27</v>
          </cell>
          <cell r="D240">
            <v>52326.58</v>
          </cell>
          <cell r="E240">
            <v>198299.16</v>
          </cell>
          <cell r="F240">
            <v>30869.69</v>
          </cell>
          <cell r="G240">
            <v>0</v>
          </cell>
          <cell r="H240">
            <v>85764.65</v>
          </cell>
          <cell r="I240">
            <v>38.31</v>
          </cell>
          <cell r="J240">
            <v>0</v>
          </cell>
          <cell r="K240">
            <v>416480.66</v>
          </cell>
          <cell r="M240">
            <v>233.21</v>
          </cell>
          <cell r="N240">
            <v>0</v>
          </cell>
          <cell r="O240">
            <v>0</v>
          </cell>
          <cell r="P240">
            <v>0</v>
          </cell>
          <cell r="Q240">
            <v>0</v>
          </cell>
          <cell r="R240">
            <v>0</v>
          </cell>
          <cell r="S240">
            <v>0</v>
          </cell>
          <cell r="T240">
            <v>0</v>
          </cell>
          <cell r="U240">
            <v>233.21</v>
          </cell>
          <cell r="W240">
            <v>416713.87</v>
          </cell>
          <cell r="Y240">
            <v>0</v>
          </cell>
          <cell r="AA240">
            <v>433714.43</v>
          </cell>
        </row>
        <row r="241">
          <cell r="A241" t="str">
            <v>3126</v>
          </cell>
          <cell r="B241" t="str">
            <v>Computing Equipment (R &amp; M)</v>
          </cell>
          <cell r="C241">
            <v>232447.39</v>
          </cell>
          <cell r="D241">
            <v>113861.6</v>
          </cell>
          <cell r="E241">
            <v>55376.74</v>
          </cell>
          <cell r="F241">
            <v>112394.14</v>
          </cell>
          <cell r="G241">
            <v>19013.060000000001</v>
          </cell>
          <cell r="H241">
            <v>6784.46</v>
          </cell>
          <cell r="I241">
            <v>100</v>
          </cell>
          <cell r="J241">
            <v>0</v>
          </cell>
          <cell r="K241">
            <v>539977.39</v>
          </cell>
          <cell r="M241">
            <v>-1785</v>
          </cell>
          <cell r="N241">
            <v>1237.3800000000001</v>
          </cell>
          <cell r="O241">
            <v>0</v>
          </cell>
          <cell r="P241">
            <v>80</v>
          </cell>
          <cell r="Q241">
            <v>0</v>
          </cell>
          <cell r="R241">
            <v>0</v>
          </cell>
          <cell r="S241">
            <v>0</v>
          </cell>
          <cell r="T241">
            <v>0</v>
          </cell>
          <cell r="U241">
            <v>-467.61999999999989</v>
          </cell>
          <cell r="W241">
            <v>539509.77</v>
          </cell>
          <cell r="Y241">
            <v>280</v>
          </cell>
          <cell r="AA241">
            <v>540069.77</v>
          </cell>
        </row>
        <row r="242">
          <cell r="A242" t="str">
            <v>3127</v>
          </cell>
          <cell r="B242" t="str">
            <v>Plant &amp; Equipment (R &amp; M)</v>
          </cell>
          <cell r="C242">
            <v>1096662.17</v>
          </cell>
          <cell r="D242">
            <v>2341475.77</v>
          </cell>
          <cell r="E242">
            <v>1211192.05</v>
          </cell>
          <cell r="F242">
            <v>363842.06</v>
          </cell>
          <cell r="G242">
            <v>1249.73</v>
          </cell>
          <cell r="H242">
            <v>10232.540000000001</v>
          </cell>
          <cell r="I242">
            <v>0</v>
          </cell>
          <cell r="J242">
            <v>0</v>
          </cell>
          <cell r="K242">
            <v>5024654.32</v>
          </cell>
          <cell r="M242">
            <v>0</v>
          </cell>
          <cell r="N242">
            <v>92.5</v>
          </cell>
          <cell r="O242">
            <v>0</v>
          </cell>
          <cell r="P242">
            <v>199.91</v>
          </cell>
          <cell r="Q242">
            <v>0</v>
          </cell>
          <cell r="R242">
            <v>0</v>
          </cell>
          <cell r="S242">
            <v>0</v>
          </cell>
          <cell r="T242">
            <v>0</v>
          </cell>
          <cell r="U242">
            <v>292.40999999999997</v>
          </cell>
          <cell r="W242">
            <v>5024946.7300000004</v>
          </cell>
          <cell r="Y242">
            <v>0</v>
          </cell>
          <cell r="AA242">
            <v>5030233.3600000003</v>
          </cell>
        </row>
        <row r="243">
          <cell r="A243" t="str">
            <v>3128</v>
          </cell>
          <cell r="B243" t="str">
            <v>Other Materials</v>
          </cell>
          <cell r="C243">
            <v>366955.03</v>
          </cell>
          <cell r="D243">
            <v>533846.44999999995</v>
          </cell>
          <cell r="E243">
            <v>286777.55</v>
          </cell>
          <cell r="F243">
            <v>75909.23</v>
          </cell>
          <cell r="G243">
            <v>0</v>
          </cell>
          <cell r="H243">
            <v>30584.25</v>
          </cell>
          <cell r="I243">
            <v>0</v>
          </cell>
          <cell r="J243">
            <v>0</v>
          </cell>
          <cell r="K243">
            <v>1294072.51</v>
          </cell>
          <cell r="M243">
            <v>1340.46</v>
          </cell>
          <cell r="N243">
            <v>3185.47</v>
          </cell>
          <cell r="O243">
            <v>7807.34</v>
          </cell>
          <cell r="P243">
            <v>934.95</v>
          </cell>
          <cell r="Q243">
            <v>0</v>
          </cell>
          <cell r="R243">
            <v>0</v>
          </cell>
          <cell r="S243">
            <v>0</v>
          </cell>
          <cell r="T243">
            <v>0</v>
          </cell>
          <cell r="U243">
            <v>13268.220000000001</v>
          </cell>
          <cell r="W243">
            <v>1307340.73</v>
          </cell>
          <cell r="Y243">
            <v>108</v>
          </cell>
          <cell r="AA243">
            <v>1393544.56</v>
          </cell>
        </row>
        <row r="244">
          <cell r="A244" t="str">
            <v>3129</v>
          </cell>
          <cell r="B244" t="str">
            <v>Dental Equipment</v>
          </cell>
          <cell r="C244">
            <v>0</v>
          </cell>
          <cell r="D244">
            <v>113.17</v>
          </cell>
          <cell r="E244">
            <v>0</v>
          </cell>
          <cell r="F244">
            <v>0</v>
          </cell>
          <cell r="G244">
            <v>0</v>
          </cell>
          <cell r="H244">
            <v>197057.33</v>
          </cell>
          <cell r="I244">
            <v>0</v>
          </cell>
          <cell r="J244">
            <v>0</v>
          </cell>
          <cell r="K244">
            <v>197170.5</v>
          </cell>
          <cell r="M244">
            <v>0</v>
          </cell>
          <cell r="N244">
            <v>0</v>
          </cell>
          <cell r="O244">
            <v>0</v>
          </cell>
          <cell r="P244">
            <v>0</v>
          </cell>
          <cell r="Q244">
            <v>0</v>
          </cell>
          <cell r="R244">
            <v>0</v>
          </cell>
          <cell r="S244">
            <v>0</v>
          </cell>
          <cell r="T244">
            <v>0</v>
          </cell>
          <cell r="U244">
            <v>0</v>
          </cell>
          <cell r="W244">
            <v>197170.5</v>
          </cell>
          <cell r="Y244">
            <v>0</v>
          </cell>
          <cell r="AA244">
            <v>197170.5</v>
          </cell>
        </row>
        <row r="245">
          <cell r="A245" t="str">
            <v>3131</v>
          </cell>
          <cell r="B245" t="str">
            <v>Buildings (Contracts)</v>
          </cell>
          <cell r="C245">
            <v>469071.62</v>
          </cell>
          <cell r="D245">
            <v>401337.85</v>
          </cell>
          <cell r="E245">
            <v>206671.4</v>
          </cell>
          <cell r="F245">
            <v>264065.56</v>
          </cell>
          <cell r="G245">
            <v>0</v>
          </cell>
          <cell r="H245">
            <v>210057.19</v>
          </cell>
          <cell r="I245">
            <v>0</v>
          </cell>
          <cell r="J245">
            <v>0</v>
          </cell>
          <cell r="K245">
            <v>1551203.6199999999</v>
          </cell>
          <cell r="M245">
            <v>0</v>
          </cell>
          <cell r="N245">
            <v>0</v>
          </cell>
          <cell r="O245">
            <v>0</v>
          </cell>
          <cell r="P245">
            <v>0</v>
          </cell>
          <cell r="Q245">
            <v>0</v>
          </cell>
          <cell r="R245">
            <v>0</v>
          </cell>
          <cell r="S245">
            <v>0</v>
          </cell>
          <cell r="T245">
            <v>0</v>
          </cell>
          <cell r="U245">
            <v>0</v>
          </cell>
          <cell r="W245">
            <v>1551203.6199999999</v>
          </cell>
          <cell r="Y245">
            <v>0</v>
          </cell>
          <cell r="AA245">
            <v>1556506.62</v>
          </cell>
        </row>
        <row r="246">
          <cell r="A246" t="str">
            <v>3132</v>
          </cell>
          <cell r="B246" t="str">
            <v>Plant &amp; Machinery (Contracts)</v>
          </cell>
          <cell r="C246">
            <v>830317.61</v>
          </cell>
          <cell r="D246">
            <v>791827.06</v>
          </cell>
          <cell r="E246">
            <v>136672.76</v>
          </cell>
          <cell r="F246">
            <v>63278.74</v>
          </cell>
          <cell r="G246">
            <v>0</v>
          </cell>
          <cell r="H246">
            <v>4080.31</v>
          </cell>
          <cell r="I246">
            <v>0</v>
          </cell>
          <cell r="J246">
            <v>0</v>
          </cell>
          <cell r="K246">
            <v>1826176.48</v>
          </cell>
          <cell r="M246">
            <v>26500.66</v>
          </cell>
          <cell r="N246">
            <v>0</v>
          </cell>
          <cell r="O246">
            <v>0</v>
          </cell>
          <cell r="P246">
            <v>0</v>
          </cell>
          <cell r="Q246">
            <v>0</v>
          </cell>
          <cell r="R246">
            <v>0</v>
          </cell>
          <cell r="S246">
            <v>0</v>
          </cell>
          <cell r="T246">
            <v>0</v>
          </cell>
          <cell r="U246">
            <v>26500.66</v>
          </cell>
          <cell r="W246">
            <v>1852677.14</v>
          </cell>
          <cell r="Y246">
            <v>0</v>
          </cell>
          <cell r="AA246">
            <v>1855776.08</v>
          </cell>
        </row>
        <row r="247">
          <cell r="A247" t="str">
            <v>3133</v>
          </cell>
          <cell r="B247" t="str">
            <v>Medical Equipment (Contracts)</v>
          </cell>
          <cell r="C247">
            <v>1762404.24</v>
          </cell>
          <cell r="D247">
            <v>1239069.3899999999</v>
          </cell>
          <cell r="E247">
            <v>1312028.83</v>
          </cell>
          <cell r="F247">
            <v>649864.5</v>
          </cell>
          <cell r="G247">
            <v>0</v>
          </cell>
          <cell r="H247">
            <v>7425.28</v>
          </cell>
          <cell r="I247">
            <v>0</v>
          </cell>
          <cell r="J247">
            <v>0</v>
          </cell>
          <cell r="K247">
            <v>4970792.24</v>
          </cell>
          <cell r="M247">
            <v>0</v>
          </cell>
          <cell r="N247">
            <v>0</v>
          </cell>
          <cell r="O247">
            <v>0</v>
          </cell>
          <cell r="P247">
            <v>0</v>
          </cell>
          <cell r="Q247">
            <v>0</v>
          </cell>
          <cell r="R247">
            <v>0</v>
          </cell>
          <cell r="S247">
            <v>0</v>
          </cell>
          <cell r="T247">
            <v>0</v>
          </cell>
          <cell r="U247">
            <v>0</v>
          </cell>
          <cell r="W247">
            <v>4970792.24</v>
          </cell>
          <cell r="Y247">
            <v>0</v>
          </cell>
          <cell r="AA247">
            <v>4973298.54</v>
          </cell>
        </row>
        <row r="248">
          <cell r="A248" t="str">
            <v>3134</v>
          </cell>
          <cell r="B248" t="str">
            <v>Non Medical Equipment (Contracts)</v>
          </cell>
          <cell r="C248">
            <v>199158.98</v>
          </cell>
          <cell r="D248">
            <v>269042.71999999997</v>
          </cell>
          <cell r="E248">
            <v>102604.6</v>
          </cell>
          <cell r="F248">
            <v>81981.88</v>
          </cell>
          <cell r="G248">
            <v>3690</v>
          </cell>
          <cell r="H248">
            <v>36715.4</v>
          </cell>
          <cell r="I248">
            <v>0</v>
          </cell>
          <cell r="J248">
            <v>0</v>
          </cell>
          <cell r="K248">
            <v>693193.58</v>
          </cell>
          <cell r="M248">
            <v>0</v>
          </cell>
          <cell r="N248">
            <v>3325.56</v>
          </cell>
          <cell r="O248">
            <v>411.5</v>
          </cell>
          <cell r="P248">
            <v>10309.75</v>
          </cell>
          <cell r="Q248">
            <v>0</v>
          </cell>
          <cell r="R248">
            <v>0</v>
          </cell>
          <cell r="S248">
            <v>0</v>
          </cell>
          <cell r="T248">
            <v>0</v>
          </cell>
          <cell r="U248">
            <v>14046.81</v>
          </cell>
          <cell r="W248">
            <v>707240.39</v>
          </cell>
          <cell r="Y248">
            <v>0</v>
          </cell>
          <cell r="AA248">
            <v>709662.19</v>
          </cell>
        </row>
        <row r="249">
          <cell r="A249" t="str">
            <v>3135</v>
          </cell>
          <cell r="B249" t="str">
            <v>Gardens &amp; Grounds (Contracts)</v>
          </cell>
          <cell r="C249">
            <v>3721.84</v>
          </cell>
          <cell r="D249">
            <v>143319.23000000001</v>
          </cell>
          <cell r="E249">
            <v>17847.830000000002</v>
          </cell>
          <cell r="F249">
            <v>4491.6000000000004</v>
          </cell>
          <cell r="G249">
            <v>0</v>
          </cell>
          <cell r="H249">
            <v>11078.4</v>
          </cell>
          <cell r="I249">
            <v>0</v>
          </cell>
          <cell r="J249">
            <v>0</v>
          </cell>
          <cell r="K249">
            <v>180458.90000000002</v>
          </cell>
          <cell r="M249">
            <v>0</v>
          </cell>
          <cell r="N249">
            <v>0</v>
          </cell>
          <cell r="O249">
            <v>7150</v>
          </cell>
          <cell r="P249">
            <v>0</v>
          </cell>
          <cell r="Q249">
            <v>0</v>
          </cell>
          <cell r="R249">
            <v>0</v>
          </cell>
          <cell r="S249">
            <v>0</v>
          </cell>
          <cell r="T249">
            <v>0</v>
          </cell>
          <cell r="U249">
            <v>7150</v>
          </cell>
          <cell r="W249">
            <v>187608.90000000002</v>
          </cell>
          <cell r="Y249">
            <v>0</v>
          </cell>
          <cell r="AA249">
            <v>188774.66</v>
          </cell>
        </row>
        <row r="250">
          <cell r="A250" t="str">
            <v>3136</v>
          </cell>
          <cell r="B250" t="str">
            <v>Furniture &amp; Fittings (Contracts)</v>
          </cell>
          <cell r="C250">
            <v>0</v>
          </cell>
          <cell r="D250">
            <v>487.95</v>
          </cell>
          <cell r="E250">
            <v>777.45</v>
          </cell>
          <cell r="F250">
            <v>960.91</v>
          </cell>
          <cell r="G250">
            <v>0</v>
          </cell>
          <cell r="H250">
            <v>840.43</v>
          </cell>
          <cell r="I250">
            <v>0</v>
          </cell>
          <cell r="J250">
            <v>0</v>
          </cell>
          <cell r="K250">
            <v>3066.74</v>
          </cell>
          <cell r="M250">
            <v>0</v>
          </cell>
          <cell r="N250">
            <v>0</v>
          </cell>
          <cell r="O250">
            <v>0</v>
          </cell>
          <cell r="P250">
            <v>0</v>
          </cell>
          <cell r="Q250">
            <v>0</v>
          </cell>
          <cell r="R250">
            <v>0</v>
          </cell>
          <cell r="S250">
            <v>0</v>
          </cell>
          <cell r="T250">
            <v>0</v>
          </cell>
          <cell r="U250">
            <v>0</v>
          </cell>
          <cell r="W250">
            <v>3066.74</v>
          </cell>
          <cell r="Y250">
            <v>0</v>
          </cell>
          <cell r="AA250">
            <v>3066.74</v>
          </cell>
        </row>
        <row r="251">
          <cell r="A251" t="str">
            <v>3137</v>
          </cell>
          <cell r="B251" t="str">
            <v>Computing Equipment (Contracts)</v>
          </cell>
          <cell r="C251">
            <v>55618.12</v>
          </cell>
          <cell r="D251">
            <v>18190.62</v>
          </cell>
          <cell r="E251">
            <v>14414.37</v>
          </cell>
          <cell r="F251">
            <v>118622.19</v>
          </cell>
          <cell r="G251">
            <v>913132.73</v>
          </cell>
          <cell r="H251">
            <v>3017.82</v>
          </cell>
          <cell r="I251">
            <v>611.59</v>
          </cell>
          <cell r="J251">
            <v>0</v>
          </cell>
          <cell r="K251">
            <v>1123607.4400000002</v>
          </cell>
          <cell r="M251">
            <v>0</v>
          </cell>
          <cell r="N251">
            <v>0</v>
          </cell>
          <cell r="O251">
            <v>0</v>
          </cell>
          <cell r="P251">
            <v>2082.09</v>
          </cell>
          <cell r="Q251">
            <v>0</v>
          </cell>
          <cell r="R251">
            <v>0</v>
          </cell>
          <cell r="S251">
            <v>0</v>
          </cell>
          <cell r="T251">
            <v>0</v>
          </cell>
          <cell r="U251">
            <v>2082.09</v>
          </cell>
          <cell r="W251">
            <v>1125689.5300000003</v>
          </cell>
          <cell r="Y251">
            <v>0</v>
          </cell>
          <cell r="AA251">
            <v>1125689.53</v>
          </cell>
        </row>
        <row r="252">
          <cell r="A252" t="str">
            <v>3138</v>
          </cell>
          <cell r="B252" t="str">
            <v>Other Mobile Plant (Contracts)</v>
          </cell>
          <cell r="C252">
            <v>0</v>
          </cell>
          <cell r="D252">
            <v>0</v>
          </cell>
          <cell r="E252">
            <v>0</v>
          </cell>
          <cell r="F252">
            <v>0</v>
          </cell>
          <cell r="G252">
            <v>0</v>
          </cell>
          <cell r="H252">
            <v>17053.79</v>
          </cell>
          <cell r="I252">
            <v>0</v>
          </cell>
          <cell r="J252">
            <v>0</v>
          </cell>
          <cell r="K252">
            <v>17053.79</v>
          </cell>
          <cell r="M252">
            <v>0</v>
          </cell>
          <cell r="N252">
            <v>0</v>
          </cell>
          <cell r="O252">
            <v>0</v>
          </cell>
          <cell r="P252">
            <v>0</v>
          </cell>
          <cell r="Q252">
            <v>0</v>
          </cell>
          <cell r="R252">
            <v>0</v>
          </cell>
          <cell r="S252">
            <v>0</v>
          </cell>
          <cell r="T252">
            <v>0</v>
          </cell>
          <cell r="U252">
            <v>0</v>
          </cell>
          <cell r="W252">
            <v>17053.79</v>
          </cell>
          <cell r="Y252">
            <v>0</v>
          </cell>
          <cell r="AA252">
            <v>17053.79</v>
          </cell>
        </row>
        <row r="253">
          <cell r="A253" t="str">
            <v>3211</v>
          </cell>
          <cell r="B253" t="str">
            <v>Fuel &amp; Oil</v>
          </cell>
          <cell r="C253">
            <v>228837.71</v>
          </cell>
          <cell r="D253">
            <v>367806.84</v>
          </cell>
          <cell r="E253">
            <v>316434.28000000003</v>
          </cell>
          <cell r="F253">
            <v>80571.12</v>
          </cell>
          <cell r="G253">
            <v>15359.85</v>
          </cell>
          <cell r="H253">
            <v>158070.20000000001</v>
          </cell>
          <cell r="I253">
            <v>3241.01</v>
          </cell>
          <cell r="J253">
            <v>0</v>
          </cell>
          <cell r="K253">
            <v>1170321.01</v>
          </cell>
          <cell r="M253">
            <v>31.8</v>
          </cell>
          <cell r="N253">
            <v>2494.1799999999998</v>
          </cell>
          <cell r="O253">
            <v>1292.5899999999999</v>
          </cell>
          <cell r="P253">
            <v>0</v>
          </cell>
          <cell r="Q253">
            <v>0</v>
          </cell>
          <cell r="R253">
            <v>0</v>
          </cell>
          <cell r="S253">
            <v>0</v>
          </cell>
          <cell r="T253">
            <v>0</v>
          </cell>
          <cell r="U253">
            <v>3818.5699999999997</v>
          </cell>
          <cell r="W253">
            <v>1174139.58</v>
          </cell>
          <cell r="Y253">
            <v>2737.63</v>
          </cell>
          <cell r="AA253">
            <v>1230693.67</v>
          </cell>
        </row>
        <row r="254">
          <cell r="A254" t="str">
            <v>3212</v>
          </cell>
          <cell r="B254" t="str">
            <v>Repairs &amp; Maintenance</v>
          </cell>
          <cell r="C254">
            <v>81131.44</v>
          </cell>
          <cell r="D254">
            <v>97334.76</v>
          </cell>
          <cell r="E254">
            <v>251713.49</v>
          </cell>
          <cell r="F254">
            <v>9058.1</v>
          </cell>
          <cell r="G254">
            <v>2012.51</v>
          </cell>
          <cell r="H254">
            <v>42844.13</v>
          </cell>
          <cell r="I254">
            <v>595.35</v>
          </cell>
          <cell r="J254">
            <v>0</v>
          </cell>
          <cell r="K254">
            <v>484689.77999999997</v>
          </cell>
          <cell r="M254">
            <v>0</v>
          </cell>
          <cell r="N254">
            <v>88.14</v>
          </cell>
          <cell r="O254">
            <v>57.71</v>
          </cell>
          <cell r="P254">
            <v>0</v>
          </cell>
          <cell r="Q254">
            <v>0</v>
          </cell>
          <cell r="R254">
            <v>0</v>
          </cell>
          <cell r="S254">
            <v>0</v>
          </cell>
          <cell r="T254">
            <v>0</v>
          </cell>
          <cell r="U254">
            <v>145.85</v>
          </cell>
          <cell r="W254">
            <v>484835.62999999995</v>
          </cell>
          <cell r="Y254">
            <v>140.87</v>
          </cell>
          <cell r="AA254">
            <v>508800.98</v>
          </cell>
        </row>
        <row r="255">
          <cell r="A255" t="str">
            <v>3213</v>
          </cell>
          <cell r="B255" t="str">
            <v>Registration</v>
          </cell>
          <cell r="C255">
            <v>32738.35</v>
          </cell>
          <cell r="D255">
            <v>59792.97</v>
          </cell>
          <cell r="E255">
            <v>62168.41</v>
          </cell>
          <cell r="F255">
            <v>18907.490000000002</v>
          </cell>
          <cell r="G255">
            <v>1404.77</v>
          </cell>
          <cell r="H255">
            <v>4588.17</v>
          </cell>
          <cell r="I255">
            <v>518.54999999999995</v>
          </cell>
          <cell r="J255">
            <v>0</v>
          </cell>
          <cell r="K255">
            <v>180118.71</v>
          </cell>
          <cell r="M255">
            <v>0</v>
          </cell>
          <cell r="N255">
            <v>137.06</v>
          </cell>
          <cell r="O255">
            <v>-117.49</v>
          </cell>
          <cell r="P255">
            <v>0</v>
          </cell>
          <cell r="Q255">
            <v>0</v>
          </cell>
          <cell r="R255">
            <v>0</v>
          </cell>
          <cell r="S255">
            <v>0</v>
          </cell>
          <cell r="T255">
            <v>0</v>
          </cell>
          <cell r="U255">
            <v>19.570000000000007</v>
          </cell>
          <cell r="W255">
            <v>180138.28</v>
          </cell>
          <cell r="Y255">
            <v>0</v>
          </cell>
          <cell r="AA255">
            <v>180789.6</v>
          </cell>
        </row>
        <row r="256">
          <cell r="A256" t="str">
            <v>3214</v>
          </cell>
          <cell r="B256" t="str">
            <v>Insurance</v>
          </cell>
          <cell r="C256">
            <v>85513.65</v>
          </cell>
          <cell r="D256">
            <v>166265.76</v>
          </cell>
          <cell r="E256">
            <v>345833.93</v>
          </cell>
          <cell r="F256">
            <v>37662</v>
          </cell>
          <cell r="G256">
            <v>120.86</v>
          </cell>
          <cell r="H256">
            <v>111024</v>
          </cell>
          <cell r="I256">
            <v>0</v>
          </cell>
          <cell r="J256">
            <v>0</v>
          </cell>
          <cell r="K256">
            <v>746420.2</v>
          </cell>
          <cell r="M256">
            <v>0</v>
          </cell>
          <cell r="N256">
            <v>0</v>
          </cell>
          <cell r="O256">
            <v>0</v>
          </cell>
          <cell r="P256">
            <v>0</v>
          </cell>
          <cell r="Q256">
            <v>0</v>
          </cell>
          <cell r="R256">
            <v>0</v>
          </cell>
          <cell r="S256">
            <v>0</v>
          </cell>
          <cell r="T256">
            <v>0</v>
          </cell>
          <cell r="U256">
            <v>0</v>
          </cell>
          <cell r="W256">
            <v>746420.2</v>
          </cell>
          <cell r="Y256">
            <v>0</v>
          </cell>
          <cell r="AA256">
            <v>749397.2</v>
          </cell>
        </row>
        <row r="257">
          <cell r="A257" t="str">
            <v>3215</v>
          </cell>
          <cell r="B257" t="str">
            <v>Fleet Management Fee</v>
          </cell>
          <cell r="C257">
            <v>43910.49</v>
          </cell>
          <cell r="D257">
            <v>82196.490000000005</v>
          </cell>
          <cell r="E257">
            <v>100904.04</v>
          </cell>
          <cell r="F257">
            <v>12951.74</v>
          </cell>
          <cell r="G257">
            <v>4265.04</v>
          </cell>
          <cell r="H257">
            <v>24206.33</v>
          </cell>
          <cell r="I257">
            <v>7073.12</v>
          </cell>
          <cell r="J257">
            <v>0</v>
          </cell>
          <cell r="K257">
            <v>275507.25</v>
          </cell>
          <cell r="M257">
            <v>0</v>
          </cell>
          <cell r="N257">
            <v>277.5</v>
          </cell>
          <cell r="O257">
            <v>31.12</v>
          </cell>
          <cell r="P257">
            <v>0</v>
          </cell>
          <cell r="Q257">
            <v>0</v>
          </cell>
          <cell r="R257">
            <v>0</v>
          </cell>
          <cell r="S257">
            <v>0</v>
          </cell>
          <cell r="T257">
            <v>0</v>
          </cell>
          <cell r="U257">
            <v>308.62</v>
          </cell>
          <cell r="W257">
            <v>275815.87</v>
          </cell>
          <cell r="Y257">
            <v>49.8</v>
          </cell>
          <cell r="AA257">
            <v>304789.28000000003</v>
          </cell>
        </row>
        <row r="258">
          <cell r="A258" t="str">
            <v>3311</v>
          </cell>
          <cell r="B258" t="str">
            <v>Ambulance</v>
          </cell>
          <cell r="C258">
            <v>590094.51</v>
          </cell>
          <cell r="D258">
            <v>279237.07</v>
          </cell>
          <cell r="E258">
            <v>866081.83</v>
          </cell>
          <cell r="F258">
            <v>162887.20000000001</v>
          </cell>
          <cell r="G258">
            <v>0</v>
          </cell>
          <cell r="H258">
            <v>0</v>
          </cell>
          <cell r="I258">
            <v>0</v>
          </cell>
          <cell r="J258">
            <v>0</v>
          </cell>
          <cell r="K258">
            <v>1898300.61</v>
          </cell>
          <cell r="M258">
            <v>50</v>
          </cell>
          <cell r="N258">
            <v>0</v>
          </cell>
          <cell r="O258">
            <v>0</v>
          </cell>
          <cell r="P258">
            <v>0</v>
          </cell>
          <cell r="Q258">
            <v>0</v>
          </cell>
          <cell r="R258">
            <v>0</v>
          </cell>
          <cell r="S258">
            <v>0</v>
          </cell>
          <cell r="T258">
            <v>0</v>
          </cell>
          <cell r="U258">
            <v>50</v>
          </cell>
          <cell r="W258">
            <v>1898350.61</v>
          </cell>
          <cell r="Y258">
            <v>0</v>
          </cell>
          <cell r="AA258">
            <v>1908360.89</v>
          </cell>
        </row>
        <row r="259">
          <cell r="A259" t="str">
            <v>3312</v>
          </cell>
          <cell r="B259" t="str">
            <v>Taxis</v>
          </cell>
          <cell r="C259">
            <v>219547.65</v>
          </cell>
          <cell r="D259">
            <v>142183.41</v>
          </cell>
          <cell r="E259">
            <v>249096.82</v>
          </cell>
          <cell r="F259">
            <v>135726.35999999999</v>
          </cell>
          <cell r="G259">
            <v>0</v>
          </cell>
          <cell r="H259">
            <v>0</v>
          </cell>
          <cell r="I259">
            <v>0</v>
          </cell>
          <cell r="J259">
            <v>0</v>
          </cell>
          <cell r="K259">
            <v>746554.24</v>
          </cell>
          <cell r="M259">
            <v>5648.25</v>
          </cell>
          <cell r="N259">
            <v>1632.64</v>
          </cell>
          <cell r="O259">
            <v>2365.63</v>
          </cell>
          <cell r="P259">
            <v>6461.79</v>
          </cell>
          <cell r="Q259">
            <v>0</v>
          </cell>
          <cell r="R259">
            <v>0</v>
          </cell>
          <cell r="S259">
            <v>0</v>
          </cell>
          <cell r="T259">
            <v>0</v>
          </cell>
          <cell r="U259">
            <v>16108.310000000001</v>
          </cell>
          <cell r="W259">
            <v>762662.55</v>
          </cell>
          <cell r="Y259">
            <v>0</v>
          </cell>
          <cell r="AA259">
            <v>762875.47</v>
          </cell>
        </row>
        <row r="260">
          <cell r="A260" t="str">
            <v>3313</v>
          </cell>
          <cell r="B260" t="str">
            <v>Pats</v>
          </cell>
          <cell r="C260">
            <v>0</v>
          </cell>
          <cell r="D260">
            <v>0</v>
          </cell>
          <cell r="E260">
            <v>1192.98</v>
          </cell>
          <cell r="F260">
            <v>0</v>
          </cell>
          <cell r="G260">
            <v>0</v>
          </cell>
          <cell r="H260">
            <v>0</v>
          </cell>
          <cell r="I260">
            <v>0</v>
          </cell>
          <cell r="J260">
            <v>0</v>
          </cell>
          <cell r="K260">
            <v>1192.98</v>
          </cell>
          <cell r="M260">
            <v>0</v>
          </cell>
          <cell r="N260">
            <v>0</v>
          </cell>
          <cell r="O260">
            <v>99.27</v>
          </cell>
          <cell r="P260">
            <v>-95.4</v>
          </cell>
          <cell r="Q260">
            <v>0</v>
          </cell>
          <cell r="R260">
            <v>0</v>
          </cell>
          <cell r="S260">
            <v>0</v>
          </cell>
          <cell r="T260">
            <v>0</v>
          </cell>
          <cell r="U260">
            <v>3.8699999999999903</v>
          </cell>
          <cell r="W260">
            <v>1196.8499999999999</v>
          </cell>
          <cell r="Y260">
            <v>0</v>
          </cell>
          <cell r="AA260">
            <v>51940.44</v>
          </cell>
        </row>
        <row r="261">
          <cell r="A261" t="str">
            <v>3314</v>
          </cell>
          <cell r="B261" t="str">
            <v>Escort &amp; Attendant Expenses</v>
          </cell>
          <cell r="C261">
            <v>0</v>
          </cell>
          <cell r="D261">
            <v>2770.33</v>
          </cell>
          <cell r="E261">
            <v>9639.19</v>
          </cell>
          <cell r="F261">
            <v>165.34</v>
          </cell>
          <cell r="G261">
            <v>0</v>
          </cell>
          <cell r="H261">
            <v>0</v>
          </cell>
          <cell r="I261">
            <v>0</v>
          </cell>
          <cell r="J261">
            <v>0</v>
          </cell>
          <cell r="K261">
            <v>12574.86</v>
          </cell>
          <cell r="M261">
            <v>0</v>
          </cell>
          <cell r="N261">
            <v>0</v>
          </cell>
          <cell r="O261">
            <v>0</v>
          </cell>
          <cell r="P261">
            <v>0</v>
          </cell>
          <cell r="Q261">
            <v>0</v>
          </cell>
          <cell r="R261">
            <v>0</v>
          </cell>
          <cell r="S261">
            <v>0</v>
          </cell>
          <cell r="T261">
            <v>0</v>
          </cell>
          <cell r="U261">
            <v>0</v>
          </cell>
          <cell r="W261">
            <v>12574.86</v>
          </cell>
          <cell r="Y261">
            <v>0</v>
          </cell>
          <cell r="AA261">
            <v>12574.86</v>
          </cell>
        </row>
        <row r="262">
          <cell r="A262" t="str">
            <v>3315</v>
          </cell>
          <cell r="B262" t="str">
            <v>Patient Expenses</v>
          </cell>
          <cell r="C262">
            <v>181.33</v>
          </cell>
          <cell r="D262">
            <v>46.16</v>
          </cell>
          <cell r="E262">
            <v>1711.44</v>
          </cell>
          <cell r="F262">
            <v>1035.54</v>
          </cell>
          <cell r="G262">
            <v>0</v>
          </cell>
          <cell r="H262">
            <v>0</v>
          </cell>
          <cell r="I262">
            <v>0</v>
          </cell>
          <cell r="J262">
            <v>0</v>
          </cell>
          <cell r="K262">
            <v>2974.4700000000003</v>
          </cell>
          <cell r="M262">
            <v>29.09</v>
          </cell>
          <cell r="N262">
            <v>0</v>
          </cell>
          <cell r="O262">
            <v>0</v>
          </cell>
          <cell r="P262">
            <v>13520.48</v>
          </cell>
          <cell r="Q262">
            <v>0</v>
          </cell>
          <cell r="R262">
            <v>0</v>
          </cell>
          <cell r="S262">
            <v>0</v>
          </cell>
          <cell r="T262">
            <v>0</v>
          </cell>
          <cell r="U262">
            <v>13549.57</v>
          </cell>
          <cell r="W262">
            <v>16524.04</v>
          </cell>
          <cell r="Y262">
            <v>0</v>
          </cell>
          <cell r="AA262">
            <v>16524.04</v>
          </cell>
        </row>
        <row r="263">
          <cell r="A263" t="str">
            <v>3316</v>
          </cell>
          <cell r="B263" t="str">
            <v>Other - Patient Transport</v>
          </cell>
          <cell r="C263">
            <v>275184.7</v>
          </cell>
          <cell r="D263">
            <v>205462.35</v>
          </cell>
          <cell r="E263">
            <v>18970.78</v>
          </cell>
          <cell r="F263">
            <v>136607.1</v>
          </cell>
          <cell r="G263">
            <v>0</v>
          </cell>
          <cell r="H263">
            <v>0</v>
          </cell>
          <cell r="I263">
            <v>0</v>
          </cell>
          <cell r="J263">
            <v>0</v>
          </cell>
          <cell r="K263">
            <v>636224.93000000005</v>
          </cell>
          <cell r="M263">
            <v>3707.12</v>
          </cell>
          <cell r="N263">
            <v>8521.2999999999993</v>
          </cell>
          <cell r="O263">
            <v>36</v>
          </cell>
          <cell r="P263">
            <v>4481.8599999999997</v>
          </cell>
          <cell r="Q263">
            <v>0</v>
          </cell>
          <cell r="R263">
            <v>0</v>
          </cell>
          <cell r="S263">
            <v>0</v>
          </cell>
          <cell r="T263">
            <v>0</v>
          </cell>
          <cell r="U263">
            <v>16746.28</v>
          </cell>
          <cell r="W263">
            <v>652971.21000000008</v>
          </cell>
          <cell r="Y263">
            <v>0</v>
          </cell>
          <cell r="AA263">
            <v>685214.87</v>
          </cell>
        </row>
        <row r="264">
          <cell r="A264" t="str">
            <v>3411</v>
          </cell>
          <cell r="B264" t="str">
            <v>External Consulting Fees</v>
          </cell>
          <cell r="C264">
            <v>494020.45</v>
          </cell>
          <cell r="D264">
            <v>269719.15999999997</v>
          </cell>
          <cell r="E264">
            <v>49806.12</v>
          </cell>
          <cell r="F264">
            <v>52137.03</v>
          </cell>
          <cell r="G264">
            <v>-7830</v>
          </cell>
          <cell r="H264">
            <v>3100</v>
          </cell>
          <cell r="I264">
            <v>139658.53</v>
          </cell>
          <cell r="J264">
            <v>0</v>
          </cell>
          <cell r="K264">
            <v>1000611.29</v>
          </cell>
          <cell r="M264">
            <v>0</v>
          </cell>
          <cell r="N264">
            <v>35472.5</v>
          </cell>
          <cell r="O264">
            <v>38674.839999999997</v>
          </cell>
          <cell r="P264">
            <v>5494.36</v>
          </cell>
          <cell r="Q264">
            <v>0</v>
          </cell>
          <cell r="R264">
            <v>0</v>
          </cell>
          <cell r="S264">
            <v>0</v>
          </cell>
          <cell r="T264">
            <v>0</v>
          </cell>
          <cell r="U264">
            <v>79641.7</v>
          </cell>
          <cell r="W264">
            <v>1080252.99</v>
          </cell>
          <cell r="Y264">
            <v>0</v>
          </cell>
          <cell r="AA264">
            <v>1080778.3400000001</v>
          </cell>
        </row>
        <row r="265">
          <cell r="A265" t="str">
            <v>3412</v>
          </cell>
          <cell r="B265" t="str">
            <v>Advertising</v>
          </cell>
          <cell r="C265">
            <v>303288.92</v>
          </cell>
          <cell r="D265">
            <v>314822.36</v>
          </cell>
          <cell r="E265">
            <v>299470.96000000002</v>
          </cell>
          <cell r="F265">
            <v>154839.64000000001</v>
          </cell>
          <cell r="G265">
            <v>56554.16</v>
          </cell>
          <cell r="H265">
            <v>29423.5</v>
          </cell>
          <cell r="I265">
            <v>2689.35</v>
          </cell>
          <cell r="J265">
            <v>0</v>
          </cell>
          <cell r="K265">
            <v>1161088.8899999999</v>
          </cell>
          <cell r="M265">
            <v>1189</v>
          </cell>
          <cell r="N265">
            <v>30951.03</v>
          </cell>
          <cell r="O265">
            <v>2914.44</v>
          </cell>
          <cell r="P265">
            <v>52</v>
          </cell>
          <cell r="Q265">
            <v>0</v>
          </cell>
          <cell r="R265">
            <v>0</v>
          </cell>
          <cell r="S265">
            <v>0</v>
          </cell>
          <cell r="T265">
            <v>0</v>
          </cell>
          <cell r="U265">
            <v>35106.47</v>
          </cell>
          <cell r="W265">
            <v>1196195.3599999999</v>
          </cell>
          <cell r="Y265">
            <v>0</v>
          </cell>
          <cell r="AA265">
            <v>1200570.08</v>
          </cell>
        </row>
        <row r="266">
          <cell r="A266" t="str">
            <v>3413</v>
          </cell>
          <cell r="B266" t="str">
            <v>Audit Fees</v>
          </cell>
          <cell r="C266">
            <v>149328.64000000001</v>
          </cell>
          <cell r="D266">
            <v>139998.01999999999</v>
          </cell>
          <cell r="E266">
            <v>116680.29</v>
          </cell>
          <cell r="F266">
            <v>70910.92</v>
          </cell>
          <cell r="G266">
            <v>10641.16</v>
          </cell>
          <cell r="H266">
            <v>21218.31</v>
          </cell>
          <cell r="I266">
            <v>181.74</v>
          </cell>
          <cell r="J266">
            <v>0</v>
          </cell>
          <cell r="K266">
            <v>508959.07999999996</v>
          </cell>
          <cell r="M266">
            <v>0</v>
          </cell>
          <cell r="N266">
            <v>0</v>
          </cell>
          <cell r="O266">
            <v>0</v>
          </cell>
          <cell r="P266">
            <v>0</v>
          </cell>
          <cell r="Q266">
            <v>0</v>
          </cell>
          <cell r="R266">
            <v>0</v>
          </cell>
          <cell r="S266">
            <v>0</v>
          </cell>
          <cell r="T266">
            <v>0</v>
          </cell>
          <cell r="U266">
            <v>0</v>
          </cell>
          <cell r="W266">
            <v>508959.07999999996</v>
          </cell>
          <cell r="Y266">
            <v>0</v>
          </cell>
          <cell r="AA266">
            <v>525959.07999999996</v>
          </cell>
        </row>
        <row r="267">
          <cell r="A267" t="str">
            <v>3414</v>
          </cell>
          <cell r="B267" t="str">
            <v>Bank Charges</v>
          </cell>
          <cell r="C267">
            <v>27168.59</v>
          </cell>
          <cell r="D267">
            <v>16251.37</v>
          </cell>
          <cell r="E267">
            <v>10174.549999999999</v>
          </cell>
          <cell r="F267">
            <v>17719.39</v>
          </cell>
          <cell r="G267">
            <v>27391.91</v>
          </cell>
          <cell r="H267">
            <v>10499.76</v>
          </cell>
          <cell r="I267">
            <v>23.33</v>
          </cell>
          <cell r="J267">
            <v>0</v>
          </cell>
          <cell r="K267">
            <v>109228.9</v>
          </cell>
          <cell r="M267">
            <v>2520.1</v>
          </cell>
          <cell r="N267">
            <v>0</v>
          </cell>
          <cell r="O267">
            <v>393.48</v>
          </cell>
          <cell r="P267">
            <v>1538.62</v>
          </cell>
          <cell r="Q267">
            <v>0</v>
          </cell>
          <cell r="R267">
            <v>0</v>
          </cell>
          <cell r="S267">
            <v>0</v>
          </cell>
          <cell r="T267">
            <v>0</v>
          </cell>
          <cell r="U267">
            <v>4452.2</v>
          </cell>
          <cell r="W267">
            <v>113681.09999999999</v>
          </cell>
          <cell r="Y267">
            <v>1.02</v>
          </cell>
          <cell r="AA267">
            <v>114030.81</v>
          </cell>
        </row>
        <row r="268">
          <cell r="A268" t="str">
            <v>3415</v>
          </cell>
          <cell r="B268" t="str">
            <v>Books, Magazines Etc</v>
          </cell>
          <cell r="C268">
            <v>619637.92000000004</v>
          </cell>
          <cell r="D268">
            <v>459805.69</v>
          </cell>
          <cell r="E268">
            <v>610470.15</v>
          </cell>
          <cell r="F268">
            <v>599218.82999999996</v>
          </cell>
          <cell r="G268">
            <v>3062.73</v>
          </cell>
          <cell r="H268">
            <v>35269.33</v>
          </cell>
          <cell r="I268">
            <v>0</v>
          </cell>
          <cell r="J268">
            <v>0</v>
          </cell>
          <cell r="K268">
            <v>2327464.6500000004</v>
          </cell>
          <cell r="M268">
            <v>53811.67</v>
          </cell>
          <cell r="N268">
            <v>45385.17</v>
          </cell>
          <cell r="O268">
            <v>18413.150000000001</v>
          </cell>
          <cell r="P268">
            <v>59132.55</v>
          </cell>
          <cell r="Q268">
            <v>0</v>
          </cell>
          <cell r="R268">
            <v>0</v>
          </cell>
          <cell r="S268">
            <v>0</v>
          </cell>
          <cell r="T268">
            <v>0</v>
          </cell>
          <cell r="U268">
            <v>176742.53999999998</v>
          </cell>
          <cell r="W268">
            <v>2504207.1900000004</v>
          </cell>
          <cell r="Y268">
            <v>0</v>
          </cell>
          <cell r="AA268">
            <v>2512798.67</v>
          </cell>
        </row>
        <row r="269">
          <cell r="A269" t="str">
            <v>3416</v>
          </cell>
          <cell r="B269" t="str">
            <v>Computer Services &amp; Software</v>
          </cell>
          <cell r="C269">
            <v>590331.37</v>
          </cell>
          <cell r="D269">
            <v>1212273.9099999999</v>
          </cell>
          <cell r="E269">
            <v>304076.79999999999</v>
          </cell>
          <cell r="F269">
            <v>322636.55</v>
          </cell>
          <cell r="G269">
            <v>6806950.1600000001</v>
          </cell>
          <cell r="H269">
            <v>91523.79</v>
          </cell>
          <cell r="I269">
            <v>15852.68</v>
          </cell>
          <cell r="J269">
            <v>0</v>
          </cell>
          <cell r="K269">
            <v>9343645.2599999979</v>
          </cell>
          <cell r="M269">
            <v>57793.83</v>
          </cell>
          <cell r="N269">
            <v>88154.06</v>
          </cell>
          <cell r="O269">
            <v>9871.1200000000008</v>
          </cell>
          <cell r="P269">
            <v>20271.580000000002</v>
          </cell>
          <cell r="Q269">
            <v>0</v>
          </cell>
          <cell r="R269">
            <v>0</v>
          </cell>
          <cell r="S269">
            <v>0</v>
          </cell>
          <cell r="T269">
            <v>0</v>
          </cell>
          <cell r="U269">
            <v>176090.59000000003</v>
          </cell>
          <cell r="W269">
            <v>9519735.8499999978</v>
          </cell>
          <cell r="Y269">
            <v>578.25</v>
          </cell>
          <cell r="AA269">
            <v>9521254.5899999999</v>
          </cell>
        </row>
        <row r="270">
          <cell r="A270" t="str">
            <v>3417</v>
          </cell>
          <cell r="B270" t="str">
            <v>Bureau Costs</v>
          </cell>
          <cell r="C270">
            <v>0</v>
          </cell>
          <cell r="D270">
            <v>-7270.42</v>
          </cell>
          <cell r="E270">
            <v>49.25</v>
          </cell>
          <cell r="F270">
            <v>0</v>
          </cell>
          <cell r="G270">
            <v>29422.09</v>
          </cell>
          <cell r="H270">
            <v>0</v>
          </cell>
          <cell r="I270">
            <v>0</v>
          </cell>
          <cell r="J270">
            <v>0</v>
          </cell>
          <cell r="K270">
            <v>22200.92</v>
          </cell>
          <cell r="M270">
            <v>0</v>
          </cell>
          <cell r="N270">
            <v>0</v>
          </cell>
          <cell r="O270">
            <v>0</v>
          </cell>
          <cell r="P270">
            <v>0</v>
          </cell>
          <cell r="Q270">
            <v>0</v>
          </cell>
          <cell r="R270">
            <v>0</v>
          </cell>
          <cell r="S270">
            <v>0</v>
          </cell>
          <cell r="T270">
            <v>0</v>
          </cell>
          <cell r="U270">
            <v>0</v>
          </cell>
          <cell r="W270">
            <v>22200.92</v>
          </cell>
          <cell r="Y270">
            <v>0</v>
          </cell>
          <cell r="AA270">
            <v>22200.92</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M271">
            <v>0</v>
          </cell>
          <cell r="N271">
            <v>0</v>
          </cell>
          <cell r="O271">
            <v>0</v>
          </cell>
          <cell r="P271">
            <v>0</v>
          </cell>
          <cell r="Q271">
            <v>0</v>
          </cell>
          <cell r="R271">
            <v>0</v>
          </cell>
          <cell r="S271">
            <v>0</v>
          </cell>
          <cell r="T271">
            <v>0</v>
          </cell>
          <cell r="U271">
            <v>0</v>
          </cell>
          <cell r="W271">
            <v>0</v>
          </cell>
          <cell r="Y271">
            <v>0</v>
          </cell>
          <cell r="AA271">
            <v>0</v>
          </cell>
        </row>
        <row r="272">
          <cell r="A272" t="str">
            <v>3420</v>
          </cell>
          <cell r="B272" t="str">
            <v>Freight &amp; Cart (Not Chg Gds Clas)</v>
          </cell>
          <cell r="C272">
            <v>322304.83</v>
          </cell>
          <cell r="D272">
            <v>198496.53</v>
          </cell>
          <cell r="E272">
            <v>220164.17</v>
          </cell>
          <cell r="F272">
            <v>300627.23</v>
          </cell>
          <cell r="G272">
            <v>4617.8599999999997</v>
          </cell>
          <cell r="H272">
            <v>88494.95</v>
          </cell>
          <cell r="I272">
            <v>230.29</v>
          </cell>
          <cell r="J272">
            <v>0</v>
          </cell>
          <cell r="K272">
            <v>1134935.8600000001</v>
          </cell>
          <cell r="M272">
            <v>229650.43</v>
          </cell>
          <cell r="N272">
            <v>13447.42</v>
          </cell>
          <cell r="O272">
            <v>2212.67</v>
          </cell>
          <cell r="P272">
            <v>18072.419999999998</v>
          </cell>
          <cell r="Q272">
            <v>0</v>
          </cell>
          <cell r="R272">
            <v>0</v>
          </cell>
          <cell r="S272">
            <v>0</v>
          </cell>
          <cell r="T272">
            <v>0</v>
          </cell>
          <cell r="U272">
            <v>263382.94</v>
          </cell>
          <cell r="W272">
            <v>1398318.8</v>
          </cell>
          <cell r="Y272">
            <v>-85.2</v>
          </cell>
          <cell r="AA272">
            <v>1430848.56</v>
          </cell>
        </row>
        <row r="273">
          <cell r="A273" t="str">
            <v>3424</v>
          </cell>
          <cell r="B273" t="str">
            <v>Insurance (Not Mv Or Workcomp)</v>
          </cell>
          <cell r="C273">
            <v>4839425.29</v>
          </cell>
          <cell r="D273">
            <v>3441801.43</v>
          </cell>
          <cell r="E273">
            <v>4012767.3</v>
          </cell>
          <cell r="F273">
            <v>7832885.1500000004</v>
          </cell>
          <cell r="G273">
            <v>0</v>
          </cell>
          <cell r="H273">
            <v>7605.38</v>
          </cell>
          <cell r="I273">
            <v>0</v>
          </cell>
          <cell r="J273">
            <v>0</v>
          </cell>
          <cell r="K273">
            <v>20134484.550000001</v>
          </cell>
          <cell r="M273">
            <v>0</v>
          </cell>
          <cell r="N273">
            <v>1925.69</v>
          </cell>
          <cell r="O273">
            <v>0</v>
          </cell>
          <cell r="P273">
            <v>0</v>
          </cell>
          <cell r="Q273">
            <v>0</v>
          </cell>
          <cell r="R273">
            <v>0</v>
          </cell>
          <cell r="S273">
            <v>0</v>
          </cell>
          <cell r="T273">
            <v>0</v>
          </cell>
          <cell r="U273">
            <v>1925.69</v>
          </cell>
          <cell r="W273">
            <v>20136410.240000002</v>
          </cell>
          <cell r="Y273">
            <v>0</v>
          </cell>
          <cell r="AA273">
            <v>20190142.98</v>
          </cell>
        </row>
        <row r="274">
          <cell r="A274" t="str">
            <v>3426</v>
          </cell>
          <cell r="B274" t="str">
            <v>Legal Expenses</v>
          </cell>
          <cell r="C274">
            <v>62788.61</v>
          </cell>
          <cell r="D274">
            <v>6968.61</v>
          </cell>
          <cell r="E274">
            <v>26496.19</v>
          </cell>
          <cell r="F274">
            <v>151992.56</v>
          </cell>
          <cell r="G274">
            <v>1660</v>
          </cell>
          <cell r="H274">
            <v>0</v>
          </cell>
          <cell r="I274">
            <v>2960</v>
          </cell>
          <cell r="J274">
            <v>0</v>
          </cell>
          <cell r="K274">
            <v>252865.97</v>
          </cell>
          <cell r="M274">
            <v>26.36</v>
          </cell>
          <cell r="N274">
            <v>2014.98</v>
          </cell>
          <cell r="O274">
            <v>0</v>
          </cell>
          <cell r="P274">
            <v>0</v>
          </cell>
          <cell r="Q274">
            <v>0</v>
          </cell>
          <cell r="R274">
            <v>0</v>
          </cell>
          <cell r="S274">
            <v>0</v>
          </cell>
          <cell r="T274">
            <v>0</v>
          </cell>
          <cell r="U274">
            <v>2041.34</v>
          </cell>
          <cell r="W274">
            <v>254907.31</v>
          </cell>
          <cell r="Y274">
            <v>0</v>
          </cell>
          <cell r="AA274">
            <v>254907.31</v>
          </cell>
        </row>
        <row r="275">
          <cell r="A275" t="str">
            <v>3428</v>
          </cell>
          <cell r="B275" t="str">
            <v>Licence &amp; Reg Fees (Not Motor Vehicle)</v>
          </cell>
          <cell r="C275">
            <v>38243.58</v>
          </cell>
          <cell r="D275">
            <v>44451.78</v>
          </cell>
          <cell r="E275">
            <v>10493.23</v>
          </cell>
          <cell r="F275">
            <v>115668.34</v>
          </cell>
          <cell r="G275">
            <v>0</v>
          </cell>
          <cell r="H275">
            <v>994.48</v>
          </cell>
          <cell r="I275">
            <v>1000</v>
          </cell>
          <cell r="J275">
            <v>0</v>
          </cell>
          <cell r="K275">
            <v>210851.41</v>
          </cell>
          <cell r="M275">
            <v>14960.61</v>
          </cell>
          <cell r="N275">
            <v>3723.05</v>
          </cell>
          <cell r="O275">
            <v>0</v>
          </cell>
          <cell r="P275">
            <v>6352.64</v>
          </cell>
          <cell r="Q275">
            <v>0</v>
          </cell>
          <cell r="R275">
            <v>0</v>
          </cell>
          <cell r="S275">
            <v>0</v>
          </cell>
          <cell r="T275">
            <v>0</v>
          </cell>
          <cell r="U275">
            <v>25036.3</v>
          </cell>
          <cell r="W275">
            <v>235887.71</v>
          </cell>
          <cell r="Y275">
            <v>0</v>
          </cell>
          <cell r="AA275">
            <v>236015.55</v>
          </cell>
        </row>
        <row r="276">
          <cell r="A276" t="str">
            <v>3430</v>
          </cell>
          <cell r="B276" t="str">
            <v>Corporate Membership Dues (Health Services)</v>
          </cell>
          <cell r="C276">
            <v>69684.160000000003</v>
          </cell>
          <cell r="D276">
            <v>61940.54</v>
          </cell>
          <cell r="E276">
            <v>72241.09</v>
          </cell>
          <cell r="F276">
            <v>123385.3</v>
          </cell>
          <cell r="G276">
            <v>103.66</v>
          </cell>
          <cell r="H276">
            <v>25</v>
          </cell>
          <cell r="I276">
            <v>0</v>
          </cell>
          <cell r="J276">
            <v>0</v>
          </cell>
          <cell r="K276">
            <v>327379.75</v>
          </cell>
          <cell r="M276">
            <v>17009.830000000002</v>
          </cell>
          <cell r="N276">
            <v>19328.810000000001</v>
          </cell>
          <cell r="O276">
            <v>170</v>
          </cell>
          <cell r="P276">
            <v>0</v>
          </cell>
          <cell r="Q276">
            <v>0</v>
          </cell>
          <cell r="R276">
            <v>0</v>
          </cell>
          <cell r="S276">
            <v>0</v>
          </cell>
          <cell r="T276">
            <v>0</v>
          </cell>
          <cell r="U276">
            <v>36508.639999999999</v>
          </cell>
          <cell r="W276">
            <v>363888.39</v>
          </cell>
          <cell r="Y276">
            <v>0</v>
          </cell>
          <cell r="AA276">
            <v>364498.39</v>
          </cell>
        </row>
        <row r="277">
          <cell r="A277" t="str">
            <v>3432</v>
          </cell>
          <cell r="B277" t="str">
            <v>Payroll Delivery</v>
          </cell>
          <cell r="C277">
            <v>0</v>
          </cell>
          <cell r="D277">
            <v>0</v>
          </cell>
          <cell r="E277">
            <v>30</v>
          </cell>
          <cell r="F277">
            <v>0</v>
          </cell>
          <cell r="G277">
            <v>0</v>
          </cell>
          <cell r="H277">
            <v>0</v>
          </cell>
          <cell r="I277">
            <v>0</v>
          </cell>
          <cell r="J277">
            <v>0</v>
          </cell>
          <cell r="K277">
            <v>30</v>
          </cell>
          <cell r="M277">
            <v>0</v>
          </cell>
          <cell r="N277">
            <v>0</v>
          </cell>
          <cell r="O277">
            <v>0</v>
          </cell>
          <cell r="P277">
            <v>0</v>
          </cell>
          <cell r="Q277">
            <v>0</v>
          </cell>
          <cell r="R277">
            <v>0</v>
          </cell>
          <cell r="S277">
            <v>0</v>
          </cell>
          <cell r="T277">
            <v>0</v>
          </cell>
          <cell r="U277">
            <v>0</v>
          </cell>
          <cell r="W277">
            <v>30</v>
          </cell>
          <cell r="Y277">
            <v>0</v>
          </cell>
          <cell r="AA277">
            <v>30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M278">
            <v>0</v>
          </cell>
          <cell r="N278">
            <v>0</v>
          </cell>
          <cell r="O278">
            <v>0</v>
          </cell>
          <cell r="P278">
            <v>0</v>
          </cell>
          <cell r="Q278">
            <v>0</v>
          </cell>
          <cell r="R278">
            <v>0</v>
          </cell>
          <cell r="S278">
            <v>0</v>
          </cell>
          <cell r="T278">
            <v>0</v>
          </cell>
          <cell r="U278">
            <v>0</v>
          </cell>
          <cell r="W278">
            <v>0</v>
          </cell>
          <cell r="Y278">
            <v>0</v>
          </cell>
          <cell r="AA278">
            <v>0</v>
          </cell>
        </row>
        <row r="279">
          <cell r="A279" t="str">
            <v>3434</v>
          </cell>
          <cell r="B279" t="str">
            <v>Postal Services</v>
          </cell>
          <cell r="C279">
            <v>392355.83</v>
          </cell>
          <cell r="D279">
            <v>288829.48</v>
          </cell>
          <cell r="E279">
            <v>254855.72</v>
          </cell>
          <cell r="F279">
            <v>226322.21</v>
          </cell>
          <cell r="G279">
            <v>320.20999999999998</v>
          </cell>
          <cell r="H279">
            <v>160375.32</v>
          </cell>
          <cell r="I279">
            <v>0</v>
          </cell>
          <cell r="J279">
            <v>0</v>
          </cell>
          <cell r="K279">
            <v>1323058.77</v>
          </cell>
          <cell r="M279">
            <v>1152.79</v>
          </cell>
          <cell r="N279">
            <v>4408.8</v>
          </cell>
          <cell r="O279">
            <v>2988.47</v>
          </cell>
          <cell r="P279">
            <v>2627.56</v>
          </cell>
          <cell r="Q279">
            <v>0</v>
          </cell>
          <cell r="R279">
            <v>0</v>
          </cell>
          <cell r="S279">
            <v>0</v>
          </cell>
          <cell r="T279">
            <v>0</v>
          </cell>
          <cell r="U279">
            <v>11177.619999999999</v>
          </cell>
          <cell r="W279">
            <v>1334236.3900000001</v>
          </cell>
          <cell r="Y279">
            <v>312.11</v>
          </cell>
          <cell r="AA279">
            <v>1351968.29</v>
          </cell>
        </row>
        <row r="280">
          <cell r="A280" t="str">
            <v>3436</v>
          </cell>
          <cell r="B280" t="str">
            <v>Printing &amp; Stationery</v>
          </cell>
          <cell r="C280">
            <v>2250040.5699999998</v>
          </cell>
          <cell r="D280">
            <v>2028764.47</v>
          </cell>
          <cell r="E280">
            <v>2052180.83</v>
          </cell>
          <cell r="F280">
            <v>1326799.3</v>
          </cell>
          <cell r="G280">
            <v>44922.52</v>
          </cell>
          <cell r="H280">
            <v>285370.74</v>
          </cell>
          <cell r="I280">
            <v>31836.73</v>
          </cell>
          <cell r="J280">
            <v>0</v>
          </cell>
          <cell r="K280">
            <v>8019915.1600000001</v>
          </cell>
          <cell r="M280">
            <v>49996.73</v>
          </cell>
          <cell r="N280">
            <v>72452.62</v>
          </cell>
          <cell r="O280">
            <v>29730.7</v>
          </cell>
          <cell r="P280">
            <v>20414.48</v>
          </cell>
          <cell r="Q280">
            <v>0</v>
          </cell>
          <cell r="R280">
            <v>0</v>
          </cell>
          <cell r="S280">
            <v>0</v>
          </cell>
          <cell r="T280">
            <v>0</v>
          </cell>
          <cell r="U280">
            <v>172594.53000000003</v>
          </cell>
          <cell r="W280">
            <v>8192509.6900000004</v>
          </cell>
          <cell r="Y280">
            <v>8404.01</v>
          </cell>
          <cell r="AA280">
            <v>8250478.7199999997</v>
          </cell>
        </row>
        <row r="281">
          <cell r="A281" t="str">
            <v>3438</v>
          </cell>
          <cell r="B281" t="str">
            <v>Public Relations</v>
          </cell>
          <cell r="C281">
            <v>4318.2</v>
          </cell>
          <cell r="D281">
            <v>2682.63</v>
          </cell>
          <cell r="E281">
            <v>7856.47</v>
          </cell>
          <cell r="F281">
            <v>9657.0499999999993</v>
          </cell>
          <cell r="G281">
            <v>0</v>
          </cell>
          <cell r="H281">
            <v>0</v>
          </cell>
          <cell r="I281">
            <v>0</v>
          </cell>
          <cell r="J281">
            <v>0</v>
          </cell>
          <cell r="K281">
            <v>24514.35</v>
          </cell>
          <cell r="M281">
            <v>320</v>
          </cell>
          <cell r="N281">
            <v>22.73</v>
          </cell>
          <cell r="O281">
            <v>152.30000000000001</v>
          </cell>
          <cell r="P281">
            <v>3109.9</v>
          </cell>
          <cell r="Q281">
            <v>0</v>
          </cell>
          <cell r="R281">
            <v>0</v>
          </cell>
          <cell r="S281">
            <v>0</v>
          </cell>
          <cell r="T281">
            <v>0</v>
          </cell>
          <cell r="U281">
            <v>3604.9300000000003</v>
          </cell>
          <cell r="W281">
            <v>28119.279999999999</v>
          </cell>
          <cell r="Y281">
            <v>0</v>
          </cell>
          <cell r="AA281">
            <v>28255.64</v>
          </cell>
        </row>
        <row r="282">
          <cell r="A282" t="str">
            <v>3440</v>
          </cell>
          <cell r="B282" t="str">
            <v>Rates &amp; Charges (Not Water Rates)</v>
          </cell>
          <cell r="C282">
            <v>35473.99</v>
          </cell>
          <cell r="D282">
            <v>15598.56</v>
          </cell>
          <cell r="E282">
            <v>4686.68</v>
          </cell>
          <cell r="F282">
            <v>31518.99</v>
          </cell>
          <cell r="G282">
            <v>0</v>
          </cell>
          <cell r="H282">
            <v>4341.09</v>
          </cell>
          <cell r="I282">
            <v>0</v>
          </cell>
          <cell r="J282">
            <v>0</v>
          </cell>
          <cell r="K282">
            <v>91619.31</v>
          </cell>
          <cell r="M282">
            <v>0</v>
          </cell>
          <cell r="N282">
            <v>0</v>
          </cell>
          <cell r="O282">
            <v>0</v>
          </cell>
          <cell r="P282">
            <v>0</v>
          </cell>
          <cell r="Q282">
            <v>0</v>
          </cell>
          <cell r="R282">
            <v>0</v>
          </cell>
          <cell r="S282">
            <v>0</v>
          </cell>
          <cell r="T282">
            <v>0</v>
          </cell>
          <cell r="U282">
            <v>0</v>
          </cell>
          <cell r="W282">
            <v>91619.31</v>
          </cell>
          <cell r="Y282">
            <v>0</v>
          </cell>
          <cell r="AA282">
            <v>98765.93</v>
          </cell>
        </row>
        <row r="283">
          <cell r="A283" t="str">
            <v>3442</v>
          </cell>
          <cell r="B283" t="str">
            <v>Rental Of Property</v>
          </cell>
          <cell r="C283">
            <v>545144.92000000004</v>
          </cell>
          <cell r="D283">
            <v>1245512.1399999999</v>
          </cell>
          <cell r="E283">
            <v>655432.69999999995</v>
          </cell>
          <cell r="F283">
            <v>198071.88</v>
          </cell>
          <cell r="G283">
            <v>776266.94</v>
          </cell>
          <cell r="H283">
            <v>326584.46000000002</v>
          </cell>
          <cell r="I283">
            <v>0</v>
          </cell>
          <cell r="J283">
            <v>0</v>
          </cell>
          <cell r="K283">
            <v>3747013.0399999996</v>
          </cell>
          <cell r="M283">
            <v>0</v>
          </cell>
          <cell r="N283">
            <v>5035.91</v>
          </cell>
          <cell r="O283">
            <v>0</v>
          </cell>
          <cell r="P283">
            <v>55106.64</v>
          </cell>
          <cell r="Q283">
            <v>0</v>
          </cell>
          <cell r="R283">
            <v>0</v>
          </cell>
          <cell r="S283">
            <v>0</v>
          </cell>
          <cell r="T283">
            <v>0</v>
          </cell>
          <cell r="U283">
            <v>60142.55</v>
          </cell>
          <cell r="W283">
            <v>3807155.5899999994</v>
          </cell>
          <cell r="Y283">
            <v>0</v>
          </cell>
          <cell r="AA283">
            <v>3827265.24</v>
          </cell>
        </row>
        <row r="284">
          <cell r="A284" t="str">
            <v>3444</v>
          </cell>
          <cell r="B284" t="str">
            <v>Special Functions</v>
          </cell>
          <cell r="C284">
            <v>18489.490000000002</v>
          </cell>
          <cell r="D284">
            <v>-5926.01</v>
          </cell>
          <cell r="E284">
            <v>15146.49</v>
          </cell>
          <cell r="F284">
            <v>11556.75</v>
          </cell>
          <cell r="G284">
            <v>0</v>
          </cell>
          <cell r="H284">
            <v>49.78</v>
          </cell>
          <cell r="I284">
            <v>0</v>
          </cell>
          <cell r="J284">
            <v>0</v>
          </cell>
          <cell r="K284">
            <v>39316.5</v>
          </cell>
          <cell r="M284">
            <v>10269.950000000001</v>
          </cell>
          <cell r="N284">
            <v>80852.320000000007</v>
          </cell>
          <cell r="O284">
            <v>27138.98</v>
          </cell>
          <cell r="P284">
            <v>18654.28</v>
          </cell>
          <cell r="Q284">
            <v>0</v>
          </cell>
          <cell r="R284">
            <v>0</v>
          </cell>
          <cell r="S284">
            <v>0</v>
          </cell>
          <cell r="T284">
            <v>0</v>
          </cell>
          <cell r="U284">
            <v>136915.53</v>
          </cell>
          <cell r="W284">
            <v>176232.03</v>
          </cell>
          <cell r="Y284">
            <v>0</v>
          </cell>
          <cell r="AA284">
            <v>177304.48</v>
          </cell>
        </row>
        <row r="285">
          <cell r="A285" t="str">
            <v>3448</v>
          </cell>
          <cell r="B285" t="str">
            <v>Telecommunication Expenses</v>
          </cell>
          <cell r="C285">
            <v>1521252.63</v>
          </cell>
          <cell r="D285">
            <v>1311501.76</v>
          </cell>
          <cell r="E285">
            <v>1377118.24</v>
          </cell>
          <cell r="F285">
            <v>812020.79</v>
          </cell>
          <cell r="G285">
            <v>4125835.18</v>
          </cell>
          <cell r="H285">
            <v>425942.84</v>
          </cell>
          <cell r="I285">
            <v>22983.21</v>
          </cell>
          <cell r="J285">
            <v>0</v>
          </cell>
          <cell r="K285">
            <v>9596654.6500000004</v>
          </cell>
          <cell r="M285">
            <v>828.87</v>
          </cell>
          <cell r="N285">
            <v>17653.36</v>
          </cell>
          <cell r="O285">
            <v>385.29</v>
          </cell>
          <cell r="P285">
            <v>5894.58</v>
          </cell>
          <cell r="Q285">
            <v>0</v>
          </cell>
          <cell r="R285">
            <v>0</v>
          </cell>
          <cell r="S285">
            <v>0</v>
          </cell>
          <cell r="T285">
            <v>0</v>
          </cell>
          <cell r="U285">
            <v>24762.1</v>
          </cell>
          <cell r="W285">
            <v>9621416.75</v>
          </cell>
          <cell r="Y285">
            <v>1460.16</v>
          </cell>
          <cell r="AA285">
            <v>9769416.0399999991</v>
          </cell>
        </row>
        <row r="286">
          <cell r="A286" t="str">
            <v>3466</v>
          </cell>
          <cell r="B286" t="str">
            <v>Transport Hire</v>
          </cell>
          <cell r="C286">
            <v>170.79</v>
          </cell>
          <cell r="D286">
            <v>3199.03</v>
          </cell>
          <cell r="E286">
            <v>134898.01999999999</v>
          </cell>
          <cell r="F286">
            <v>1148.18</v>
          </cell>
          <cell r="G286">
            <v>0</v>
          </cell>
          <cell r="H286">
            <v>15894.05</v>
          </cell>
          <cell r="I286">
            <v>0</v>
          </cell>
          <cell r="J286">
            <v>0</v>
          </cell>
          <cell r="K286">
            <v>155310.06999999998</v>
          </cell>
          <cell r="M286">
            <v>0</v>
          </cell>
          <cell r="N286">
            <v>9072.9</v>
          </cell>
          <cell r="O286">
            <v>1153.3900000000001</v>
          </cell>
          <cell r="P286">
            <v>1529.09</v>
          </cell>
          <cell r="Q286">
            <v>0</v>
          </cell>
          <cell r="R286">
            <v>0</v>
          </cell>
          <cell r="S286">
            <v>0</v>
          </cell>
          <cell r="T286">
            <v>0</v>
          </cell>
          <cell r="U286">
            <v>11755.38</v>
          </cell>
          <cell r="W286">
            <v>167065.44999999998</v>
          </cell>
          <cell r="Y286">
            <v>192.6</v>
          </cell>
          <cell r="AA286">
            <v>181241.11</v>
          </cell>
        </row>
        <row r="287">
          <cell r="A287" t="str">
            <v>3467</v>
          </cell>
          <cell r="B287" t="str">
            <v>Refunds of Revenue</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W287">
            <v>0</v>
          </cell>
          <cell r="Y287">
            <v>0</v>
          </cell>
          <cell r="AA287">
            <v>0</v>
          </cell>
        </row>
        <row r="288">
          <cell r="A288" t="str">
            <v>3468</v>
          </cell>
          <cell r="B288" t="str">
            <v>Other - Other Expenses</v>
          </cell>
          <cell r="C288">
            <v>365207.54</v>
          </cell>
          <cell r="D288">
            <v>58553.66</v>
          </cell>
          <cell r="E288">
            <v>1118547.32</v>
          </cell>
          <cell r="F288">
            <v>95130.26</v>
          </cell>
          <cell r="G288">
            <v>96479.039999999994</v>
          </cell>
          <cell r="H288">
            <v>28185.51</v>
          </cell>
          <cell r="I288">
            <v>424.48</v>
          </cell>
          <cell r="J288">
            <v>0</v>
          </cell>
          <cell r="K288">
            <v>1762527.81</v>
          </cell>
          <cell r="M288">
            <v>260736.43</v>
          </cell>
          <cell r="N288">
            <v>119690.36</v>
          </cell>
          <cell r="O288">
            <v>111252.25</v>
          </cell>
          <cell r="P288">
            <v>645928.25</v>
          </cell>
          <cell r="Q288">
            <v>0</v>
          </cell>
          <cell r="R288">
            <v>2231.0500000000002</v>
          </cell>
          <cell r="S288">
            <v>0</v>
          </cell>
          <cell r="T288">
            <v>0</v>
          </cell>
          <cell r="U288">
            <v>1139838.3400000001</v>
          </cell>
          <cell r="W288">
            <v>2902366.1500000004</v>
          </cell>
          <cell r="Y288">
            <v>807.68</v>
          </cell>
          <cell r="AA288">
            <v>2882139.49</v>
          </cell>
        </row>
        <row r="289">
          <cell r="A289" t="str">
            <v>3469</v>
          </cell>
          <cell r="B289" t="str">
            <v>Non-Staff/Patient Travel Costs</v>
          </cell>
          <cell r="C289">
            <v>7886.95</v>
          </cell>
          <cell r="D289">
            <v>20631.95</v>
          </cell>
          <cell r="E289">
            <v>22693.75</v>
          </cell>
          <cell r="F289">
            <v>23040.639999999999</v>
          </cell>
          <cell r="G289">
            <v>0</v>
          </cell>
          <cell r="H289">
            <v>0</v>
          </cell>
          <cell r="I289">
            <v>0</v>
          </cell>
          <cell r="J289">
            <v>0</v>
          </cell>
          <cell r="K289">
            <v>74253.290000000008</v>
          </cell>
          <cell r="M289">
            <v>34189.26</v>
          </cell>
          <cell r="N289">
            <v>104406.97</v>
          </cell>
          <cell r="O289">
            <v>8761.4699999999993</v>
          </cell>
          <cell r="P289">
            <v>8707.36</v>
          </cell>
          <cell r="Q289">
            <v>0</v>
          </cell>
          <cell r="R289">
            <v>0</v>
          </cell>
          <cell r="S289">
            <v>0</v>
          </cell>
          <cell r="T289">
            <v>0</v>
          </cell>
          <cell r="U289">
            <v>156065.06</v>
          </cell>
          <cell r="W289">
            <v>230318.35</v>
          </cell>
          <cell r="Y289">
            <v>0</v>
          </cell>
          <cell r="AA289">
            <v>230318.35</v>
          </cell>
        </row>
        <row r="290">
          <cell r="A290" t="str">
            <v>3470</v>
          </cell>
          <cell r="B290" t="str">
            <v>Scholarships</v>
          </cell>
          <cell r="C290">
            <v>0</v>
          </cell>
          <cell r="D290">
            <v>0</v>
          </cell>
          <cell r="E290">
            <v>1602</v>
          </cell>
          <cell r="F290">
            <v>0</v>
          </cell>
          <cell r="G290">
            <v>0</v>
          </cell>
          <cell r="H290">
            <v>0</v>
          </cell>
          <cell r="I290">
            <v>0</v>
          </cell>
          <cell r="J290">
            <v>0</v>
          </cell>
          <cell r="K290">
            <v>1602</v>
          </cell>
          <cell r="M290">
            <v>61317.64</v>
          </cell>
          <cell r="N290">
            <v>2345.4499999999998</v>
          </cell>
          <cell r="O290">
            <v>0</v>
          </cell>
          <cell r="P290">
            <v>0</v>
          </cell>
          <cell r="Q290">
            <v>0</v>
          </cell>
          <cell r="R290">
            <v>0</v>
          </cell>
          <cell r="S290">
            <v>0</v>
          </cell>
          <cell r="T290">
            <v>0</v>
          </cell>
          <cell r="U290">
            <v>63663.09</v>
          </cell>
          <cell r="W290">
            <v>65265.09</v>
          </cell>
          <cell r="Y290">
            <v>0</v>
          </cell>
          <cell r="AA290">
            <v>65265.09</v>
          </cell>
        </row>
        <row r="291">
          <cell r="A291" t="str">
            <v>3471</v>
          </cell>
          <cell r="B291" t="str">
            <v>Entertainment Expenditure</v>
          </cell>
          <cell r="C291">
            <v>297526.05</v>
          </cell>
          <cell r="D291">
            <v>151.26</v>
          </cell>
          <cell r="E291">
            <v>3799.51</v>
          </cell>
          <cell r="F291">
            <v>910.35</v>
          </cell>
          <cell r="G291">
            <v>0</v>
          </cell>
          <cell r="H291">
            <v>0</v>
          </cell>
          <cell r="I291">
            <v>66.91</v>
          </cell>
          <cell r="J291">
            <v>0</v>
          </cell>
          <cell r="K291">
            <v>302454.07999999996</v>
          </cell>
          <cell r="M291">
            <v>68412.25</v>
          </cell>
          <cell r="N291">
            <v>7154.28</v>
          </cell>
          <cell r="O291">
            <v>958.28</v>
          </cell>
          <cell r="P291">
            <v>2037.88</v>
          </cell>
          <cell r="Q291">
            <v>0</v>
          </cell>
          <cell r="R291">
            <v>0</v>
          </cell>
          <cell r="S291">
            <v>0</v>
          </cell>
          <cell r="T291">
            <v>0</v>
          </cell>
          <cell r="U291">
            <v>78562.69</v>
          </cell>
          <cell r="W291">
            <v>381016.76999999996</v>
          </cell>
          <cell r="Y291">
            <v>0</v>
          </cell>
          <cell r="AA291">
            <v>381016.77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M292">
            <v>0</v>
          </cell>
          <cell r="N292">
            <v>0</v>
          </cell>
          <cell r="O292">
            <v>0</v>
          </cell>
          <cell r="P292">
            <v>0</v>
          </cell>
          <cell r="Q292">
            <v>0</v>
          </cell>
          <cell r="R292">
            <v>0</v>
          </cell>
          <cell r="S292">
            <v>0</v>
          </cell>
          <cell r="T292">
            <v>0</v>
          </cell>
          <cell r="U292">
            <v>0</v>
          </cell>
          <cell r="W292">
            <v>0</v>
          </cell>
          <cell r="Y292">
            <v>0</v>
          </cell>
          <cell r="AA292">
            <v>0</v>
          </cell>
        </row>
        <row r="293">
          <cell r="A293" t="str">
            <v>3511</v>
          </cell>
          <cell r="B293" t="str">
            <v>Doubtful Debts</v>
          </cell>
          <cell r="C293">
            <v>43488.99</v>
          </cell>
          <cell r="D293">
            <v>222376</v>
          </cell>
          <cell r="E293">
            <v>196468.42</v>
          </cell>
          <cell r="F293">
            <v>0</v>
          </cell>
          <cell r="G293">
            <v>0</v>
          </cell>
          <cell r="H293">
            <v>264.49</v>
          </cell>
          <cell r="I293">
            <v>0</v>
          </cell>
          <cell r="J293">
            <v>0</v>
          </cell>
          <cell r="K293">
            <v>462597.9</v>
          </cell>
          <cell r="M293">
            <v>752.65</v>
          </cell>
          <cell r="N293">
            <v>0</v>
          </cell>
          <cell r="O293">
            <v>0</v>
          </cell>
          <cell r="P293">
            <v>0</v>
          </cell>
          <cell r="Q293">
            <v>0</v>
          </cell>
          <cell r="R293">
            <v>0</v>
          </cell>
          <cell r="S293">
            <v>0</v>
          </cell>
          <cell r="T293">
            <v>0</v>
          </cell>
          <cell r="U293">
            <v>752.65</v>
          </cell>
          <cell r="W293">
            <v>463350.55000000005</v>
          </cell>
          <cell r="Y293">
            <v>0</v>
          </cell>
          <cell r="AA293">
            <v>463409.3</v>
          </cell>
        </row>
        <row r="294">
          <cell r="A294" t="str">
            <v>3512</v>
          </cell>
          <cell r="B294" t="str">
            <v>Bad Debts Written Off</v>
          </cell>
          <cell r="C294">
            <v>89819.520000000004</v>
          </cell>
          <cell r="D294">
            <v>0</v>
          </cell>
          <cell r="E294">
            <v>250</v>
          </cell>
          <cell r="F294">
            <v>385981.23</v>
          </cell>
          <cell r="G294">
            <v>0</v>
          </cell>
          <cell r="H294">
            <v>15624.82</v>
          </cell>
          <cell r="I294">
            <v>0</v>
          </cell>
          <cell r="J294">
            <v>0</v>
          </cell>
          <cell r="K294">
            <v>491675.57</v>
          </cell>
          <cell r="M294">
            <v>0</v>
          </cell>
          <cell r="N294">
            <v>0</v>
          </cell>
          <cell r="O294">
            <v>0</v>
          </cell>
          <cell r="P294">
            <v>0</v>
          </cell>
          <cell r="Q294">
            <v>0</v>
          </cell>
          <cell r="R294">
            <v>0</v>
          </cell>
          <cell r="S294">
            <v>0</v>
          </cell>
          <cell r="T294">
            <v>0</v>
          </cell>
          <cell r="U294">
            <v>0</v>
          </cell>
          <cell r="W294">
            <v>491675.57</v>
          </cell>
          <cell r="Y294">
            <v>0</v>
          </cell>
          <cell r="AA294">
            <v>491675.57</v>
          </cell>
        </row>
        <row r="295">
          <cell r="A295" t="str">
            <v>3513</v>
          </cell>
          <cell r="B295" t="str">
            <v>Miscellaneous Write Offs</v>
          </cell>
          <cell r="C295">
            <v>150.69</v>
          </cell>
          <cell r="D295">
            <v>0</v>
          </cell>
          <cell r="E295">
            <v>0</v>
          </cell>
          <cell r="F295">
            <v>-0.02</v>
          </cell>
          <cell r="G295">
            <v>0</v>
          </cell>
          <cell r="H295">
            <v>785.67</v>
          </cell>
          <cell r="I295">
            <v>0</v>
          </cell>
          <cell r="J295">
            <v>0</v>
          </cell>
          <cell r="K295">
            <v>936.33999999999992</v>
          </cell>
          <cell r="M295">
            <v>0</v>
          </cell>
          <cell r="N295">
            <v>0</v>
          </cell>
          <cell r="O295">
            <v>0</v>
          </cell>
          <cell r="P295">
            <v>0</v>
          </cell>
          <cell r="Q295">
            <v>0</v>
          </cell>
          <cell r="R295">
            <v>0</v>
          </cell>
          <cell r="S295">
            <v>0</v>
          </cell>
          <cell r="T295">
            <v>0</v>
          </cell>
          <cell r="U295">
            <v>0</v>
          </cell>
          <cell r="W295">
            <v>936.33999999999992</v>
          </cell>
          <cell r="Y295">
            <v>0</v>
          </cell>
          <cell r="AA295">
            <v>936.34</v>
          </cell>
        </row>
        <row r="296">
          <cell r="A296" t="str">
            <v>3514</v>
          </cell>
          <cell r="B296" t="str">
            <v>Debt Collection</v>
          </cell>
          <cell r="C296">
            <v>12645.4</v>
          </cell>
          <cell r="D296">
            <v>1196.83</v>
          </cell>
          <cell r="E296">
            <v>4262.18</v>
          </cell>
          <cell r="F296">
            <v>2962.08</v>
          </cell>
          <cell r="G296">
            <v>0</v>
          </cell>
          <cell r="H296">
            <v>51380.33</v>
          </cell>
          <cell r="I296">
            <v>0</v>
          </cell>
          <cell r="J296">
            <v>0</v>
          </cell>
          <cell r="K296">
            <v>72446.820000000007</v>
          </cell>
          <cell r="M296">
            <v>0</v>
          </cell>
          <cell r="N296">
            <v>36.14</v>
          </cell>
          <cell r="O296">
            <v>0</v>
          </cell>
          <cell r="P296">
            <v>0</v>
          </cell>
          <cell r="Q296">
            <v>0</v>
          </cell>
          <cell r="R296">
            <v>0</v>
          </cell>
          <cell r="S296">
            <v>0</v>
          </cell>
          <cell r="T296">
            <v>0</v>
          </cell>
          <cell r="U296">
            <v>36.14</v>
          </cell>
          <cell r="W296">
            <v>72482.960000000006</v>
          </cell>
          <cell r="Y296">
            <v>0</v>
          </cell>
          <cell r="AA296">
            <v>72482.960000000006</v>
          </cell>
        </row>
        <row r="297">
          <cell r="A297" t="str">
            <v>3611</v>
          </cell>
          <cell r="B297" t="str">
            <v>Finance Charges Relating To Finance Leases</v>
          </cell>
          <cell r="C297">
            <v>0</v>
          </cell>
          <cell r="D297">
            <v>590.6</v>
          </cell>
          <cell r="E297">
            <v>0</v>
          </cell>
          <cell r="F297">
            <v>0</v>
          </cell>
          <cell r="G297">
            <v>0</v>
          </cell>
          <cell r="H297">
            <v>0</v>
          </cell>
          <cell r="I297">
            <v>0</v>
          </cell>
          <cell r="J297">
            <v>0</v>
          </cell>
          <cell r="K297">
            <v>590.6</v>
          </cell>
          <cell r="M297">
            <v>0</v>
          </cell>
          <cell r="N297">
            <v>0</v>
          </cell>
          <cell r="O297">
            <v>0</v>
          </cell>
          <cell r="P297">
            <v>0</v>
          </cell>
          <cell r="Q297">
            <v>0</v>
          </cell>
          <cell r="R297">
            <v>0</v>
          </cell>
          <cell r="S297">
            <v>0</v>
          </cell>
          <cell r="T297">
            <v>0</v>
          </cell>
          <cell r="U297">
            <v>0</v>
          </cell>
          <cell r="W297">
            <v>590.6</v>
          </cell>
          <cell r="Y297">
            <v>0</v>
          </cell>
          <cell r="AA297">
            <v>590.6</v>
          </cell>
        </row>
        <row r="298">
          <cell r="A298" t="str">
            <v>3612</v>
          </cell>
          <cell r="B298" t="str">
            <v>Interest On Watc Loans</v>
          </cell>
          <cell r="C298">
            <v>1428640.21</v>
          </cell>
          <cell r="D298">
            <v>4238618.8600000003</v>
          </cell>
          <cell r="E298">
            <v>412950.69</v>
          </cell>
          <cell r="F298">
            <v>794482.56</v>
          </cell>
          <cell r="G298">
            <v>0</v>
          </cell>
          <cell r="H298">
            <v>114993.91</v>
          </cell>
          <cell r="I298">
            <v>0</v>
          </cell>
          <cell r="J298">
            <v>0</v>
          </cell>
          <cell r="K298">
            <v>6989686.2300000004</v>
          </cell>
          <cell r="M298">
            <v>0</v>
          </cell>
          <cell r="N298">
            <v>0</v>
          </cell>
          <cell r="O298">
            <v>0</v>
          </cell>
          <cell r="P298">
            <v>0</v>
          </cell>
          <cell r="Q298">
            <v>0</v>
          </cell>
          <cell r="R298">
            <v>0</v>
          </cell>
          <cell r="S298">
            <v>0</v>
          </cell>
          <cell r="T298">
            <v>0</v>
          </cell>
          <cell r="U298">
            <v>0</v>
          </cell>
          <cell r="W298">
            <v>6989686.2300000004</v>
          </cell>
          <cell r="Y298">
            <v>0</v>
          </cell>
          <cell r="AA298">
            <v>6989686.2300000004</v>
          </cell>
        </row>
        <row r="299">
          <cell r="A299" t="str">
            <v>3613</v>
          </cell>
          <cell r="B299" t="str">
            <v>Interest  On Treasury  Loans</v>
          </cell>
          <cell r="C299">
            <v>457414.79</v>
          </cell>
          <cell r="D299">
            <v>31494.05</v>
          </cell>
          <cell r="E299">
            <v>2152672.36</v>
          </cell>
          <cell r="F299">
            <v>1095683.46</v>
          </cell>
          <cell r="G299">
            <v>0</v>
          </cell>
          <cell r="H299">
            <v>170188.34</v>
          </cell>
          <cell r="I299">
            <v>0</v>
          </cell>
          <cell r="J299">
            <v>0</v>
          </cell>
          <cell r="K299">
            <v>3907452.9999999995</v>
          </cell>
          <cell r="M299">
            <v>0</v>
          </cell>
          <cell r="N299">
            <v>0</v>
          </cell>
          <cell r="O299">
            <v>0</v>
          </cell>
          <cell r="P299">
            <v>0</v>
          </cell>
          <cell r="Q299">
            <v>0</v>
          </cell>
          <cell r="R299">
            <v>0</v>
          </cell>
          <cell r="S299">
            <v>0</v>
          </cell>
          <cell r="T299">
            <v>0</v>
          </cell>
          <cell r="U299">
            <v>0</v>
          </cell>
          <cell r="W299">
            <v>3907452.9999999995</v>
          </cell>
          <cell r="Y299">
            <v>0</v>
          </cell>
          <cell r="AA299">
            <v>3907453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M300">
            <v>0</v>
          </cell>
          <cell r="N300">
            <v>0</v>
          </cell>
          <cell r="O300">
            <v>0</v>
          </cell>
          <cell r="P300">
            <v>0</v>
          </cell>
          <cell r="Q300">
            <v>0</v>
          </cell>
          <cell r="R300">
            <v>0</v>
          </cell>
          <cell r="S300">
            <v>0</v>
          </cell>
          <cell r="T300">
            <v>0</v>
          </cell>
          <cell r="U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M301">
            <v>0</v>
          </cell>
          <cell r="N301">
            <v>0</v>
          </cell>
          <cell r="O301">
            <v>0</v>
          </cell>
          <cell r="P301">
            <v>0</v>
          </cell>
          <cell r="Q301">
            <v>0</v>
          </cell>
          <cell r="R301">
            <v>0</v>
          </cell>
          <cell r="S301">
            <v>0</v>
          </cell>
          <cell r="T301">
            <v>0</v>
          </cell>
          <cell r="U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M302">
            <v>0</v>
          </cell>
          <cell r="N302">
            <v>0</v>
          </cell>
          <cell r="O302">
            <v>0</v>
          </cell>
          <cell r="P302">
            <v>0</v>
          </cell>
          <cell r="Q302">
            <v>0</v>
          </cell>
          <cell r="R302">
            <v>0</v>
          </cell>
          <cell r="S302">
            <v>0</v>
          </cell>
          <cell r="T302">
            <v>0</v>
          </cell>
          <cell r="U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M303">
            <v>0</v>
          </cell>
          <cell r="N303">
            <v>0</v>
          </cell>
          <cell r="O303">
            <v>0</v>
          </cell>
          <cell r="P303">
            <v>0</v>
          </cell>
          <cell r="Q303">
            <v>0</v>
          </cell>
          <cell r="R303">
            <v>0</v>
          </cell>
          <cell r="S303">
            <v>0</v>
          </cell>
          <cell r="T303">
            <v>0</v>
          </cell>
          <cell r="U303">
            <v>0</v>
          </cell>
          <cell r="W303">
            <v>0</v>
          </cell>
          <cell r="Y303">
            <v>0</v>
          </cell>
          <cell r="AA303">
            <v>0</v>
          </cell>
        </row>
        <row r="304">
          <cell r="A304" t="str">
            <v>3711</v>
          </cell>
          <cell r="B304" t="str">
            <v>Depreciation  Expense - Buildings</v>
          </cell>
          <cell r="C304">
            <v>5771285.5</v>
          </cell>
          <cell r="D304">
            <v>7579214.6200000001</v>
          </cell>
          <cell r="E304">
            <v>6032239.0800000001</v>
          </cell>
          <cell r="F304">
            <v>3555369.2</v>
          </cell>
          <cell r="G304">
            <v>0</v>
          </cell>
          <cell r="H304">
            <v>882743.86</v>
          </cell>
          <cell r="I304">
            <v>0</v>
          </cell>
          <cell r="J304">
            <v>0</v>
          </cell>
          <cell r="K304">
            <v>23820852.260000002</v>
          </cell>
          <cell r="M304">
            <v>119900</v>
          </cell>
          <cell r="N304">
            <v>0</v>
          </cell>
          <cell r="O304">
            <v>0</v>
          </cell>
          <cell r="P304">
            <v>0</v>
          </cell>
          <cell r="Q304">
            <v>0</v>
          </cell>
          <cell r="R304">
            <v>0</v>
          </cell>
          <cell r="S304">
            <v>0</v>
          </cell>
          <cell r="T304">
            <v>0</v>
          </cell>
          <cell r="U304">
            <v>119900</v>
          </cell>
          <cell r="W304">
            <v>23940752.260000002</v>
          </cell>
          <cell r="Y304">
            <v>0</v>
          </cell>
          <cell r="AA304">
            <v>24028025.309999999</v>
          </cell>
        </row>
        <row r="305">
          <cell r="A305" t="str">
            <v>3712</v>
          </cell>
          <cell r="B305" t="str">
            <v>Depreciation  Expense - Medical Equipment</v>
          </cell>
          <cell r="C305">
            <v>6377904.5300000003</v>
          </cell>
          <cell r="D305">
            <v>7318782.29</v>
          </cell>
          <cell r="E305">
            <v>4902220.78</v>
          </cell>
          <cell r="F305">
            <v>4646059.6100000003</v>
          </cell>
          <cell r="G305">
            <v>241710.48</v>
          </cell>
          <cell r="H305">
            <v>369014.52</v>
          </cell>
          <cell r="I305">
            <v>0</v>
          </cell>
          <cell r="J305">
            <v>0</v>
          </cell>
          <cell r="K305">
            <v>23855692.210000001</v>
          </cell>
          <cell r="M305">
            <v>0</v>
          </cell>
          <cell r="N305">
            <v>7076.76</v>
          </cell>
          <cell r="O305">
            <v>0</v>
          </cell>
          <cell r="P305">
            <v>0</v>
          </cell>
          <cell r="Q305">
            <v>0</v>
          </cell>
          <cell r="R305">
            <v>0</v>
          </cell>
          <cell r="S305">
            <v>0</v>
          </cell>
          <cell r="T305">
            <v>0</v>
          </cell>
          <cell r="U305">
            <v>7076.76</v>
          </cell>
          <cell r="W305">
            <v>23862768.970000003</v>
          </cell>
          <cell r="Y305">
            <v>0</v>
          </cell>
          <cell r="AA305">
            <v>23883065.370000001</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M306">
            <v>0</v>
          </cell>
          <cell r="N306">
            <v>0</v>
          </cell>
          <cell r="O306">
            <v>0</v>
          </cell>
          <cell r="P306">
            <v>0</v>
          </cell>
          <cell r="Q306">
            <v>0</v>
          </cell>
          <cell r="R306">
            <v>0</v>
          </cell>
          <cell r="S306">
            <v>0</v>
          </cell>
          <cell r="T306">
            <v>0</v>
          </cell>
          <cell r="U306">
            <v>0</v>
          </cell>
          <cell r="W306">
            <v>0</v>
          </cell>
          <cell r="Y306">
            <v>0</v>
          </cell>
          <cell r="AA306">
            <v>0</v>
          </cell>
        </row>
        <row r="307">
          <cell r="A307" t="str">
            <v>3714</v>
          </cell>
          <cell r="B307" t="str">
            <v>Depreciation  Expense - Computer Equipment</v>
          </cell>
          <cell r="C307">
            <v>1694367.53</v>
          </cell>
          <cell r="D307">
            <v>1745764.15</v>
          </cell>
          <cell r="E307">
            <v>1911038.3</v>
          </cell>
          <cell r="F307">
            <v>886136</v>
          </cell>
          <cell r="G307">
            <v>2254466.9900000002</v>
          </cell>
          <cell r="H307">
            <v>139486.49</v>
          </cell>
          <cell r="I307">
            <v>0</v>
          </cell>
          <cell r="J307">
            <v>0</v>
          </cell>
          <cell r="K307">
            <v>8631259.459999999</v>
          </cell>
          <cell r="M307">
            <v>0</v>
          </cell>
          <cell r="N307">
            <v>5488.52</v>
          </cell>
          <cell r="O307">
            <v>0</v>
          </cell>
          <cell r="P307">
            <v>0</v>
          </cell>
          <cell r="Q307">
            <v>0</v>
          </cell>
          <cell r="R307">
            <v>0</v>
          </cell>
          <cell r="S307">
            <v>0</v>
          </cell>
          <cell r="T307">
            <v>0</v>
          </cell>
          <cell r="U307">
            <v>5488.52</v>
          </cell>
          <cell r="W307">
            <v>8636747.9799999986</v>
          </cell>
          <cell r="Y307">
            <v>0</v>
          </cell>
          <cell r="AA307">
            <v>8686141.4499999993</v>
          </cell>
        </row>
        <row r="308">
          <cell r="A308" t="str">
            <v>3715</v>
          </cell>
          <cell r="B308" t="str">
            <v>Depreciation  Expense - Furniture &amp; Fittings</v>
          </cell>
          <cell r="C308">
            <v>593044.27</v>
          </cell>
          <cell r="D308">
            <v>544509.76</v>
          </cell>
          <cell r="E308">
            <v>445781.93</v>
          </cell>
          <cell r="F308">
            <v>374503.52</v>
          </cell>
          <cell r="G308">
            <v>623.13</v>
          </cell>
          <cell r="H308">
            <v>66573.45</v>
          </cell>
          <cell r="I308">
            <v>0</v>
          </cell>
          <cell r="J308">
            <v>0</v>
          </cell>
          <cell r="K308">
            <v>2025036.0599999998</v>
          </cell>
          <cell r="M308">
            <v>0</v>
          </cell>
          <cell r="N308">
            <v>0</v>
          </cell>
          <cell r="O308">
            <v>0</v>
          </cell>
          <cell r="P308">
            <v>0</v>
          </cell>
          <cell r="Q308">
            <v>0</v>
          </cell>
          <cell r="R308">
            <v>0</v>
          </cell>
          <cell r="S308">
            <v>0</v>
          </cell>
          <cell r="T308">
            <v>0</v>
          </cell>
          <cell r="U308">
            <v>0</v>
          </cell>
          <cell r="W308">
            <v>2025036.0599999998</v>
          </cell>
          <cell r="Y308">
            <v>0</v>
          </cell>
          <cell r="AA308">
            <v>2048659.36</v>
          </cell>
        </row>
        <row r="309">
          <cell r="A309" t="str">
            <v>3716</v>
          </cell>
          <cell r="B309" t="str">
            <v>Depreciation  Expense - Motor Vehicles</v>
          </cell>
          <cell r="C309">
            <v>290402.36</v>
          </cell>
          <cell r="D309">
            <v>539520.30000000005</v>
          </cell>
          <cell r="E309">
            <v>104137.28</v>
          </cell>
          <cell r="F309">
            <v>1594.11</v>
          </cell>
          <cell r="G309">
            <v>0</v>
          </cell>
          <cell r="H309">
            <v>40570.53</v>
          </cell>
          <cell r="I309">
            <v>0</v>
          </cell>
          <cell r="J309">
            <v>0</v>
          </cell>
          <cell r="K309">
            <v>976224.58000000007</v>
          </cell>
          <cell r="M309">
            <v>0</v>
          </cell>
          <cell r="N309">
            <v>0</v>
          </cell>
          <cell r="O309">
            <v>0</v>
          </cell>
          <cell r="P309">
            <v>0</v>
          </cell>
          <cell r="Q309">
            <v>0</v>
          </cell>
          <cell r="R309">
            <v>0</v>
          </cell>
          <cell r="S309">
            <v>0</v>
          </cell>
          <cell r="T309">
            <v>0</v>
          </cell>
          <cell r="U309">
            <v>0</v>
          </cell>
          <cell r="W309">
            <v>976224.58000000007</v>
          </cell>
          <cell r="Y309">
            <v>0</v>
          </cell>
          <cell r="AA309">
            <v>977092.97</v>
          </cell>
        </row>
        <row r="310">
          <cell r="A310" t="str">
            <v>3717</v>
          </cell>
          <cell r="B310" t="str">
            <v>Depreciation  Expense - Other Mobile Plant</v>
          </cell>
          <cell r="C310">
            <v>0</v>
          </cell>
          <cell r="D310">
            <v>0</v>
          </cell>
          <cell r="E310">
            <v>0</v>
          </cell>
          <cell r="F310">
            <v>0</v>
          </cell>
          <cell r="G310">
            <v>0</v>
          </cell>
          <cell r="H310">
            <v>0</v>
          </cell>
          <cell r="I310">
            <v>0</v>
          </cell>
          <cell r="J310">
            <v>0</v>
          </cell>
          <cell r="K310">
            <v>0</v>
          </cell>
          <cell r="M310">
            <v>0</v>
          </cell>
          <cell r="N310">
            <v>0</v>
          </cell>
          <cell r="O310">
            <v>0</v>
          </cell>
          <cell r="P310">
            <v>0</v>
          </cell>
          <cell r="Q310">
            <v>0</v>
          </cell>
          <cell r="R310">
            <v>0</v>
          </cell>
          <cell r="S310">
            <v>0</v>
          </cell>
          <cell r="T310">
            <v>0</v>
          </cell>
          <cell r="U310">
            <v>0</v>
          </cell>
          <cell r="W310">
            <v>0</v>
          </cell>
          <cell r="Y310">
            <v>0</v>
          </cell>
          <cell r="AA310">
            <v>0</v>
          </cell>
        </row>
        <row r="311">
          <cell r="A311" t="str">
            <v>3718</v>
          </cell>
          <cell r="B311" t="str">
            <v>Depreciation  Expense - Plant &amp; Equipment</v>
          </cell>
          <cell r="C311">
            <v>785535</v>
          </cell>
          <cell r="D311">
            <v>1663746.5</v>
          </cell>
          <cell r="E311">
            <v>491252.89</v>
          </cell>
          <cell r="F311">
            <v>227791.57</v>
          </cell>
          <cell r="G311">
            <v>-17738.060000000001</v>
          </cell>
          <cell r="H311">
            <v>338665.65</v>
          </cell>
          <cell r="I311">
            <v>0</v>
          </cell>
          <cell r="J311">
            <v>0</v>
          </cell>
          <cell r="K311">
            <v>3489253.55</v>
          </cell>
          <cell r="M311">
            <v>0</v>
          </cell>
          <cell r="N311">
            <v>3581.52</v>
          </cell>
          <cell r="O311">
            <v>0</v>
          </cell>
          <cell r="P311">
            <v>0</v>
          </cell>
          <cell r="Q311">
            <v>0</v>
          </cell>
          <cell r="R311">
            <v>0</v>
          </cell>
          <cell r="S311">
            <v>0</v>
          </cell>
          <cell r="T311">
            <v>0</v>
          </cell>
          <cell r="U311">
            <v>3581.52</v>
          </cell>
          <cell r="W311">
            <v>3492835.07</v>
          </cell>
          <cell r="Y311">
            <v>0</v>
          </cell>
          <cell r="AA311">
            <v>3527821.06</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M312">
            <v>0</v>
          </cell>
          <cell r="N312">
            <v>0</v>
          </cell>
          <cell r="O312">
            <v>0</v>
          </cell>
          <cell r="P312">
            <v>0</v>
          </cell>
          <cell r="Q312">
            <v>0</v>
          </cell>
          <cell r="R312">
            <v>0</v>
          </cell>
          <cell r="S312">
            <v>0</v>
          </cell>
          <cell r="T312">
            <v>0</v>
          </cell>
          <cell r="U312">
            <v>0</v>
          </cell>
          <cell r="W312">
            <v>0</v>
          </cell>
          <cell r="Y312">
            <v>0</v>
          </cell>
          <cell r="AA312">
            <v>0</v>
          </cell>
        </row>
        <row r="313">
          <cell r="A313" t="str">
            <v>3720</v>
          </cell>
          <cell r="B313" t="str">
            <v>Carrying Amounts of Non-Current Assets Disposed of</v>
          </cell>
          <cell r="C313">
            <v>2867281.69</v>
          </cell>
          <cell r="D313">
            <v>426393.27</v>
          </cell>
          <cell r="E313">
            <v>1272159.74</v>
          </cell>
          <cell r="F313">
            <v>842244.63</v>
          </cell>
          <cell r="G313">
            <v>0</v>
          </cell>
          <cell r="H313">
            <v>89576.28</v>
          </cell>
          <cell r="I313">
            <v>0</v>
          </cell>
          <cell r="J313">
            <v>0</v>
          </cell>
          <cell r="K313">
            <v>5497655.6100000003</v>
          </cell>
          <cell r="M313">
            <v>0</v>
          </cell>
          <cell r="N313">
            <v>0</v>
          </cell>
          <cell r="O313">
            <v>0</v>
          </cell>
          <cell r="P313">
            <v>0</v>
          </cell>
          <cell r="Q313">
            <v>0</v>
          </cell>
          <cell r="R313">
            <v>0</v>
          </cell>
          <cell r="S313">
            <v>0</v>
          </cell>
          <cell r="T313">
            <v>0</v>
          </cell>
          <cell r="U313">
            <v>0</v>
          </cell>
          <cell r="W313">
            <v>5497655.6100000003</v>
          </cell>
          <cell r="Y313">
            <v>0</v>
          </cell>
          <cell r="AA313">
            <v>5498882.5300000003</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M314">
            <v>0</v>
          </cell>
          <cell r="N314">
            <v>0</v>
          </cell>
          <cell r="O314">
            <v>0</v>
          </cell>
          <cell r="P314">
            <v>0</v>
          </cell>
          <cell r="Q314">
            <v>0</v>
          </cell>
          <cell r="R314">
            <v>0</v>
          </cell>
          <cell r="S314">
            <v>0</v>
          </cell>
          <cell r="T314">
            <v>0</v>
          </cell>
          <cell r="U314">
            <v>0</v>
          </cell>
          <cell r="W314">
            <v>0</v>
          </cell>
          <cell r="Y314">
            <v>0</v>
          </cell>
          <cell r="AA314">
            <v>459537.52</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M315">
            <v>0</v>
          </cell>
          <cell r="N315">
            <v>0</v>
          </cell>
          <cell r="O315">
            <v>0</v>
          </cell>
          <cell r="P315">
            <v>0</v>
          </cell>
          <cell r="Q315">
            <v>0</v>
          </cell>
          <cell r="R315">
            <v>0</v>
          </cell>
          <cell r="S315">
            <v>0</v>
          </cell>
          <cell r="T315">
            <v>0</v>
          </cell>
          <cell r="U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M316">
            <v>0</v>
          </cell>
          <cell r="N316">
            <v>0</v>
          </cell>
          <cell r="O316">
            <v>0</v>
          </cell>
          <cell r="P316">
            <v>0</v>
          </cell>
          <cell r="Q316">
            <v>0</v>
          </cell>
          <cell r="R316">
            <v>0</v>
          </cell>
          <cell r="S316">
            <v>0</v>
          </cell>
          <cell r="T316">
            <v>0</v>
          </cell>
          <cell r="U316">
            <v>0</v>
          </cell>
          <cell r="W316">
            <v>0</v>
          </cell>
          <cell r="Y316">
            <v>0</v>
          </cell>
          <cell r="AA316">
            <v>157749.57</v>
          </cell>
        </row>
        <row r="317">
          <cell r="A317" t="str">
            <v>3725</v>
          </cell>
          <cell r="B317" t="str">
            <v>Stocktake Variance (Net)</v>
          </cell>
          <cell r="C317">
            <v>-142189.91</v>
          </cell>
          <cell r="D317">
            <v>208115.99</v>
          </cell>
          <cell r="E317">
            <v>-40397.96</v>
          </cell>
          <cell r="F317">
            <v>-5246.81</v>
          </cell>
          <cell r="G317">
            <v>0</v>
          </cell>
          <cell r="H317">
            <v>-4954.0600000000004</v>
          </cell>
          <cell r="I317">
            <v>0</v>
          </cell>
          <cell r="J317">
            <v>0</v>
          </cell>
          <cell r="K317">
            <v>15327.249999999985</v>
          </cell>
          <cell r="M317">
            <v>-806.99</v>
          </cell>
          <cell r="N317">
            <v>0</v>
          </cell>
          <cell r="O317">
            <v>0</v>
          </cell>
          <cell r="P317">
            <v>-133.83000000000001</v>
          </cell>
          <cell r="Q317">
            <v>0</v>
          </cell>
          <cell r="R317">
            <v>0</v>
          </cell>
          <cell r="S317">
            <v>0</v>
          </cell>
          <cell r="T317">
            <v>0</v>
          </cell>
          <cell r="U317">
            <v>-940.82</v>
          </cell>
          <cell r="W317">
            <v>14386.429999999986</v>
          </cell>
          <cell r="Y317">
            <v>0</v>
          </cell>
          <cell r="AA317">
            <v>14386.43</v>
          </cell>
        </row>
        <row r="318">
          <cell r="A318" t="str">
            <v>3726</v>
          </cell>
          <cell r="B318" t="str">
            <v>Stock Write Offs - Obsolete &amp; Damaged</v>
          </cell>
          <cell r="C318">
            <v>117898.45</v>
          </cell>
          <cell r="D318">
            <v>99111.19</v>
          </cell>
          <cell r="E318">
            <v>100066.51</v>
          </cell>
          <cell r="F318">
            <v>44685.52</v>
          </cell>
          <cell r="G318">
            <v>0</v>
          </cell>
          <cell r="H318">
            <v>18673.900000000001</v>
          </cell>
          <cell r="I318">
            <v>0</v>
          </cell>
          <cell r="J318">
            <v>0</v>
          </cell>
          <cell r="K318">
            <v>380435.57000000007</v>
          </cell>
          <cell r="M318">
            <v>562.01</v>
          </cell>
          <cell r="N318">
            <v>0</v>
          </cell>
          <cell r="O318">
            <v>0</v>
          </cell>
          <cell r="P318">
            <v>23250.11</v>
          </cell>
          <cell r="Q318">
            <v>0</v>
          </cell>
          <cell r="R318">
            <v>0</v>
          </cell>
          <cell r="S318">
            <v>0</v>
          </cell>
          <cell r="T318">
            <v>0</v>
          </cell>
          <cell r="U318">
            <v>23812.12</v>
          </cell>
          <cell r="W318">
            <v>404247.69000000006</v>
          </cell>
          <cell r="Y318">
            <v>0</v>
          </cell>
          <cell r="AA318">
            <v>404247.69</v>
          </cell>
        </row>
        <row r="319">
          <cell r="A319" t="str">
            <v>3727</v>
          </cell>
          <cell r="B319" t="str">
            <v>Transfer Cost/Savings</v>
          </cell>
          <cell r="C319">
            <v>0</v>
          </cell>
          <cell r="D319">
            <v>0</v>
          </cell>
          <cell r="E319">
            <v>0</v>
          </cell>
          <cell r="F319">
            <v>0</v>
          </cell>
          <cell r="G319">
            <v>0</v>
          </cell>
          <cell r="H319">
            <v>0</v>
          </cell>
          <cell r="I319">
            <v>0</v>
          </cell>
          <cell r="J319">
            <v>0</v>
          </cell>
          <cell r="K319">
            <v>0</v>
          </cell>
          <cell r="M319">
            <v>0</v>
          </cell>
          <cell r="N319">
            <v>0</v>
          </cell>
          <cell r="O319">
            <v>0</v>
          </cell>
          <cell r="P319">
            <v>0</v>
          </cell>
          <cell r="Q319">
            <v>0</v>
          </cell>
          <cell r="R319">
            <v>0</v>
          </cell>
          <cell r="S319">
            <v>0</v>
          </cell>
          <cell r="T319">
            <v>0</v>
          </cell>
          <cell r="U319">
            <v>0</v>
          </cell>
          <cell r="W319">
            <v>0</v>
          </cell>
          <cell r="Y319">
            <v>0</v>
          </cell>
          <cell r="AA319">
            <v>0</v>
          </cell>
        </row>
        <row r="320">
          <cell r="A320" t="str">
            <v>3729</v>
          </cell>
          <cell r="B320" t="str">
            <v>Amortisation Expense - Financial Lease Buildings</v>
          </cell>
          <cell r="C320">
            <v>0</v>
          </cell>
          <cell r="D320">
            <v>0</v>
          </cell>
          <cell r="E320">
            <v>0</v>
          </cell>
          <cell r="F320">
            <v>0</v>
          </cell>
          <cell r="G320">
            <v>0</v>
          </cell>
          <cell r="H320">
            <v>0</v>
          </cell>
          <cell r="I320">
            <v>0</v>
          </cell>
          <cell r="J320">
            <v>0</v>
          </cell>
          <cell r="K320">
            <v>0</v>
          </cell>
          <cell r="M320">
            <v>0</v>
          </cell>
          <cell r="N320">
            <v>0</v>
          </cell>
          <cell r="O320">
            <v>0</v>
          </cell>
          <cell r="P320">
            <v>0</v>
          </cell>
          <cell r="Q320">
            <v>0</v>
          </cell>
          <cell r="R320">
            <v>0</v>
          </cell>
          <cell r="S320">
            <v>0</v>
          </cell>
          <cell r="T320">
            <v>0</v>
          </cell>
          <cell r="U320">
            <v>0</v>
          </cell>
          <cell r="W320">
            <v>0</v>
          </cell>
          <cell r="Y320">
            <v>0</v>
          </cell>
          <cell r="AA320">
            <v>0</v>
          </cell>
        </row>
        <row r="321">
          <cell r="A321" t="str">
            <v>3730</v>
          </cell>
          <cell r="B321" t="str">
            <v>Amortisation Expense - Financial Leases Plant &amp; Equipment</v>
          </cell>
          <cell r="C321">
            <v>0</v>
          </cell>
          <cell r="D321">
            <v>3987.3</v>
          </cell>
          <cell r="E321">
            <v>0</v>
          </cell>
          <cell r="F321">
            <v>0</v>
          </cell>
          <cell r="G321">
            <v>0</v>
          </cell>
          <cell r="H321">
            <v>0</v>
          </cell>
          <cell r="I321">
            <v>0</v>
          </cell>
          <cell r="J321">
            <v>0</v>
          </cell>
          <cell r="K321">
            <v>3987.3</v>
          </cell>
          <cell r="M321">
            <v>0</v>
          </cell>
          <cell r="N321">
            <v>0</v>
          </cell>
          <cell r="O321">
            <v>0</v>
          </cell>
          <cell r="P321">
            <v>0</v>
          </cell>
          <cell r="Q321">
            <v>0</v>
          </cell>
          <cell r="R321">
            <v>0</v>
          </cell>
          <cell r="S321">
            <v>0</v>
          </cell>
          <cell r="T321">
            <v>0</v>
          </cell>
          <cell r="U321">
            <v>0</v>
          </cell>
          <cell r="W321">
            <v>3987.3</v>
          </cell>
          <cell r="Y321">
            <v>0</v>
          </cell>
          <cell r="AA321">
            <v>3987.3</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M322">
            <v>0</v>
          </cell>
          <cell r="N322">
            <v>0</v>
          </cell>
          <cell r="O322">
            <v>0</v>
          </cell>
          <cell r="P322">
            <v>0</v>
          </cell>
          <cell r="Q322">
            <v>0</v>
          </cell>
          <cell r="R322">
            <v>0</v>
          </cell>
          <cell r="S322">
            <v>0</v>
          </cell>
          <cell r="T322">
            <v>0</v>
          </cell>
          <cell r="U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M323">
            <v>0</v>
          </cell>
          <cell r="N323">
            <v>0</v>
          </cell>
          <cell r="O323">
            <v>0</v>
          </cell>
          <cell r="P323">
            <v>0</v>
          </cell>
          <cell r="Q323">
            <v>0</v>
          </cell>
          <cell r="R323">
            <v>0</v>
          </cell>
          <cell r="S323">
            <v>0</v>
          </cell>
          <cell r="T323">
            <v>0</v>
          </cell>
          <cell r="U323">
            <v>0</v>
          </cell>
          <cell r="W323">
            <v>0</v>
          </cell>
          <cell r="Y323">
            <v>0</v>
          </cell>
          <cell r="AA323">
            <v>0</v>
          </cell>
        </row>
        <row r="324">
          <cell r="A324" t="str">
            <v>3812</v>
          </cell>
          <cell r="B324" t="str">
            <v>Abnormal Expenses</v>
          </cell>
          <cell r="C324">
            <v>0</v>
          </cell>
          <cell r="D324">
            <v>0</v>
          </cell>
          <cell r="E324">
            <v>0</v>
          </cell>
          <cell r="F324">
            <v>0</v>
          </cell>
          <cell r="G324">
            <v>0</v>
          </cell>
          <cell r="H324">
            <v>0</v>
          </cell>
          <cell r="I324">
            <v>0</v>
          </cell>
          <cell r="J324">
            <v>0</v>
          </cell>
          <cell r="K324">
            <v>0</v>
          </cell>
          <cell r="M324">
            <v>0</v>
          </cell>
          <cell r="N324">
            <v>0</v>
          </cell>
          <cell r="O324">
            <v>0</v>
          </cell>
          <cell r="P324">
            <v>0</v>
          </cell>
          <cell r="Q324">
            <v>0</v>
          </cell>
          <cell r="R324">
            <v>0</v>
          </cell>
          <cell r="S324">
            <v>0</v>
          </cell>
          <cell r="T324">
            <v>0</v>
          </cell>
          <cell r="U324">
            <v>0</v>
          </cell>
          <cell r="W324">
            <v>0</v>
          </cell>
          <cell r="Y324">
            <v>0</v>
          </cell>
          <cell r="AA324">
            <v>0</v>
          </cell>
        </row>
        <row r="325">
          <cell r="A325" t="str">
            <v>3911</v>
          </cell>
          <cell r="B325" t="str">
            <v>Capital User Charges</v>
          </cell>
          <cell r="C325">
            <v>0</v>
          </cell>
          <cell r="D325">
            <v>0</v>
          </cell>
          <cell r="E325">
            <v>0</v>
          </cell>
          <cell r="F325">
            <v>0</v>
          </cell>
          <cell r="G325">
            <v>0</v>
          </cell>
          <cell r="H325">
            <v>0</v>
          </cell>
          <cell r="I325">
            <v>48691000</v>
          </cell>
          <cell r="J325">
            <v>0</v>
          </cell>
          <cell r="K325">
            <v>48691000</v>
          </cell>
          <cell r="M325">
            <v>0</v>
          </cell>
          <cell r="N325">
            <v>0</v>
          </cell>
          <cell r="O325">
            <v>0</v>
          </cell>
          <cell r="P325">
            <v>0</v>
          </cell>
          <cell r="Q325">
            <v>0</v>
          </cell>
          <cell r="R325">
            <v>0</v>
          </cell>
          <cell r="S325">
            <v>0</v>
          </cell>
          <cell r="T325">
            <v>0</v>
          </cell>
          <cell r="U325">
            <v>0</v>
          </cell>
          <cell r="W325">
            <v>48691000</v>
          </cell>
          <cell r="Y325">
            <v>0</v>
          </cell>
          <cell r="AA325">
            <v>49028000</v>
          </cell>
        </row>
        <row r="326">
          <cell r="A326" t="str">
            <v>4111</v>
          </cell>
          <cell r="B326" t="str">
            <v>Purchase Price Variance Expense</v>
          </cell>
          <cell r="C326">
            <v>0</v>
          </cell>
          <cell r="D326">
            <v>0.01</v>
          </cell>
          <cell r="E326">
            <v>0</v>
          </cell>
          <cell r="F326">
            <v>0</v>
          </cell>
          <cell r="G326">
            <v>0</v>
          </cell>
          <cell r="H326">
            <v>0</v>
          </cell>
          <cell r="I326">
            <v>0</v>
          </cell>
          <cell r="J326">
            <v>0</v>
          </cell>
          <cell r="K326">
            <v>0.01</v>
          </cell>
          <cell r="M326">
            <v>0</v>
          </cell>
          <cell r="N326">
            <v>0</v>
          </cell>
          <cell r="O326">
            <v>0</v>
          </cell>
          <cell r="P326">
            <v>0</v>
          </cell>
          <cell r="Q326">
            <v>0</v>
          </cell>
          <cell r="R326">
            <v>0</v>
          </cell>
          <cell r="S326">
            <v>0</v>
          </cell>
          <cell r="T326">
            <v>0</v>
          </cell>
          <cell r="U326">
            <v>0</v>
          </cell>
          <cell r="W326">
            <v>0.01</v>
          </cell>
          <cell r="Y326">
            <v>0</v>
          </cell>
          <cell r="AA326">
            <v>0.01</v>
          </cell>
        </row>
        <row r="327">
          <cell r="A327" t="str">
            <v>4112</v>
          </cell>
          <cell r="B327" t="str">
            <v>Invoice Price Variance Expense</v>
          </cell>
          <cell r="C327">
            <v>0</v>
          </cell>
          <cell r="D327">
            <v>-0.01</v>
          </cell>
          <cell r="E327">
            <v>0</v>
          </cell>
          <cell r="F327">
            <v>0</v>
          </cell>
          <cell r="G327">
            <v>0</v>
          </cell>
          <cell r="H327">
            <v>-28</v>
          </cell>
          <cell r="I327">
            <v>0</v>
          </cell>
          <cell r="J327">
            <v>0</v>
          </cell>
          <cell r="K327">
            <v>-28.01</v>
          </cell>
          <cell r="M327">
            <v>0</v>
          </cell>
          <cell r="N327">
            <v>0</v>
          </cell>
          <cell r="O327">
            <v>0</v>
          </cell>
          <cell r="P327">
            <v>0</v>
          </cell>
          <cell r="Q327">
            <v>0</v>
          </cell>
          <cell r="R327">
            <v>0</v>
          </cell>
          <cell r="S327">
            <v>0</v>
          </cell>
          <cell r="T327">
            <v>0</v>
          </cell>
          <cell r="U327">
            <v>0</v>
          </cell>
          <cell r="W327">
            <v>-28.01</v>
          </cell>
          <cell r="Y327">
            <v>0</v>
          </cell>
          <cell r="AA327">
            <v>-28.01</v>
          </cell>
        </row>
        <row r="328">
          <cell r="A328" t="str">
            <v>4113</v>
          </cell>
          <cell r="B328" t="str">
            <v>Average Cost Variance Expense</v>
          </cell>
          <cell r="C328">
            <v>0</v>
          </cell>
          <cell r="D328">
            <v>-1518.22</v>
          </cell>
          <cell r="E328">
            <v>-7132.72</v>
          </cell>
          <cell r="F328">
            <v>1538.99</v>
          </cell>
          <cell r="G328">
            <v>0</v>
          </cell>
          <cell r="H328">
            <v>-1844.32</v>
          </cell>
          <cell r="I328">
            <v>0</v>
          </cell>
          <cell r="J328">
            <v>0</v>
          </cell>
          <cell r="K328">
            <v>-8956.27</v>
          </cell>
          <cell r="M328">
            <v>0</v>
          </cell>
          <cell r="N328">
            <v>0</v>
          </cell>
          <cell r="O328">
            <v>0</v>
          </cell>
          <cell r="P328">
            <v>0</v>
          </cell>
          <cell r="Q328">
            <v>0</v>
          </cell>
          <cell r="R328">
            <v>0</v>
          </cell>
          <cell r="S328">
            <v>0</v>
          </cell>
          <cell r="T328">
            <v>0</v>
          </cell>
          <cell r="U328">
            <v>0</v>
          </cell>
          <cell r="W328">
            <v>-8956.27</v>
          </cell>
          <cell r="Y328">
            <v>0</v>
          </cell>
          <cell r="AA328">
            <v>-8956.27</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M329">
            <v>0</v>
          </cell>
          <cell r="N329">
            <v>0</v>
          </cell>
          <cell r="O329">
            <v>0</v>
          </cell>
          <cell r="P329">
            <v>0</v>
          </cell>
          <cell r="Q329">
            <v>0</v>
          </cell>
          <cell r="R329">
            <v>0</v>
          </cell>
          <cell r="S329">
            <v>0</v>
          </cell>
          <cell r="T329">
            <v>0</v>
          </cell>
          <cell r="U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M330">
            <v>0</v>
          </cell>
          <cell r="N330">
            <v>0</v>
          </cell>
          <cell r="O330">
            <v>0</v>
          </cell>
          <cell r="P330">
            <v>0</v>
          </cell>
          <cell r="Q330">
            <v>0</v>
          </cell>
          <cell r="R330">
            <v>0</v>
          </cell>
          <cell r="S330">
            <v>0</v>
          </cell>
          <cell r="T330">
            <v>0</v>
          </cell>
          <cell r="U330">
            <v>0</v>
          </cell>
          <cell r="W330">
            <v>0</v>
          </cell>
          <cell r="Y330">
            <v>0</v>
          </cell>
          <cell r="AA330">
            <v>0</v>
          </cell>
        </row>
        <row r="331">
          <cell r="A331" t="str">
            <v>4123</v>
          </cell>
          <cell r="B331" t="str">
            <v>Expense (Oracle System - Use Only)</v>
          </cell>
          <cell r="C331">
            <v>0</v>
          </cell>
          <cell r="D331">
            <v>3411.87</v>
          </cell>
          <cell r="E331">
            <v>0</v>
          </cell>
          <cell r="F331">
            <v>75.599999999999994</v>
          </cell>
          <cell r="G331">
            <v>0</v>
          </cell>
          <cell r="H331">
            <v>18.600000000000001</v>
          </cell>
          <cell r="I331">
            <v>0</v>
          </cell>
          <cell r="J331">
            <v>0</v>
          </cell>
          <cell r="K331">
            <v>3506.0699999999997</v>
          </cell>
          <cell r="M331">
            <v>0</v>
          </cell>
          <cell r="N331">
            <v>0</v>
          </cell>
          <cell r="O331">
            <v>0</v>
          </cell>
          <cell r="P331">
            <v>0</v>
          </cell>
          <cell r="Q331">
            <v>0</v>
          </cell>
          <cell r="R331">
            <v>0</v>
          </cell>
          <cell r="S331">
            <v>0</v>
          </cell>
          <cell r="T331">
            <v>0</v>
          </cell>
          <cell r="U331">
            <v>0</v>
          </cell>
          <cell r="W331">
            <v>3506.0699999999997</v>
          </cell>
          <cell r="Y331">
            <v>0</v>
          </cell>
          <cell r="AA331">
            <v>3515.55</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M332">
            <v>0</v>
          </cell>
          <cell r="N332">
            <v>0</v>
          </cell>
          <cell r="O332">
            <v>0</v>
          </cell>
          <cell r="P332">
            <v>0</v>
          </cell>
          <cell r="Q332">
            <v>0</v>
          </cell>
          <cell r="R332">
            <v>0</v>
          </cell>
          <cell r="S332">
            <v>0</v>
          </cell>
          <cell r="T332">
            <v>0</v>
          </cell>
          <cell r="U332">
            <v>0</v>
          </cell>
          <cell r="W332">
            <v>0</v>
          </cell>
          <cell r="Y332">
            <v>0</v>
          </cell>
          <cell r="AA332">
            <v>0</v>
          </cell>
        </row>
        <row r="333">
          <cell r="A333" t="str">
            <v>4211</v>
          </cell>
          <cell r="B333" t="str">
            <v>Unallocated Expense</v>
          </cell>
          <cell r="C333">
            <v>0</v>
          </cell>
          <cell r="D333">
            <v>0</v>
          </cell>
          <cell r="E333">
            <v>0</v>
          </cell>
          <cell r="F333">
            <v>0</v>
          </cell>
          <cell r="G333">
            <v>0</v>
          </cell>
          <cell r="H333">
            <v>-234.79</v>
          </cell>
          <cell r="I333">
            <v>0</v>
          </cell>
          <cell r="J333">
            <v>0</v>
          </cell>
          <cell r="K333">
            <v>-234.79</v>
          </cell>
          <cell r="M333">
            <v>0</v>
          </cell>
          <cell r="N333">
            <v>0</v>
          </cell>
          <cell r="O333">
            <v>0</v>
          </cell>
          <cell r="P333">
            <v>0</v>
          </cell>
          <cell r="Q333">
            <v>0</v>
          </cell>
          <cell r="R333">
            <v>0</v>
          </cell>
          <cell r="S333">
            <v>0</v>
          </cell>
          <cell r="T333">
            <v>0</v>
          </cell>
          <cell r="U333">
            <v>0</v>
          </cell>
          <cell r="W333">
            <v>-234.79</v>
          </cell>
          <cell r="Y333">
            <v>0</v>
          </cell>
          <cell r="AA333">
            <v>-234.79</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M334">
            <v>0</v>
          </cell>
          <cell r="N334">
            <v>0</v>
          </cell>
          <cell r="O334">
            <v>0</v>
          </cell>
          <cell r="P334">
            <v>0</v>
          </cell>
          <cell r="Q334">
            <v>0</v>
          </cell>
          <cell r="R334">
            <v>0</v>
          </cell>
          <cell r="S334">
            <v>0</v>
          </cell>
          <cell r="T334">
            <v>0</v>
          </cell>
          <cell r="U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M335">
            <v>-2852848.37</v>
          </cell>
          <cell r="N335">
            <v>0</v>
          </cell>
          <cell r="O335">
            <v>0</v>
          </cell>
          <cell r="P335">
            <v>-792495.88</v>
          </cell>
          <cell r="Q335">
            <v>0</v>
          </cell>
          <cell r="R335">
            <v>0</v>
          </cell>
          <cell r="S335">
            <v>0</v>
          </cell>
          <cell r="T335">
            <v>0</v>
          </cell>
          <cell r="U335">
            <v>-3645344.25</v>
          </cell>
          <cell r="W335">
            <v>-3645344.25</v>
          </cell>
          <cell r="Y335">
            <v>0</v>
          </cell>
          <cell r="AA335">
            <v>-3645344.25</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M336">
            <v>0</v>
          </cell>
          <cell r="N336">
            <v>0</v>
          </cell>
          <cell r="O336">
            <v>0</v>
          </cell>
          <cell r="P336">
            <v>0</v>
          </cell>
          <cell r="Q336">
            <v>0</v>
          </cell>
          <cell r="R336">
            <v>0</v>
          </cell>
          <cell r="S336">
            <v>0</v>
          </cell>
          <cell r="T336">
            <v>0</v>
          </cell>
          <cell r="U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M337">
            <v>0</v>
          </cell>
          <cell r="N337">
            <v>0</v>
          </cell>
          <cell r="O337">
            <v>0</v>
          </cell>
          <cell r="P337">
            <v>0</v>
          </cell>
          <cell r="Q337">
            <v>0</v>
          </cell>
          <cell r="R337">
            <v>0</v>
          </cell>
          <cell r="S337">
            <v>0</v>
          </cell>
          <cell r="T337">
            <v>0</v>
          </cell>
          <cell r="U337">
            <v>0</v>
          </cell>
          <cell r="W337">
            <v>0</v>
          </cell>
          <cell r="Y337">
            <v>0</v>
          </cell>
          <cell r="AA337">
            <v>0</v>
          </cell>
        </row>
        <row r="338">
          <cell r="A338" t="str">
            <v>4811</v>
          </cell>
          <cell r="B338" t="str">
            <v>Transfers to Funds</v>
          </cell>
          <cell r="C338">
            <v>89.49</v>
          </cell>
          <cell r="D338">
            <v>1656997</v>
          </cell>
          <cell r="E338">
            <v>718498.82</v>
          </cell>
          <cell r="F338">
            <v>149000</v>
          </cell>
          <cell r="G338">
            <v>0</v>
          </cell>
          <cell r="H338">
            <v>0</v>
          </cell>
          <cell r="I338">
            <v>0</v>
          </cell>
          <cell r="J338">
            <v>0</v>
          </cell>
          <cell r="K338">
            <v>2524585.31</v>
          </cell>
          <cell r="M338">
            <v>-5261.49</v>
          </cell>
          <cell r="N338">
            <v>-1656997</v>
          </cell>
          <cell r="O338">
            <v>0</v>
          </cell>
          <cell r="P338">
            <v>0</v>
          </cell>
          <cell r="Q338">
            <v>0</v>
          </cell>
          <cell r="R338">
            <v>0</v>
          </cell>
          <cell r="S338">
            <v>0</v>
          </cell>
          <cell r="T338">
            <v>0</v>
          </cell>
          <cell r="U338">
            <v>-1662258.49</v>
          </cell>
          <cell r="W338">
            <v>862326.82000000007</v>
          </cell>
          <cell r="Y338">
            <v>0</v>
          </cell>
          <cell r="AA338">
            <v>862326.82</v>
          </cell>
        </row>
        <row r="339">
          <cell r="A339" t="str">
            <v>4812</v>
          </cell>
          <cell r="B339" t="str">
            <v>Debt Servicing</v>
          </cell>
          <cell r="C339">
            <v>0</v>
          </cell>
          <cell r="D339">
            <v>0</v>
          </cell>
          <cell r="E339">
            <v>0</v>
          </cell>
          <cell r="F339">
            <v>0</v>
          </cell>
          <cell r="G339">
            <v>0</v>
          </cell>
          <cell r="H339">
            <v>0</v>
          </cell>
          <cell r="I339">
            <v>0</v>
          </cell>
          <cell r="J339">
            <v>0</v>
          </cell>
          <cell r="K339">
            <v>0</v>
          </cell>
          <cell r="M339">
            <v>0</v>
          </cell>
          <cell r="N339">
            <v>0</v>
          </cell>
          <cell r="O339">
            <v>0</v>
          </cell>
          <cell r="P339">
            <v>0</v>
          </cell>
          <cell r="Q339">
            <v>0</v>
          </cell>
          <cell r="R339">
            <v>0</v>
          </cell>
          <cell r="S339">
            <v>0</v>
          </cell>
          <cell r="T339">
            <v>0</v>
          </cell>
          <cell r="U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M340">
            <v>0</v>
          </cell>
          <cell r="N340">
            <v>0</v>
          </cell>
          <cell r="O340">
            <v>0</v>
          </cell>
          <cell r="P340">
            <v>0</v>
          </cell>
          <cell r="Q340">
            <v>0</v>
          </cell>
          <cell r="R340">
            <v>0</v>
          </cell>
          <cell r="S340">
            <v>0</v>
          </cell>
          <cell r="T340">
            <v>0</v>
          </cell>
          <cell r="U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M341">
            <v>0</v>
          </cell>
          <cell r="N341">
            <v>0</v>
          </cell>
          <cell r="O341">
            <v>0</v>
          </cell>
          <cell r="P341">
            <v>0</v>
          </cell>
          <cell r="Q341">
            <v>0</v>
          </cell>
          <cell r="R341">
            <v>0</v>
          </cell>
          <cell r="S341">
            <v>0</v>
          </cell>
          <cell r="T341">
            <v>0</v>
          </cell>
          <cell r="U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M342">
            <v>0</v>
          </cell>
          <cell r="N342">
            <v>0</v>
          </cell>
          <cell r="O342">
            <v>0</v>
          </cell>
          <cell r="P342">
            <v>0</v>
          </cell>
          <cell r="Q342">
            <v>0</v>
          </cell>
          <cell r="R342">
            <v>0</v>
          </cell>
          <cell r="S342">
            <v>0</v>
          </cell>
          <cell r="T342">
            <v>0</v>
          </cell>
          <cell r="U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M343">
            <v>0</v>
          </cell>
          <cell r="N343">
            <v>0</v>
          </cell>
          <cell r="O343">
            <v>0</v>
          </cell>
          <cell r="P343">
            <v>0</v>
          </cell>
          <cell r="Q343">
            <v>0</v>
          </cell>
          <cell r="R343">
            <v>0</v>
          </cell>
          <cell r="S343">
            <v>0</v>
          </cell>
          <cell r="T343">
            <v>0</v>
          </cell>
          <cell r="U343">
            <v>0</v>
          </cell>
          <cell r="W343">
            <v>0</v>
          </cell>
          <cell r="Y343">
            <v>0</v>
          </cell>
          <cell r="AA343">
            <v>0</v>
          </cell>
        </row>
        <row r="344">
          <cell r="A344" t="str">
            <v>4821</v>
          </cell>
          <cell r="B344" t="str">
            <v>Transfer from Funds</v>
          </cell>
          <cell r="C344">
            <v>0</v>
          </cell>
          <cell r="D344">
            <v>0</v>
          </cell>
          <cell r="E344">
            <v>0</v>
          </cell>
          <cell r="F344">
            <v>0</v>
          </cell>
          <cell r="G344">
            <v>0</v>
          </cell>
          <cell r="H344">
            <v>0</v>
          </cell>
          <cell r="I344">
            <v>0</v>
          </cell>
          <cell r="J344">
            <v>0</v>
          </cell>
          <cell r="K344">
            <v>0</v>
          </cell>
          <cell r="M344">
            <v>0</v>
          </cell>
          <cell r="N344">
            <v>5208</v>
          </cell>
          <cell r="O344">
            <v>0</v>
          </cell>
          <cell r="P344">
            <v>0</v>
          </cell>
          <cell r="Q344">
            <v>0</v>
          </cell>
          <cell r="R344">
            <v>0</v>
          </cell>
          <cell r="S344">
            <v>0</v>
          </cell>
          <cell r="T344">
            <v>0</v>
          </cell>
          <cell r="U344">
            <v>5208</v>
          </cell>
          <cell r="W344">
            <v>5208</v>
          </cell>
          <cell r="Y344">
            <v>0</v>
          </cell>
          <cell r="AA344">
            <v>5208</v>
          </cell>
        </row>
        <row r="345">
          <cell r="B345" t="str">
            <v>Total Expenses</v>
          </cell>
          <cell r="C345">
            <v>591889154.0400002</v>
          </cell>
          <cell r="D345">
            <v>528278186.63000017</v>
          </cell>
          <cell r="E345">
            <v>462715558.27000052</v>
          </cell>
          <cell r="F345">
            <v>271709933.55999982</v>
          </cell>
          <cell r="G345">
            <v>38216977.970000006</v>
          </cell>
          <cell r="H345">
            <v>46678917.030000024</v>
          </cell>
          <cell r="I345">
            <v>49886429.18</v>
          </cell>
          <cell r="J345">
            <v>0</v>
          </cell>
          <cell r="K345">
            <v>1989375156.6799994</v>
          </cell>
          <cell r="M345">
            <v>6596480.7699999968</v>
          </cell>
          <cell r="N345">
            <v>10150053.790000003</v>
          </cell>
          <cell r="O345">
            <v>2507293.15</v>
          </cell>
          <cell r="P345">
            <v>4201661.7200000007</v>
          </cell>
          <cell r="Q345">
            <v>0</v>
          </cell>
          <cell r="R345">
            <v>2231.0500000000002</v>
          </cell>
          <cell r="S345">
            <v>0</v>
          </cell>
          <cell r="T345">
            <v>0</v>
          </cell>
          <cell r="U345">
            <v>23457720.479999974</v>
          </cell>
          <cell r="W345">
            <v>2012832877.1599989</v>
          </cell>
          <cell r="Y345">
            <v>764623.00000000012</v>
          </cell>
          <cell r="AA345">
            <v>2024918319.4099972</v>
          </cell>
        </row>
        <row r="346">
          <cell r="A346" t="str">
            <v>Revenues</v>
          </cell>
        </row>
        <row r="347">
          <cell r="A347" t="str">
            <v>5101</v>
          </cell>
          <cell r="B347" t="str">
            <v>Daily Bed Charges - Private Single</v>
          </cell>
          <cell r="C347">
            <v>173936</v>
          </cell>
          <cell r="D347">
            <v>714662.40000000002</v>
          </cell>
          <cell r="E347">
            <v>761732.7</v>
          </cell>
          <cell r="F347">
            <v>119120.01</v>
          </cell>
          <cell r="G347">
            <v>0</v>
          </cell>
          <cell r="H347">
            <v>0</v>
          </cell>
          <cell r="I347">
            <v>0</v>
          </cell>
          <cell r="J347">
            <v>0</v>
          </cell>
          <cell r="K347">
            <v>1769451.11</v>
          </cell>
          <cell r="M347">
            <v>0</v>
          </cell>
          <cell r="N347">
            <v>0</v>
          </cell>
          <cell r="O347">
            <v>0</v>
          </cell>
          <cell r="P347">
            <v>0</v>
          </cell>
          <cell r="Q347">
            <v>0</v>
          </cell>
          <cell r="R347">
            <v>0</v>
          </cell>
          <cell r="S347">
            <v>0</v>
          </cell>
          <cell r="T347">
            <v>0</v>
          </cell>
          <cell r="U347">
            <v>0</v>
          </cell>
          <cell r="W347">
            <v>1769451.11</v>
          </cell>
          <cell r="Y347">
            <v>0</v>
          </cell>
          <cell r="AA347">
            <v>1772678.11</v>
          </cell>
        </row>
        <row r="348">
          <cell r="A348" t="str">
            <v>5102</v>
          </cell>
          <cell r="B348" t="str">
            <v>Daily Bed Charges - Private Shared</v>
          </cell>
          <cell r="C348">
            <v>3502509.64</v>
          </cell>
          <cell r="D348">
            <v>4784860.54</v>
          </cell>
          <cell r="E348">
            <v>1983696.7</v>
          </cell>
          <cell r="F348">
            <v>1891597</v>
          </cell>
          <cell r="G348">
            <v>0</v>
          </cell>
          <cell r="H348">
            <v>0</v>
          </cell>
          <cell r="I348">
            <v>0</v>
          </cell>
          <cell r="J348">
            <v>0</v>
          </cell>
          <cell r="K348">
            <v>12162663.879999999</v>
          </cell>
          <cell r="M348">
            <v>0</v>
          </cell>
          <cell r="N348">
            <v>0</v>
          </cell>
          <cell r="O348">
            <v>0</v>
          </cell>
          <cell r="P348">
            <v>0</v>
          </cell>
          <cell r="Q348">
            <v>0</v>
          </cell>
          <cell r="R348">
            <v>0</v>
          </cell>
          <cell r="S348">
            <v>0</v>
          </cell>
          <cell r="T348">
            <v>0</v>
          </cell>
          <cell r="U348">
            <v>0</v>
          </cell>
          <cell r="W348">
            <v>12162663.879999999</v>
          </cell>
          <cell r="Y348">
            <v>0</v>
          </cell>
          <cell r="AA348">
            <v>12170695.880000001</v>
          </cell>
        </row>
        <row r="349">
          <cell r="A349" t="str">
            <v>5103</v>
          </cell>
          <cell r="B349" t="str">
            <v>Daily Bed Charges - Same Day</v>
          </cell>
          <cell r="C349">
            <v>163091</v>
          </cell>
          <cell r="D349">
            <v>681590</v>
          </cell>
          <cell r="E349">
            <v>427433.8</v>
          </cell>
          <cell r="F349">
            <v>134281</v>
          </cell>
          <cell r="G349">
            <v>0</v>
          </cell>
          <cell r="H349">
            <v>0</v>
          </cell>
          <cell r="I349">
            <v>0</v>
          </cell>
          <cell r="J349">
            <v>0</v>
          </cell>
          <cell r="K349">
            <v>1406395.8</v>
          </cell>
          <cell r="M349">
            <v>0</v>
          </cell>
          <cell r="N349">
            <v>0</v>
          </cell>
          <cell r="O349">
            <v>0</v>
          </cell>
          <cell r="P349">
            <v>0</v>
          </cell>
          <cell r="Q349">
            <v>0</v>
          </cell>
          <cell r="R349">
            <v>0</v>
          </cell>
          <cell r="S349">
            <v>0</v>
          </cell>
          <cell r="T349">
            <v>0</v>
          </cell>
          <cell r="U349">
            <v>0</v>
          </cell>
          <cell r="W349">
            <v>1406395.8</v>
          </cell>
          <cell r="Y349">
            <v>0</v>
          </cell>
          <cell r="AA349">
            <v>1406773.8</v>
          </cell>
        </row>
        <row r="350">
          <cell r="A350" t="str">
            <v>5104</v>
          </cell>
          <cell r="B350" t="str">
            <v>Daily Bed Charges - Dva</v>
          </cell>
          <cell r="C350">
            <v>0</v>
          </cell>
          <cell r="D350">
            <v>10381.4</v>
          </cell>
          <cell r="E350">
            <v>0</v>
          </cell>
          <cell r="F350">
            <v>0</v>
          </cell>
          <cell r="G350">
            <v>0</v>
          </cell>
          <cell r="H350">
            <v>0</v>
          </cell>
          <cell r="I350">
            <v>0</v>
          </cell>
          <cell r="J350">
            <v>0</v>
          </cell>
          <cell r="K350">
            <v>10381.4</v>
          </cell>
          <cell r="M350">
            <v>0</v>
          </cell>
          <cell r="N350">
            <v>0</v>
          </cell>
          <cell r="O350">
            <v>0</v>
          </cell>
          <cell r="P350">
            <v>0</v>
          </cell>
          <cell r="Q350">
            <v>0</v>
          </cell>
          <cell r="R350">
            <v>0</v>
          </cell>
          <cell r="S350">
            <v>0</v>
          </cell>
          <cell r="T350">
            <v>0</v>
          </cell>
          <cell r="U350">
            <v>0</v>
          </cell>
          <cell r="W350">
            <v>10381.4</v>
          </cell>
          <cell r="Y350">
            <v>0</v>
          </cell>
          <cell r="AA350">
            <v>10856</v>
          </cell>
        </row>
        <row r="351">
          <cell r="A351" t="str">
            <v>5105</v>
          </cell>
          <cell r="B351" t="str">
            <v>Daily Bed Charges - Mvit</v>
          </cell>
          <cell r="C351">
            <v>8951484.9900000002</v>
          </cell>
          <cell r="D351">
            <v>2106234.0299999998</v>
          </cell>
          <cell r="E351">
            <v>1652102.99</v>
          </cell>
          <cell r="F351">
            <v>844621.01</v>
          </cell>
          <cell r="G351">
            <v>0</v>
          </cell>
          <cell r="H351">
            <v>0</v>
          </cell>
          <cell r="I351">
            <v>0</v>
          </cell>
          <cell r="J351">
            <v>0</v>
          </cell>
          <cell r="K351">
            <v>13554443.02</v>
          </cell>
          <cell r="M351">
            <v>0</v>
          </cell>
          <cell r="N351">
            <v>0</v>
          </cell>
          <cell r="O351">
            <v>0</v>
          </cell>
          <cell r="P351">
            <v>0</v>
          </cell>
          <cell r="Q351">
            <v>0</v>
          </cell>
          <cell r="R351">
            <v>0</v>
          </cell>
          <cell r="S351">
            <v>0</v>
          </cell>
          <cell r="T351">
            <v>0</v>
          </cell>
          <cell r="U351">
            <v>0</v>
          </cell>
          <cell r="W351">
            <v>13554443.02</v>
          </cell>
          <cell r="Y351">
            <v>0</v>
          </cell>
          <cell r="AA351">
            <v>13554443.02</v>
          </cell>
        </row>
        <row r="352">
          <cell r="A352" t="str">
            <v>5106</v>
          </cell>
          <cell r="B352" t="str">
            <v>Daily Bed Charges - Nursing Home</v>
          </cell>
          <cell r="C352">
            <v>158044.66</v>
          </cell>
          <cell r="D352">
            <v>103100</v>
          </cell>
          <cell r="E352">
            <v>293597.75</v>
          </cell>
          <cell r="F352">
            <v>0</v>
          </cell>
          <cell r="G352">
            <v>0</v>
          </cell>
          <cell r="H352">
            <v>0</v>
          </cell>
          <cell r="I352">
            <v>0</v>
          </cell>
          <cell r="J352">
            <v>0</v>
          </cell>
          <cell r="K352">
            <v>554742.41</v>
          </cell>
          <cell r="M352">
            <v>0</v>
          </cell>
          <cell r="N352">
            <v>0</v>
          </cell>
          <cell r="O352">
            <v>0</v>
          </cell>
          <cell r="P352">
            <v>0</v>
          </cell>
          <cell r="Q352">
            <v>0</v>
          </cell>
          <cell r="R352">
            <v>0</v>
          </cell>
          <cell r="S352">
            <v>0</v>
          </cell>
          <cell r="T352">
            <v>0</v>
          </cell>
          <cell r="U352">
            <v>0</v>
          </cell>
          <cell r="W352">
            <v>554742.41</v>
          </cell>
          <cell r="Y352">
            <v>0</v>
          </cell>
          <cell r="AA352">
            <v>555076.16</v>
          </cell>
        </row>
        <row r="353">
          <cell r="A353" t="str">
            <v>5107</v>
          </cell>
          <cell r="B353" t="str">
            <v>Daily Bed Charges - Nursing Home Type</v>
          </cell>
          <cell r="C353">
            <v>0</v>
          </cell>
          <cell r="D353">
            <v>707179.6</v>
          </cell>
          <cell r="E353">
            <v>22223.7</v>
          </cell>
          <cell r="F353">
            <v>0</v>
          </cell>
          <cell r="G353">
            <v>0</v>
          </cell>
          <cell r="H353">
            <v>0</v>
          </cell>
          <cell r="I353">
            <v>0</v>
          </cell>
          <cell r="J353">
            <v>0</v>
          </cell>
          <cell r="K353">
            <v>729403.29999999993</v>
          </cell>
          <cell r="M353">
            <v>0</v>
          </cell>
          <cell r="N353">
            <v>0</v>
          </cell>
          <cell r="O353">
            <v>0</v>
          </cell>
          <cell r="P353">
            <v>0</v>
          </cell>
          <cell r="Q353">
            <v>0</v>
          </cell>
          <cell r="R353">
            <v>0</v>
          </cell>
          <cell r="S353">
            <v>0</v>
          </cell>
          <cell r="T353">
            <v>0</v>
          </cell>
          <cell r="U353">
            <v>0</v>
          </cell>
          <cell r="W353">
            <v>729403.29999999993</v>
          </cell>
          <cell r="Y353">
            <v>0</v>
          </cell>
          <cell r="AA353">
            <v>748811.55</v>
          </cell>
        </row>
        <row r="354">
          <cell r="A354" t="str">
            <v>5108</v>
          </cell>
          <cell r="B354" t="str">
            <v>Daily Bed Charges - Workers Comp</v>
          </cell>
          <cell r="C354">
            <v>2630245.5</v>
          </cell>
          <cell r="D354">
            <v>894118.7</v>
          </cell>
          <cell r="E354">
            <v>491987</v>
          </cell>
          <cell r="F354">
            <v>0</v>
          </cell>
          <cell r="G354">
            <v>0</v>
          </cell>
          <cell r="H354">
            <v>0</v>
          </cell>
          <cell r="I354">
            <v>0</v>
          </cell>
          <cell r="J354">
            <v>0</v>
          </cell>
          <cell r="K354">
            <v>4016351.2</v>
          </cell>
          <cell r="M354">
            <v>0</v>
          </cell>
          <cell r="N354">
            <v>0</v>
          </cell>
          <cell r="O354">
            <v>0</v>
          </cell>
          <cell r="P354">
            <v>0</v>
          </cell>
          <cell r="Q354">
            <v>0</v>
          </cell>
          <cell r="R354">
            <v>0</v>
          </cell>
          <cell r="S354">
            <v>0</v>
          </cell>
          <cell r="T354">
            <v>0</v>
          </cell>
          <cell r="U354">
            <v>0</v>
          </cell>
          <cell r="W354">
            <v>4016351.2</v>
          </cell>
          <cell r="Y354">
            <v>0</v>
          </cell>
          <cell r="AA354">
            <v>4016351.2</v>
          </cell>
        </row>
        <row r="355">
          <cell r="A355" t="str">
            <v>5109</v>
          </cell>
          <cell r="B355" t="str">
            <v>Daily Bed Charges - Shipping (Merchant)</v>
          </cell>
          <cell r="C355">
            <v>178584</v>
          </cell>
          <cell r="D355">
            <v>68032</v>
          </cell>
          <cell r="E355">
            <v>22212</v>
          </cell>
          <cell r="F355">
            <v>0</v>
          </cell>
          <cell r="G355">
            <v>0</v>
          </cell>
          <cell r="H355">
            <v>0</v>
          </cell>
          <cell r="I355">
            <v>0</v>
          </cell>
          <cell r="J355">
            <v>0</v>
          </cell>
          <cell r="K355">
            <v>268828</v>
          </cell>
          <cell r="M355">
            <v>0</v>
          </cell>
          <cell r="N355">
            <v>0</v>
          </cell>
          <cell r="O355">
            <v>0</v>
          </cell>
          <cell r="P355">
            <v>0</v>
          </cell>
          <cell r="Q355">
            <v>0</v>
          </cell>
          <cell r="R355">
            <v>0</v>
          </cell>
          <cell r="S355">
            <v>0</v>
          </cell>
          <cell r="T355">
            <v>0</v>
          </cell>
          <cell r="U355">
            <v>0</v>
          </cell>
          <cell r="W355">
            <v>268828</v>
          </cell>
          <cell r="Y355">
            <v>0</v>
          </cell>
          <cell r="AA355">
            <v>268828</v>
          </cell>
        </row>
        <row r="356">
          <cell r="A356" t="str">
            <v>5110</v>
          </cell>
          <cell r="B356" t="str">
            <v>Daily Bed Charges - Other Compensable</v>
          </cell>
          <cell r="C356">
            <v>369424.9</v>
          </cell>
          <cell r="D356">
            <v>349068.2</v>
          </cell>
          <cell r="E356">
            <v>95320</v>
          </cell>
          <cell r="F356">
            <v>83352.75</v>
          </cell>
          <cell r="G356">
            <v>0</v>
          </cell>
          <cell r="H356">
            <v>0</v>
          </cell>
          <cell r="I356">
            <v>0</v>
          </cell>
          <cell r="J356">
            <v>0</v>
          </cell>
          <cell r="K356">
            <v>897165.85000000009</v>
          </cell>
          <cell r="M356">
            <v>0</v>
          </cell>
          <cell r="N356">
            <v>0</v>
          </cell>
          <cell r="O356">
            <v>0</v>
          </cell>
          <cell r="P356">
            <v>0</v>
          </cell>
          <cell r="Q356">
            <v>0</v>
          </cell>
          <cell r="R356">
            <v>0</v>
          </cell>
          <cell r="S356">
            <v>0</v>
          </cell>
          <cell r="T356">
            <v>0</v>
          </cell>
          <cell r="U356">
            <v>0</v>
          </cell>
          <cell r="W356">
            <v>897165.85000000009</v>
          </cell>
          <cell r="Y356">
            <v>0</v>
          </cell>
          <cell r="AA356">
            <v>897165.85</v>
          </cell>
        </row>
        <row r="357">
          <cell r="A357" t="str">
            <v>5111</v>
          </cell>
          <cell r="B357" t="str">
            <v>Daily Bed Charges - Ineligible</v>
          </cell>
          <cell r="C357">
            <v>0</v>
          </cell>
          <cell r="D357">
            <v>890</v>
          </cell>
          <cell r="E357">
            <v>0</v>
          </cell>
          <cell r="F357">
            <v>-16020</v>
          </cell>
          <cell r="G357">
            <v>0</v>
          </cell>
          <cell r="H357">
            <v>0</v>
          </cell>
          <cell r="I357">
            <v>0</v>
          </cell>
          <cell r="J357">
            <v>0</v>
          </cell>
          <cell r="K357">
            <v>-15130</v>
          </cell>
          <cell r="M357">
            <v>0</v>
          </cell>
          <cell r="N357">
            <v>0</v>
          </cell>
          <cell r="O357">
            <v>0</v>
          </cell>
          <cell r="P357">
            <v>0</v>
          </cell>
          <cell r="Q357">
            <v>0</v>
          </cell>
          <cell r="R357">
            <v>0</v>
          </cell>
          <cell r="S357">
            <v>0</v>
          </cell>
          <cell r="T357">
            <v>0</v>
          </cell>
          <cell r="U357">
            <v>0</v>
          </cell>
          <cell r="W357">
            <v>-15130</v>
          </cell>
          <cell r="Y357">
            <v>0</v>
          </cell>
          <cell r="AA357">
            <v>-15130</v>
          </cell>
        </row>
        <row r="358">
          <cell r="A358" t="str">
            <v>5112</v>
          </cell>
          <cell r="B358" t="str">
            <v>Daily Bed Charges - Overseas</v>
          </cell>
          <cell r="C358">
            <v>1425598.76</v>
          </cell>
          <cell r="D358">
            <v>921556.97</v>
          </cell>
          <cell r="E358">
            <v>734835.49</v>
          </cell>
          <cell r="F358">
            <v>960722.07</v>
          </cell>
          <cell r="G358">
            <v>0</v>
          </cell>
          <cell r="H358">
            <v>0</v>
          </cell>
          <cell r="I358">
            <v>0</v>
          </cell>
          <cell r="J358">
            <v>0</v>
          </cell>
          <cell r="K358">
            <v>4042713.2899999996</v>
          </cell>
          <cell r="M358">
            <v>0</v>
          </cell>
          <cell r="N358">
            <v>0</v>
          </cell>
          <cell r="O358">
            <v>0</v>
          </cell>
          <cell r="P358">
            <v>0</v>
          </cell>
          <cell r="Q358">
            <v>0</v>
          </cell>
          <cell r="R358">
            <v>0</v>
          </cell>
          <cell r="S358">
            <v>0</v>
          </cell>
          <cell r="T358">
            <v>0</v>
          </cell>
          <cell r="U358">
            <v>0</v>
          </cell>
          <cell r="W358">
            <v>4042713.2899999996</v>
          </cell>
          <cell r="Y358">
            <v>0</v>
          </cell>
          <cell r="AA358">
            <v>4042713.29</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M359">
            <v>0</v>
          </cell>
          <cell r="N359">
            <v>0</v>
          </cell>
          <cell r="O359">
            <v>0</v>
          </cell>
          <cell r="P359">
            <v>0</v>
          </cell>
          <cell r="Q359">
            <v>0</v>
          </cell>
          <cell r="R359">
            <v>0</v>
          </cell>
          <cell r="S359">
            <v>0</v>
          </cell>
          <cell r="T359">
            <v>0</v>
          </cell>
          <cell r="U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M360">
            <v>0</v>
          </cell>
          <cell r="N360">
            <v>0</v>
          </cell>
          <cell r="O360">
            <v>0</v>
          </cell>
          <cell r="P360">
            <v>0</v>
          </cell>
          <cell r="Q360">
            <v>0</v>
          </cell>
          <cell r="R360">
            <v>0</v>
          </cell>
          <cell r="S360">
            <v>0</v>
          </cell>
          <cell r="T360">
            <v>0</v>
          </cell>
          <cell r="U360">
            <v>0</v>
          </cell>
          <cell r="W360">
            <v>0</v>
          </cell>
          <cell r="Y360">
            <v>0</v>
          </cell>
          <cell r="AA360">
            <v>0</v>
          </cell>
        </row>
        <row r="361">
          <cell r="A361" t="str">
            <v>5121</v>
          </cell>
          <cell r="B361" t="str">
            <v>Prostheses</v>
          </cell>
          <cell r="C361">
            <v>3912070.2</v>
          </cell>
          <cell r="D361">
            <v>1794565.5</v>
          </cell>
          <cell r="E361">
            <v>539030.51</v>
          </cell>
          <cell r="F361">
            <v>227890.7</v>
          </cell>
          <cell r="G361">
            <v>0</v>
          </cell>
          <cell r="H361">
            <v>0</v>
          </cell>
          <cell r="I361">
            <v>0</v>
          </cell>
          <cell r="J361">
            <v>0</v>
          </cell>
          <cell r="K361">
            <v>6473556.9100000001</v>
          </cell>
          <cell r="M361">
            <v>0</v>
          </cell>
          <cell r="N361">
            <v>0</v>
          </cell>
          <cell r="O361">
            <v>0</v>
          </cell>
          <cell r="P361">
            <v>0</v>
          </cell>
          <cell r="Q361">
            <v>0</v>
          </cell>
          <cell r="R361">
            <v>0</v>
          </cell>
          <cell r="S361">
            <v>0</v>
          </cell>
          <cell r="T361">
            <v>0</v>
          </cell>
          <cell r="U361">
            <v>0</v>
          </cell>
          <cell r="W361">
            <v>6473556.9100000001</v>
          </cell>
          <cell r="Y361">
            <v>0</v>
          </cell>
          <cell r="AA361">
            <v>6473556.9100000001</v>
          </cell>
        </row>
        <row r="362">
          <cell r="A362" t="str">
            <v>5122</v>
          </cell>
          <cell r="B362" t="str">
            <v>Orthoses</v>
          </cell>
          <cell r="C362">
            <v>114531.61</v>
          </cell>
          <cell r="D362">
            <v>0</v>
          </cell>
          <cell r="E362">
            <v>100</v>
          </cell>
          <cell r="F362">
            <v>0</v>
          </cell>
          <cell r="G362">
            <v>0</v>
          </cell>
          <cell r="H362">
            <v>0</v>
          </cell>
          <cell r="I362">
            <v>0</v>
          </cell>
          <cell r="J362">
            <v>0</v>
          </cell>
          <cell r="K362">
            <v>114631.61</v>
          </cell>
          <cell r="M362">
            <v>0</v>
          </cell>
          <cell r="N362">
            <v>0</v>
          </cell>
          <cell r="O362">
            <v>0</v>
          </cell>
          <cell r="P362">
            <v>0</v>
          </cell>
          <cell r="Q362">
            <v>0</v>
          </cell>
          <cell r="R362">
            <v>0</v>
          </cell>
          <cell r="S362">
            <v>0</v>
          </cell>
          <cell r="T362">
            <v>0</v>
          </cell>
          <cell r="U362">
            <v>0</v>
          </cell>
          <cell r="W362">
            <v>114631.61</v>
          </cell>
          <cell r="Y362">
            <v>0</v>
          </cell>
          <cell r="AA362">
            <v>114631.61</v>
          </cell>
        </row>
        <row r="363">
          <cell r="A363" t="str">
            <v>5123</v>
          </cell>
          <cell r="B363" t="str">
            <v>Patient Appliance Loan Fees</v>
          </cell>
          <cell r="C363">
            <v>0</v>
          </cell>
          <cell r="D363">
            <v>50</v>
          </cell>
          <cell r="E363">
            <v>0</v>
          </cell>
          <cell r="F363">
            <v>0</v>
          </cell>
          <cell r="G363">
            <v>0</v>
          </cell>
          <cell r="H363">
            <v>0</v>
          </cell>
          <cell r="I363">
            <v>0</v>
          </cell>
          <cell r="J363">
            <v>0</v>
          </cell>
          <cell r="K363">
            <v>50</v>
          </cell>
          <cell r="M363">
            <v>0</v>
          </cell>
          <cell r="N363">
            <v>0</v>
          </cell>
          <cell r="O363">
            <v>0</v>
          </cell>
          <cell r="P363">
            <v>0</v>
          </cell>
          <cell r="Q363">
            <v>0</v>
          </cell>
          <cell r="R363">
            <v>0</v>
          </cell>
          <cell r="S363">
            <v>0</v>
          </cell>
          <cell r="T363">
            <v>0</v>
          </cell>
          <cell r="U363">
            <v>0</v>
          </cell>
          <cell r="W363">
            <v>50</v>
          </cell>
          <cell r="Y363">
            <v>0</v>
          </cell>
          <cell r="AA363">
            <v>50</v>
          </cell>
        </row>
        <row r="364">
          <cell r="A364" t="str">
            <v>5129</v>
          </cell>
          <cell r="B364" t="str">
            <v>Other - Inpatient Charges</v>
          </cell>
          <cell r="C364">
            <v>81157.86</v>
          </cell>
          <cell r="D364">
            <v>148024.45000000001</v>
          </cell>
          <cell r="E364">
            <v>240</v>
          </cell>
          <cell r="F364">
            <v>385714.37</v>
          </cell>
          <cell r="G364">
            <v>0</v>
          </cell>
          <cell r="H364">
            <v>0</v>
          </cell>
          <cell r="I364">
            <v>0</v>
          </cell>
          <cell r="J364">
            <v>0</v>
          </cell>
          <cell r="K364">
            <v>615136.67999999993</v>
          </cell>
          <cell r="M364">
            <v>0</v>
          </cell>
          <cell r="N364">
            <v>0</v>
          </cell>
          <cell r="O364">
            <v>0</v>
          </cell>
          <cell r="P364">
            <v>33448.61</v>
          </cell>
          <cell r="Q364">
            <v>0</v>
          </cell>
          <cell r="R364">
            <v>0</v>
          </cell>
          <cell r="S364">
            <v>0</v>
          </cell>
          <cell r="T364">
            <v>0</v>
          </cell>
          <cell r="U364">
            <v>33448.61</v>
          </cell>
          <cell r="W364">
            <v>648585.28999999992</v>
          </cell>
          <cell r="Y364">
            <v>0</v>
          </cell>
          <cell r="AA364">
            <v>648585.29</v>
          </cell>
        </row>
        <row r="365">
          <cell r="A365" t="str">
            <v>6101</v>
          </cell>
          <cell r="B365" t="str">
            <v>Outpatient Attendance Fees</v>
          </cell>
          <cell r="C365">
            <v>703633.33</v>
          </cell>
          <cell r="D365">
            <v>2320</v>
          </cell>
          <cell r="E365">
            <v>5343</v>
          </cell>
          <cell r="F365">
            <v>168965.18</v>
          </cell>
          <cell r="G365">
            <v>0</v>
          </cell>
          <cell r="H365">
            <v>0</v>
          </cell>
          <cell r="I365">
            <v>0</v>
          </cell>
          <cell r="J365">
            <v>0</v>
          </cell>
          <cell r="K365">
            <v>880261.51</v>
          </cell>
          <cell r="M365">
            <v>0</v>
          </cell>
          <cell r="N365">
            <v>0</v>
          </cell>
          <cell r="O365">
            <v>0</v>
          </cell>
          <cell r="P365">
            <v>0</v>
          </cell>
          <cell r="Q365">
            <v>0</v>
          </cell>
          <cell r="R365">
            <v>0</v>
          </cell>
          <cell r="S365">
            <v>0</v>
          </cell>
          <cell r="T365">
            <v>0</v>
          </cell>
          <cell r="U365">
            <v>0</v>
          </cell>
          <cell r="W365">
            <v>880261.51</v>
          </cell>
          <cell r="Y365">
            <v>0</v>
          </cell>
          <cell r="AA365">
            <v>880261.51</v>
          </cell>
        </row>
        <row r="366">
          <cell r="A366" t="str">
            <v>6111</v>
          </cell>
          <cell r="B366" t="str">
            <v>Compensable Fees</v>
          </cell>
          <cell r="C366">
            <v>720285.44</v>
          </cell>
          <cell r="D366">
            <v>394311.84</v>
          </cell>
          <cell r="E366">
            <v>404949.03</v>
          </cell>
          <cell r="F366">
            <v>5015.2</v>
          </cell>
          <cell r="G366">
            <v>0</v>
          </cell>
          <cell r="H366">
            <v>0</v>
          </cell>
          <cell r="I366">
            <v>0</v>
          </cell>
          <cell r="J366">
            <v>0</v>
          </cell>
          <cell r="K366">
            <v>1524561.51</v>
          </cell>
          <cell r="M366">
            <v>0</v>
          </cell>
          <cell r="N366">
            <v>0</v>
          </cell>
          <cell r="O366">
            <v>0</v>
          </cell>
          <cell r="P366">
            <v>0</v>
          </cell>
          <cell r="Q366">
            <v>0</v>
          </cell>
          <cell r="R366">
            <v>0</v>
          </cell>
          <cell r="S366">
            <v>0</v>
          </cell>
          <cell r="T366">
            <v>0</v>
          </cell>
          <cell r="U366">
            <v>0</v>
          </cell>
          <cell r="W366">
            <v>1524561.51</v>
          </cell>
          <cell r="Y366">
            <v>0</v>
          </cell>
          <cell r="AA366">
            <v>1524561.51</v>
          </cell>
        </row>
        <row r="367">
          <cell r="A367" t="str">
            <v>6112</v>
          </cell>
          <cell r="B367" t="str">
            <v>Pharmacy Fees</v>
          </cell>
          <cell r="C367">
            <v>907113.71</v>
          </cell>
          <cell r="D367">
            <v>440370.05</v>
          </cell>
          <cell r="E367">
            <v>652983.89</v>
          </cell>
          <cell r="F367">
            <v>424638.71</v>
          </cell>
          <cell r="G367">
            <v>0</v>
          </cell>
          <cell r="H367">
            <v>0</v>
          </cell>
          <cell r="I367">
            <v>0</v>
          </cell>
          <cell r="J367">
            <v>0</v>
          </cell>
          <cell r="K367">
            <v>2425106.36</v>
          </cell>
          <cell r="M367">
            <v>0</v>
          </cell>
          <cell r="N367">
            <v>0</v>
          </cell>
          <cell r="O367">
            <v>0</v>
          </cell>
          <cell r="P367">
            <v>6641.24</v>
          </cell>
          <cell r="Q367">
            <v>0</v>
          </cell>
          <cell r="R367">
            <v>0</v>
          </cell>
          <cell r="S367">
            <v>0</v>
          </cell>
          <cell r="T367">
            <v>0</v>
          </cell>
          <cell r="U367">
            <v>6641.24</v>
          </cell>
          <cell r="W367">
            <v>2431747.6</v>
          </cell>
          <cell r="Y367">
            <v>0</v>
          </cell>
          <cell r="AA367">
            <v>2431755.2000000002</v>
          </cell>
        </row>
        <row r="368">
          <cell r="A368" t="str">
            <v>6113</v>
          </cell>
          <cell r="B368" t="str">
            <v>Private Clinics</v>
          </cell>
          <cell r="C368">
            <v>0</v>
          </cell>
          <cell r="D368">
            <v>0</v>
          </cell>
          <cell r="E368">
            <v>150315.37</v>
          </cell>
          <cell r="F368">
            <v>116553.02</v>
          </cell>
          <cell r="G368">
            <v>0</v>
          </cell>
          <cell r="H368">
            <v>0</v>
          </cell>
          <cell r="I368">
            <v>0</v>
          </cell>
          <cell r="J368">
            <v>0</v>
          </cell>
          <cell r="K368">
            <v>266868.39</v>
          </cell>
          <cell r="M368">
            <v>0</v>
          </cell>
          <cell r="N368">
            <v>0</v>
          </cell>
          <cell r="O368">
            <v>0</v>
          </cell>
          <cell r="P368">
            <v>129188.75</v>
          </cell>
          <cell r="Q368">
            <v>0</v>
          </cell>
          <cell r="R368">
            <v>0</v>
          </cell>
          <cell r="S368">
            <v>0</v>
          </cell>
          <cell r="T368">
            <v>0</v>
          </cell>
          <cell r="U368">
            <v>129188.75</v>
          </cell>
          <cell r="W368">
            <v>396057.14</v>
          </cell>
          <cell r="Y368">
            <v>0</v>
          </cell>
          <cell r="AA368">
            <v>396057.14</v>
          </cell>
        </row>
        <row r="369">
          <cell r="A369" t="str">
            <v>6114</v>
          </cell>
          <cell r="B369" t="str">
            <v>Dental Fees</v>
          </cell>
          <cell r="C369">
            <v>0</v>
          </cell>
          <cell r="D369">
            <v>0</v>
          </cell>
          <cell r="E369">
            <v>0</v>
          </cell>
          <cell r="F369">
            <v>10</v>
          </cell>
          <cell r="G369">
            <v>0</v>
          </cell>
          <cell r="H369">
            <v>3662023.73</v>
          </cell>
          <cell r="I369">
            <v>0</v>
          </cell>
          <cell r="J369">
            <v>0</v>
          </cell>
          <cell r="K369">
            <v>3662033.73</v>
          </cell>
          <cell r="M369">
            <v>0</v>
          </cell>
          <cell r="N369">
            <v>0</v>
          </cell>
          <cell r="O369">
            <v>0</v>
          </cell>
          <cell r="P369">
            <v>0</v>
          </cell>
          <cell r="Q369">
            <v>0</v>
          </cell>
          <cell r="R369">
            <v>0</v>
          </cell>
          <cell r="S369">
            <v>0</v>
          </cell>
          <cell r="T369">
            <v>0</v>
          </cell>
          <cell r="U369">
            <v>0</v>
          </cell>
          <cell r="W369">
            <v>3662033.73</v>
          </cell>
          <cell r="Y369">
            <v>0</v>
          </cell>
          <cell r="AA369">
            <v>3662033.73</v>
          </cell>
        </row>
        <row r="370">
          <cell r="A370" t="str">
            <v>6115</v>
          </cell>
          <cell r="B370" t="str">
            <v>Patient Appliance Loan Fees</v>
          </cell>
          <cell r="C370">
            <v>842.94</v>
          </cell>
          <cell r="D370">
            <v>119952.46</v>
          </cell>
          <cell r="E370">
            <v>0</v>
          </cell>
          <cell r="F370">
            <v>57239.45</v>
          </cell>
          <cell r="G370">
            <v>0</v>
          </cell>
          <cell r="H370">
            <v>0</v>
          </cell>
          <cell r="I370">
            <v>0</v>
          </cell>
          <cell r="J370">
            <v>0</v>
          </cell>
          <cell r="K370">
            <v>178034.85</v>
          </cell>
          <cell r="M370">
            <v>0</v>
          </cell>
          <cell r="N370">
            <v>15580.87</v>
          </cell>
          <cell r="O370">
            <v>0</v>
          </cell>
          <cell r="P370">
            <v>3875</v>
          </cell>
          <cell r="Q370">
            <v>0</v>
          </cell>
          <cell r="R370">
            <v>0</v>
          </cell>
          <cell r="S370">
            <v>0</v>
          </cell>
          <cell r="T370">
            <v>0</v>
          </cell>
          <cell r="U370">
            <v>19455.870000000003</v>
          </cell>
          <cell r="W370">
            <v>197490.72</v>
          </cell>
          <cell r="Y370">
            <v>0</v>
          </cell>
          <cell r="AA370">
            <v>197490.72</v>
          </cell>
        </row>
        <row r="371">
          <cell r="A371" t="str">
            <v>6119</v>
          </cell>
          <cell r="B371" t="str">
            <v>Other - Outpatient Fees</v>
          </cell>
          <cell r="C371">
            <v>39322.99</v>
          </cell>
          <cell r="D371">
            <v>2186329</v>
          </cell>
          <cell r="E371">
            <v>62505.96</v>
          </cell>
          <cell r="F371">
            <v>265021.18</v>
          </cell>
          <cell r="G371">
            <v>0</v>
          </cell>
          <cell r="H371">
            <v>0</v>
          </cell>
          <cell r="I371">
            <v>0</v>
          </cell>
          <cell r="J371">
            <v>0</v>
          </cell>
          <cell r="K371">
            <v>2553179.1300000004</v>
          </cell>
          <cell r="M371">
            <v>0</v>
          </cell>
          <cell r="N371">
            <v>0</v>
          </cell>
          <cell r="O371">
            <v>0</v>
          </cell>
          <cell r="P371">
            <v>0</v>
          </cell>
          <cell r="Q371">
            <v>0</v>
          </cell>
          <cell r="R371">
            <v>0</v>
          </cell>
          <cell r="S371">
            <v>0</v>
          </cell>
          <cell r="T371">
            <v>0</v>
          </cell>
          <cell r="U371">
            <v>0</v>
          </cell>
          <cell r="W371">
            <v>2553179.1300000004</v>
          </cell>
          <cell r="Y371">
            <v>0</v>
          </cell>
          <cell r="AA371">
            <v>2553179.13</v>
          </cell>
        </row>
        <row r="372">
          <cell r="A372" t="str">
            <v>6511</v>
          </cell>
          <cell r="B372" t="str">
            <v>Supply Chain Service Charge ( For MHS use only)</v>
          </cell>
          <cell r="C372">
            <v>1942240.08</v>
          </cell>
          <cell r="D372">
            <v>0</v>
          </cell>
          <cell r="E372">
            <v>1674000</v>
          </cell>
          <cell r="F372">
            <v>0</v>
          </cell>
          <cell r="G372">
            <v>0</v>
          </cell>
          <cell r="H372">
            <v>0</v>
          </cell>
          <cell r="I372">
            <v>0</v>
          </cell>
          <cell r="J372">
            <v>0</v>
          </cell>
          <cell r="K372">
            <v>3616240.08</v>
          </cell>
          <cell r="M372">
            <v>0</v>
          </cell>
          <cell r="N372">
            <v>0</v>
          </cell>
          <cell r="O372">
            <v>0</v>
          </cell>
          <cell r="P372">
            <v>0</v>
          </cell>
          <cell r="Q372">
            <v>0</v>
          </cell>
          <cell r="R372">
            <v>0</v>
          </cell>
          <cell r="S372">
            <v>0</v>
          </cell>
          <cell r="T372">
            <v>0</v>
          </cell>
          <cell r="U372">
            <v>0</v>
          </cell>
          <cell r="W372">
            <v>3616240.08</v>
          </cell>
          <cell r="Y372">
            <v>0</v>
          </cell>
          <cell r="AA372">
            <v>3616240.08</v>
          </cell>
        </row>
        <row r="373">
          <cell r="A373" t="str">
            <v>7111</v>
          </cell>
          <cell r="B373" t="str">
            <v>Aust University Commission Grant</v>
          </cell>
          <cell r="C373">
            <v>10402</v>
          </cell>
          <cell r="D373">
            <v>0</v>
          </cell>
          <cell r="E373">
            <v>0</v>
          </cell>
          <cell r="F373">
            <v>86458</v>
          </cell>
          <cell r="G373">
            <v>0</v>
          </cell>
          <cell r="H373">
            <v>0</v>
          </cell>
          <cell r="I373">
            <v>0</v>
          </cell>
          <cell r="J373">
            <v>0</v>
          </cell>
          <cell r="K373">
            <v>96860</v>
          </cell>
          <cell r="M373">
            <v>0</v>
          </cell>
          <cell r="N373">
            <v>63134</v>
          </cell>
          <cell r="O373">
            <v>0</v>
          </cell>
          <cell r="P373">
            <v>0</v>
          </cell>
          <cell r="Q373">
            <v>0</v>
          </cell>
          <cell r="R373">
            <v>0</v>
          </cell>
          <cell r="S373">
            <v>0</v>
          </cell>
          <cell r="T373">
            <v>0</v>
          </cell>
          <cell r="U373">
            <v>63134</v>
          </cell>
          <cell r="W373">
            <v>159994</v>
          </cell>
          <cell r="Y373">
            <v>0</v>
          </cell>
          <cell r="AA373">
            <v>159994</v>
          </cell>
        </row>
        <row r="374">
          <cell r="A374" t="str">
            <v>7112</v>
          </cell>
          <cell r="B374" t="str">
            <v>Commonwealth Specific Grants</v>
          </cell>
          <cell r="C374">
            <v>659127</v>
          </cell>
          <cell r="D374">
            <v>93176.67</v>
          </cell>
          <cell r="E374">
            <v>109258.63</v>
          </cell>
          <cell r="F374">
            <v>0</v>
          </cell>
          <cell r="G374">
            <v>0</v>
          </cell>
          <cell r="H374">
            <v>1650</v>
          </cell>
          <cell r="I374">
            <v>0</v>
          </cell>
          <cell r="J374">
            <v>0</v>
          </cell>
          <cell r="K374">
            <v>863212.3</v>
          </cell>
          <cell r="M374">
            <v>0</v>
          </cell>
          <cell r="N374">
            <v>1294631.8500000001</v>
          </cell>
          <cell r="O374">
            <v>28136.36</v>
          </cell>
          <cell r="P374">
            <v>0</v>
          </cell>
          <cell r="Q374">
            <v>0</v>
          </cell>
          <cell r="R374">
            <v>0</v>
          </cell>
          <cell r="S374">
            <v>0</v>
          </cell>
          <cell r="T374">
            <v>0</v>
          </cell>
          <cell r="U374">
            <v>1322768.2100000002</v>
          </cell>
          <cell r="W374">
            <v>2185980.5100000002</v>
          </cell>
          <cell r="Y374">
            <v>0</v>
          </cell>
          <cell r="AA374">
            <v>2185980.5099999998</v>
          </cell>
        </row>
        <row r="375">
          <cell r="A375" t="str">
            <v>7113</v>
          </cell>
          <cell r="B375" t="str">
            <v>Nursing Home Benefits</v>
          </cell>
          <cell r="C375">
            <v>0</v>
          </cell>
          <cell r="D375">
            <v>0</v>
          </cell>
          <cell r="E375">
            <v>0</v>
          </cell>
          <cell r="F375">
            <v>75858</v>
          </cell>
          <cell r="G375">
            <v>0</v>
          </cell>
          <cell r="H375">
            <v>0</v>
          </cell>
          <cell r="I375">
            <v>0</v>
          </cell>
          <cell r="J375">
            <v>0</v>
          </cell>
          <cell r="K375">
            <v>75858</v>
          </cell>
          <cell r="M375">
            <v>0</v>
          </cell>
          <cell r="N375">
            <v>0</v>
          </cell>
          <cell r="O375">
            <v>0</v>
          </cell>
          <cell r="P375">
            <v>11.2</v>
          </cell>
          <cell r="Q375">
            <v>0</v>
          </cell>
          <cell r="R375">
            <v>0</v>
          </cell>
          <cell r="S375">
            <v>0</v>
          </cell>
          <cell r="T375">
            <v>0</v>
          </cell>
          <cell r="U375">
            <v>11.2</v>
          </cell>
          <cell r="W375">
            <v>75869.2</v>
          </cell>
          <cell r="Y375">
            <v>0</v>
          </cell>
          <cell r="AA375">
            <v>75869.2</v>
          </cell>
        </row>
        <row r="376">
          <cell r="A376" t="str">
            <v>7115</v>
          </cell>
          <cell r="B376" t="str">
            <v>Other Specific Grants</v>
          </cell>
          <cell r="C376">
            <v>762158.71</v>
          </cell>
          <cell r="D376">
            <v>621743.04</v>
          </cell>
          <cell r="E376">
            <v>708282.67</v>
          </cell>
          <cell r="F376">
            <v>283146.71999999997</v>
          </cell>
          <cell r="G376">
            <v>0</v>
          </cell>
          <cell r="H376">
            <v>0</v>
          </cell>
          <cell r="I376">
            <v>0</v>
          </cell>
          <cell r="J376">
            <v>0</v>
          </cell>
          <cell r="K376">
            <v>2375331.1399999997</v>
          </cell>
          <cell r="M376">
            <v>0</v>
          </cell>
          <cell r="N376">
            <v>2726633.36</v>
          </cell>
          <cell r="O376">
            <v>69017.75</v>
          </cell>
          <cell r="P376">
            <v>1475645.15</v>
          </cell>
          <cell r="Q376">
            <v>0</v>
          </cell>
          <cell r="R376">
            <v>0</v>
          </cell>
          <cell r="S376">
            <v>0</v>
          </cell>
          <cell r="T376">
            <v>0</v>
          </cell>
          <cell r="U376">
            <v>4271296.26</v>
          </cell>
          <cell r="W376">
            <v>6646627.3999999994</v>
          </cell>
          <cell r="Y376">
            <v>0</v>
          </cell>
          <cell r="AA376">
            <v>6854107.7999999998</v>
          </cell>
        </row>
        <row r="377">
          <cell r="A377" t="str">
            <v>7211</v>
          </cell>
          <cell r="B377" t="str">
            <v>Liabilities Assumed by Treasury</v>
          </cell>
          <cell r="C377">
            <v>1797465.98</v>
          </cell>
          <cell r="D377">
            <v>1072056.92</v>
          </cell>
          <cell r="E377">
            <v>921332.09</v>
          </cell>
          <cell r="F377">
            <v>208629.5</v>
          </cell>
          <cell r="G377">
            <v>0</v>
          </cell>
          <cell r="H377">
            <v>458694.79</v>
          </cell>
          <cell r="I377">
            <v>0</v>
          </cell>
          <cell r="J377">
            <v>0</v>
          </cell>
          <cell r="K377">
            <v>4458179.2799999993</v>
          </cell>
          <cell r="M377">
            <v>0</v>
          </cell>
          <cell r="N377">
            <v>0</v>
          </cell>
          <cell r="O377">
            <v>0</v>
          </cell>
          <cell r="P377">
            <v>0</v>
          </cell>
          <cell r="Q377">
            <v>0</v>
          </cell>
          <cell r="R377">
            <v>0</v>
          </cell>
          <cell r="S377">
            <v>0</v>
          </cell>
          <cell r="T377">
            <v>0</v>
          </cell>
          <cell r="U377">
            <v>0</v>
          </cell>
          <cell r="W377">
            <v>4458179.2799999993</v>
          </cell>
          <cell r="Y377">
            <v>0</v>
          </cell>
          <cell r="AA377">
            <v>4472306.46</v>
          </cell>
        </row>
        <row r="378">
          <cell r="A378" t="str">
            <v>7212</v>
          </cell>
          <cell r="B378" t="str">
            <v>Resources Received Free of Charge</v>
          </cell>
          <cell r="C378">
            <v>0</v>
          </cell>
          <cell r="D378">
            <v>0</v>
          </cell>
          <cell r="E378">
            <v>0</v>
          </cell>
          <cell r="F378">
            <v>0</v>
          </cell>
          <cell r="G378">
            <v>0</v>
          </cell>
          <cell r="H378">
            <v>0</v>
          </cell>
          <cell r="I378">
            <v>0</v>
          </cell>
          <cell r="J378">
            <v>0</v>
          </cell>
          <cell r="K378">
            <v>0</v>
          </cell>
          <cell r="M378">
            <v>0</v>
          </cell>
          <cell r="N378">
            <v>0</v>
          </cell>
          <cell r="O378">
            <v>0</v>
          </cell>
          <cell r="P378">
            <v>0</v>
          </cell>
          <cell r="Q378">
            <v>0</v>
          </cell>
          <cell r="R378">
            <v>0</v>
          </cell>
          <cell r="S378">
            <v>0</v>
          </cell>
          <cell r="T378">
            <v>0</v>
          </cell>
          <cell r="U378">
            <v>0</v>
          </cell>
          <cell r="W378">
            <v>0</v>
          </cell>
          <cell r="Y378">
            <v>0</v>
          </cell>
          <cell r="AA378">
            <v>0</v>
          </cell>
        </row>
        <row r="379">
          <cell r="A379" t="str">
            <v>7213</v>
          </cell>
          <cell r="B379" t="str">
            <v>Appropriations</v>
          </cell>
          <cell r="C379">
            <v>0</v>
          </cell>
          <cell r="D379">
            <v>0</v>
          </cell>
          <cell r="E379">
            <v>0</v>
          </cell>
          <cell r="F379">
            <v>0</v>
          </cell>
          <cell r="G379">
            <v>0</v>
          </cell>
          <cell r="H379">
            <v>0</v>
          </cell>
          <cell r="I379">
            <v>0</v>
          </cell>
          <cell r="J379">
            <v>0</v>
          </cell>
          <cell r="K379">
            <v>0</v>
          </cell>
          <cell r="M379">
            <v>0</v>
          </cell>
          <cell r="N379">
            <v>0</v>
          </cell>
          <cell r="O379">
            <v>0</v>
          </cell>
          <cell r="P379">
            <v>0</v>
          </cell>
          <cell r="Q379">
            <v>0</v>
          </cell>
          <cell r="R379">
            <v>0</v>
          </cell>
          <cell r="S379">
            <v>0</v>
          </cell>
          <cell r="T379">
            <v>0</v>
          </cell>
          <cell r="U379">
            <v>0</v>
          </cell>
          <cell r="W379">
            <v>0</v>
          </cell>
          <cell r="Y379">
            <v>0</v>
          </cell>
          <cell r="AA379">
            <v>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M380">
            <v>0</v>
          </cell>
          <cell r="N380">
            <v>0</v>
          </cell>
          <cell r="O380">
            <v>0</v>
          </cell>
          <cell r="P380">
            <v>0</v>
          </cell>
          <cell r="Q380">
            <v>0</v>
          </cell>
          <cell r="R380">
            <v>0</v>
          </cell>
          <cell r="S380">
            <v>0</v>
          </cell>
          <cell r="T380">
            <v>0</v>
          </cell>
          <cell r="U380">
            <v>0</v>
          </cell>
          <cell r="W380">
            <v>0</v>
          </cell>
          <cell r="Y380">
            <v>0</v>
          </cell>
          <cell r="AA380">
            <v>0</v>
          </cell>
        </row>
        <row r="381">
          <cell r="A381" t="str">
            <v>7221</v>
          </cell>
          <cell r="B381" t="str">
            <v>Cash Appropriations</v>
          </cell>
          <cell r="C381">
            <v>526084771.12</v>
          </cell>
          <cell r="D381">
            <v>485940624.14999998</v>
          </cell>
          <cell r="E381">
            <v>409906973.88</v>
          </cell>
          <cell r="F381">
            <v>243852000</v>
          </cell>
          <cell r="G381">
            <v>33585222</v>
          </cell>
          <cell r="H381">
            <v>41965555</v>
          </cell>
          <cell r="I381">
            <v>900000</v>
          </cell>
          <cell r="J381">
            <v>0</v>
          </cell>
          <cell r="K381">
            <v>1742235146.1500001</v>
          </cell>
          <cell r="M381">
            <v>0</v>
          </cell>
          <cell r="N381">
            <v>0</v>
          </cell>
          <cell r="O381">
            <v>0</v>
          </cell>
          <cell r="P381">
            <v>0</v>
          </cell>
          <cell r="Q381">
            <v>0</v>
          </cell>
          <cell r="R381">
            <v>0</v>
          </cell>
          <cell r="S381">
            <v>0</v>
          </cell>
          <cell r="T381">
            <v>0</v>
          </cell>
          <cell r="U381">
            <v>0</v>
          </cell>
          <cell r="W381">
            <v>1742235146.1500001</v>
          </cell>
          <cell r="Y381">
            <v>0</v>
          </cell>
          <cell r="AA381">
            <v>1751435146.1500001</v>
          </cell>
        </row>
        <row r="382">
          <cell r="A382" t="str">
            <v>7222</v>
          </cell>
          <cell r="B382" t="str">
            <v>Cash Appropriations - Capital Works</v>
          </cell>
          <cell r="C382">
            <v>0</v>
          </cell>
          <cell r="D382">
            <v>-16267858.15</v>
          </cell>
          <cell r="E382">
            <v>0</v>
          </cell>
          <cell r="F382">
            <v>0</v>
          </cell>
          <cell r="G382">
            <v>0</v>
          </cell>
          <cell r="H382">
            <v>-2315555</v>
          </cell>
          <cell r="I382">
            <v>0</v>
          </cell>
          <cell r="J382">
            <v>0</v>
          </cell>
          <cell r="K382">
            <v>-18583413.149999999</v>
          </cell>
          <cell r="M382">
            <v>0</v>
          </cell>
          <cell r="N382">
            <v>0</v>
          </cell>
          <cell r="O382">
            <v>0</v>
          </cell>
          <cell r="P382">
            <v>0</v>
          </cell>
          <cell r="Q382">
            <v>0</v>
          </cell>
          <cell r="R382">
            <v>0</v>
          </cell>
          <cell r="S382">
            <v>0</v>
          </cell>
          <cell r="T382">
            <v>0</v>
          </cell>
          <cell r="U382">
            <v>0</v>
          </cell>
          <cell r="W382">
            <v>-18583413.149999999</v>
          </cell>
          <cell r="Y382">
            <v>0</v>
          </cell>
          <cell r="AA382">
            <v>-18583413.149999999</v>
          </cell>
        </row>
        <row r="383">
          <cell r="A383" t="str">
            <v>7231</v>
          </cell>
          <cell r="B383" t="str">
            <v>Accrual Appropriations - Depreciation</v>
          </cell>
          <cell r="C383">
            <v>10829488</v>
          </cell>
          <cell r="D383">
            <v>18014638</v>
          </cell>
          <cell r="E383">
            <v>14696179</v>
          </cell>
          <cell r="F383">
            <v>13576058</v>
          </cell>
          <cell r="G383">
            <v>3000000</v>
          </cell>
          <cell r="H383">
            <v>819018</v>
          </cell>
          <cell r="I383">
            <v>0</v>
          </cell>
          <cell r="J383">
            <v>0</v>
          </cell>
          <cell r="K383">
            <v>60935381</v>
          </cell>
          <cell r="M383">
            <v>0</v>
          </cell>
          <cell r="N383">
            <v>0</v>
          </cell>
          <cell r="O383">
            <v>0</v>
          </cell>
          <cell r="P383">
            <v>0</v>
          </cell>
          <cell r="Q383">
            <v>0</v>
          </cell>
          <cell r="R383">
            <v>0</v>
          </cell>
          <cell r="S383">
            <v>0</v>
          </cell>
          <cell r="T383">
            <v>0</v>
          </cell>
          <cell r="U383">
            <v>0</v>
          </cell>
          <cell r="W383">
            <v>60935381</v>
          </cell>
          <cell r="Y383">
            <v>0</v>
          </cell>
          <cell r="AA383">
            <v>61135381</v>
          </cell>
        </row>
        <row r="384">
          <cell r="A384" t="str">
            <v>7232</v>
          </cell>
          <cell r="B384" t="str">
            <v>Accrual Appropriations - Employee Entitlements</v>
          </cell>
          <cell r="C384">
            <v>10883485</v>
          </cell>
          <cell r="D384">
            <v>5734232</v>
          </cell>
          <cell r="E384">
            <v>4530044</v>
          </cell>
          <cell r="F384">
            <v>0</v>
          </cell>
          <cell r="G384">
            <v>40000</v>
          </cell>
          <cell r="H384">
            <v>470000</v>
          </cell>
          <cell r="I384">
            <v>0</v>
          </cell>
          <cell r="J384">
            <v>0</v>
          </cell>
          <cell r="K384">
            <v>21657761</v>
          </cell>
          <cell r="M384">
            <v>0</v>
          </cell>
          <cell r="N384">
            <v>0</v>
          </cell>
          <cell r="O384">
            <v>0</v>
          </cell>
          <cell r="P384">
            <v>0</v>
          </cell>
          <cell r="Q384">
            <v>0</v>
          </cell>
          <cell r="R384">
            <v>0</v>
          </cell>
          <cell r="S384">
            <v>0</v>
          </cell>
          <cell r="T384">
            <v>0</v>
          </cell>
          <cell r="U384">
            <v>0</v>
          </cell>
          <cell r="W384">
            <v>21657761</v>
          </cell>
          <cell r="Y384">
            <v>0</v>
          </cell>
          <cell r="AA384">
            <v>21707761</v>
          </cell>
        </row>
        <row r="385">
          <cell r="A385" t="str">
            <v>7241</v>
          </cell>
          <cell r="B385" t="str">
            <v>Interest Expenses Paid on Behalf of Hlth Svcs</v>
          </cell>
          <cell r="C385">
            <v>1882521.71</v>
          </cell>
          <cell r="D385">
            <v>557117.23</v>
          </cell>
          <cell r="E385">
            <v>2591199.2400000002</v>
          </cell>
          <cell r="F385">
            <v>1899211.24</v>
          </cell>
          <cell r="G385">
            <v>0</v>
          </cell>
          <cell r="H385">
            <v>286643.42</v>
          </cell>
          <cell r="I385">
            <v>0</v>
          </cell>
          <cell r="J385">
            <v>0</v>
          </cell>
          <cell r="K385">
            <v>7216692.8399999999</v>
          </cell>
          <cell r="M385">
            <v>0</v>
          </cell>
          <cell r="N385">
            <v>0</v>
          </cell>
          <cell r="O385">
            <v>0</v>
          </cell>
          <cell r="P385">
            <v>0</v>
          </cell>
          <cell r="Q385">
            <v>0</v>
          </cell>
          <cell r="R385">
            <v>0</v>
          </cell>
          <cell r="S385">
            <v>0</v>
          </cell>
          <cell r="T385">
            <v>0</v>
          </cell>
          <cell r="U385">
            <v>0</v>
          </cell>
          <cell r="W385">
            <v>7216692.8399999999</v>
          </cell>
          <cell r="Y385">
            <v>0</v>
          </cell>
          <cell r="AA385">
            <v>7216692.8399999999</v>
          </cell>
        </row>
        <row r="386">
          <cell r="A386" t="str">
            <v>7242</v>
          </cell>
          <cell r="B386" t="str">
            <v>Other Expenses Paid on Behalf of Hlth Svcs</v>
          </cell>
          <cell r="C386">
            <v>1830072.48</v>
          </cell>
          <cell r="D386">
            <v>355955.5</v>
          </cell>
          <cell r="E386">
            <v>70983.009999999995</v>
          </cell>
          <cell r="F386">
            <v>92878.78</v>
          </cell>
          <cell r="G386">
            <v>0</v>
          </cell>
          <cell r="H386">
            <v>0</v>
          </cell>
          <cell r="I386">
            <v>48691000</v>
          </cell>
          <cell r="J386">
            <v>0</v>
          </cell>
          <cell r="K386">
            <v>51040889.769999996</v>
          </cell>
          <cell r="M386">
            <v>0</v>
          </cell>
          <cell r="N386">
            <v>0</v>
          </cell>
          <cell r="O386">
            <v>0</v>
          </cell>
          <cell r="P386">
            <v>0</v>
          </cell>
          <cell r="Q386">
            <v>0</v>
          </cell>
          <cell r="R386">
            <v>0</v>
          </cell>
          <cell r="S386">
            <v>0</v>
          </cell>
          <cell r="T386">
            <v>0</v>
          </cell>
          <cell r="U386">
            <v>0</v>
          </cell>
          <cell r="W386">
            <v>51040889.769999996</v>
          </cell>
          <cell r="Y386">
            <v>0</v>
          </cell>
          <cell r="AA386">
            <v>51377889.770000003</v>
          </cell>
        </row>
        <row r="387">
          <cell r="A387" t="str">
            <v>7311</v>
          </cell>
          <cell r="B387" t="str">
            <v>Public Contribution/Donations - Cash Only</v>
          </cell>
          <cell r="C387">
            <v>90536.29</v>
          </cell>
          <cell r="D387">
            <v>76540.77</v>
          </cell>
          <cell r="E387">
            <v>23486.48</v>
          </cell>
          <cell r="F387">
            <v>52740.959999999999</v>
          </cell>
          <cell r="G387">
            <v>0</v>
          </cell>
          <cell r="H387">
            <v>0</v>
          </cell>
          <cell r="I387">
            <v>0</v>
          </cell>
          <cell r="J387">
            <v>0</v>
          </cell>
          <cell r="K387">
            <v>243304.5</v>
          </cell>
          <cell r="M387">
            <v>106458.15</v>
          </cell>
          <cell r="N387">
            <v>1770212.68</v>
          </cell>
          <cell r="O387">
            <v>700482.22</v>
          </cell>
          <cell r="P387">
            <v>466905.3</v>
          </cell>
          <cell r="Q387">
            <v>0</v>
          </cell>
          <cell r="R387">
            <v>0</v>
          </cell>
          <cell r="S387">
            <v>0</v>
          </cell>
          <cell r="T387">
            <v>0</v>
          </cell>
          <cell r="U387">
            <v>3044058.3499999996</v>
          </cell>
          <cell r="W387">
            <v>3287362.8499999996</v>
          </cell>
          <cell r="Y387">
            <v>0</v>
          </cell>
          <cell r="AA387">
            <v>3342962.61</v>
          </cell>
        </row>
        <row r="388">
          <cell r="A388" t="str">
            <v>7312</v>
          </cell>
          <cell r="B388" t="str">
            <v>Public Contributions/Donations - Assets</v>
          </cell>
          <cell r="C388">
            <v>1568113.99</v>
          </cell>
          <cell r="D388">
            <v>50992.52</v>
          </cell>
          <cell r="E388">
            <v>649815.19999999995</v>
          </cell>
          <cell r="F388">
            <v>1961457.66</v>
          </cell>
          <cell r="G388">
            <v>0</v>
          </cell>
          <cell r="H388">
            <v>0</v>
          </cell>
          <cell r="I388">
            <v>0</v>
          </cell>
          <cell r="J388">
            <v>0</v>
          </cell>
          <cell r="K388">
            <v>4230379.37</v>
          </cell>
          <cell r="M388">
            <v>-1314866.28</v>
          </cell>
          <cell r="N388">
            <v>0</v>
          </cell>
          <cell r="O388">
            <v>0</v>
          </cell>
          <cell r="P388">
            <v>0</v>
          </cell>
          <cell r="Q388">
            <v>0</v>
          </cell>
          <cell r="R388">
            <v>0</v>
          </cell>
          <cell r="S388">
            <v>0</v>
          </cell>
          <cell r="T388">
            <v>0</v>
          </cell>
          <cell r="U388">
            <v>-1314866.28</v>
          </cell>
          <cell r="W388">
            <v>2915513.09</v>
          </cell>
          <cell r="Y388">
            <v>0</v>
          </cell>
          <cell r="AA388">
            <v>2915513.09</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M389">
            <v>0</v>
          </cell>
          <cell r="N389">
            <v>0</v>
          </cell>
          <cell r="O389">
            <v>0</v>
          </cell>
          <cell r="P389">
            <v>0</v>
          </cell>
          <cell r="Q389">
            <v>0</v>
          </cell>
          <cell r="R389">
            <v>0</v>
          </cell>
          <cell r="S389">
            <v>0</v>
          </cell>
          <cell r="T389">
            <v>0</v>
          </cell>
          <cell r="U389">
            <v>0</v>
          </cell>
          <cell r="W389">
            <v>0</v>
          </cell>
          <cell r="Y389">
            <v>0</v>
          </cell>
          <cell r="AA389">
            <v>0</v>
          </cell>
        </row>
        <row r="390">
          <cell r="A390" t="str">
            <v>7321</v>
          </cell>
          <cell r="B390" t="str">
            <v>Rent From Properties</v>
          </cell>
          <cell r="C390">
            <v>6679.55</v>
          </cell>
          <cell r="D390">
            <v>5258</v>
          </cell>
          <cell r="E390">
            <v>84588.03</v>
          </cell>
          <cell r="F390">
            <v>1240.9000000000001</v>
          </cell>
          <cell r="G390">
            <v>0</v>
          </cell>
          <cell r="H390">
            <v>87808.63</v>
          </cell>
          <cell r="I390">
            <v>0</v>
          </cell>
          <cell r="J390">
            <v>0</v>
          </cell>
          <cell r="K390">
            <v>185575.11</v>
          </cell>
          <cell r="M390">
            <v>0</v>
          </cell>
          <cell r="N390">
            <v>0</v>
          </cell>
          <cell r="O390">
            <v>20074.919999999998</v>
          </cell>
          <cell r="P390">
            <v>0</v>
          </cell>
          <cell r="Q390">
            <v>0</v>
          </cell>
          <cell r="R390">
            <v>0</v>
          </cell>
          <cell r="S390">
            <v>0</v>
          </cell>
          <cell r="T390">
            <v>0</v>
          </cell>
          <cell r="U390">
            <v>20074.919999999998</v>
          </cell>
          <cell r="W390">
            <v>205650.02999999997</v>
          </cell>
          <cell r="Y390">
            <v>0</v>
          </cell>
          <cell r="AA390">
            <v>205650.03</v>
          </cell>
        </row>
        <row r="391">
          <cell r="A391" t="str">
            <v>7322</v>
          </cell>
          <cell r="B391" t="str">
            <v>Sale Of Sundry Items</v>
          </cell>
          <cell r="C391">
            <v>16754.89</v>
          </cell>
          <cell r="D391">
            <v>2535.2399999999998</v>
          </cell>
          <cell r="E391">
            <v>12534.73</v>
          </cell>
          <cell r="F391">
            <v>10523.8</v>
          </cell>
          <cell r="G391">
            <v>0</v>
          </cell>
          <cell r="H391">
            <v>1087.71</v>
          </cell>
          <cell r="I391">
            <v>0</v>
          </cell>
          <cell r="J391">
            <v>0</v>
          </cell>
          <cell r="K391">
            <v>43436.369999999995</v>
          </cell>
          <cell r="M391">
            <v>0</v>
          </cell>
          <cell r="N391">
            <v>0</v>
          </cell>
          <cell r="O391">
            <v>932.8</v>
          </cell>
          <cell r="P391">
            <v>60</v>
          </cell>
          <cell r="Q391">
            <v>0</v>
          </cell>
          <cell r="R391">
            <v>0</v>
          </cell>
          <cell r="S391">
            <v>0</v>
          </cell>
          <cell r="T391">
            <v>0</v>
          </cell>
          <cell r="U391">
            <v>992.8</v>
          </cell>
          <cell r="W391">
            <v>44429.17</v>
          </cell>
          <cell r="Y391">
            <v>0</v>
          </cell>
          <cell r="AA391">
            <v>44429.17</v>
          </cell>
        </row>
        <row r="392">
          <cell r="A392" t="str">
            <v>7323</v>
          </cell>
          <cell r="B392" t="str">
            <v>Gain On Foreign Exchange</v>
          </cell>
          <cell r="C392">
            <v>0</v>
          </cell>
          <cell r="D392">
            <v>0</v>
          </cell>
          <cell r="E392">
            <v>-325.54000000000002</v>
          </cell>
          <cell r="F392">
            <v>0</v>
          </cell>
          <cell r="G392">
            <v>0</v>
          </cell>
          <cell r="H392">
            <v>0</v>
          </cell>
          <cell r="I392">
            <v>0</v>
          </cell>
          <cell r="J392">
            <v>0</v>
          </cell>
          <cell r="K392">
            <v>-325.54000000000002</v>
          </cell>
          <cell r="M392">
            <v>0</v>
          </cell>
          <cell r="N392">
            <v>0</v>
          </cell>
          <cell r="O392">
            <v>0</v>
          </cell>
          <cell r="P392">
            <v>60</v>
          </cell>
          <cell r="Q392">
            <v>0</v>
          </cell>
          <cell r="R392">
            <v>0</v>
          </cell>
          <cell r="S392">
            <v>0</v>
          </cell>
          <cell r="T392">
            <v>0</v>
          </cell>
          <cell r="U392">
            <v>60</v>
          </cell>
          <cell r="W392">
            <v>-265.54000000000002</v>
          </cell>
          <cell r="Y392">
            <v>0</v>
          </cell>
          <cell r="AA392">
            <v>-265.54000000000002</v>
          </cell>
        </row>
        <row r="393">
          <cell r="A393" t="str">
            <v>7324</v>
          </cell>
          <cell r="B393" t="str">
            <v>Transfer From Local Funds</v>
          </cell>
          <cell r="C393">
            <v>81647.89</v>
          </cell>
          <cell r="D393">
            <v>40925.599999999999</v>
          </cell>
          <cell r="E393">
            <v>-500</v>
          </cell>
          <cell r="F393">
            <v>0</v>
          </cell>
          <cell r="G393">
            <v>0</v>
          </cell>
          <cell r="H393">
            <v>0</v>
          </cell>
          <cell r="I393">
            <v>0</v>
          </cell>
          <cell r="J393">
            <v>0</v>
          </cell>
          <cell r="K393">
            <v>122073.48999999999</v>
          </cell>
          <cell r="M393">
            <v>-79061.03</v>
          </cell>
          <cell r="N393">
            <v>-84053.67</v>
          </cell>
          <cell r="O393">
            <v>269630.23</v>
          </cell>
          <cell r="P393">
            <v>351235.95</v>
          </cell>
          <cell r="Q393">
            <v>0</v>
          </cell>
          <cell r="R393">
            <v>0</v>
          </cell>
          <cell r="S393">
            <v>0</v>
          </cell>
          <cell r="T393">
            <v>0</v>
          </cell>
          <cell r="U393">
            <v>457751.48</v>
          </cell>
          <cell r="W393">
            <v>579824.97</v>
          </cell>
          <cell r="Y393">
            <v>0</v>
          </cell>
          <cell r="AA393">
            <v>552932.97</v>
          </cell>
        </row>
        <row r="394">
          <cell r="A394" t="str">
            <v>7325</v>
          </cell>
          <cell r="B394" t="str">
            <v>Net Income From Sundry Activities (Incld Coffee Shop)</v>
          </cell>
          <cell r="C394">
            <v>776193.07</v>
          </cell>
          <cell r="D394">
            <v>149884.51999999999</v>
          </cell>
          <cell r="E394">
            <v>546536.75</v>
          </cell>
          <cell r="F394">
            <v>294671.37</v>
          </cell>
          <cell r="G394">
            <v>0</v>
          </cell>
          <cell r="H394">
            <v>3060</v>
          </cell>
          <cell r="I394">
            <v>0</v>
          </cell>
          <cell r="J394">
            <v>0</v>
          </cell>
          <cell r="K394">
            <v>1770345.71</v>
          </cell>
          <cell r="M394">
            <v>783558.41</v>
          </cell>
          <cell r="N394">
            <v>158461.03</v>
          </cell>
          <cell r="O394">
            <v>428708.76</v>
          </cell>
          <cell r="P394">
            <v>892969.19</v>
          </cell>
          <cell r="Q394">
            <v>0</v>
          </cell>
          <cell r="R394">
            <v>0</v>
          </cell>
          <cell r="S394">
            <v>0</v>
          </cell>
          <cell r="T394">
            <v>0</v>
          </cell>
          <cell r="U394">
            <v>2263697.39</v>
          </cell>
          <cell r="W394">
            <v>4034043.1</v>
          </cell>
          <cell r="Y394">
            <v>0</v>
          </cell>
          <cell r="AA394">
            <v>4061373.7</v>
          </cell>
        </row>
        <row r="395">
          <cell r="A395" t="str">
            <v>7326</v>
          </cell>
          <cell r="B395" t="str">
            <v>Medical Reports/Certificates</v>
          </cell>
          <cell r="C395">
            <v>172980</v>
          </cell>
          <cell r="D395">
            <v>5119.55</v>
          </cell>
          <cell r="E395">
            <v>93508.9</v>
          </cell>
          <cell r="F395">
            <v>34381</v>
          </cell>
          <cell r="G395">
            <v>0</v>
          </cell>
          <cell r="H395">
            <v>0</v>
          </cell>
          <cell r="I395">
            <v>0</v>
          </cell>
          <cell r="J395">
            <v>0</v>
          </cell>
          <cell r="K395">
            <v>305989.44999999995</v>
          </cell>
          <cell r="M395">
            <v>1136.3599999999999</v>
          </cell>
          <cell r="N395">
            <v>15184.03</v>
          </cell>
          <cell r="O395">
            <v>0</v>
          </cell>
          <cell r="P395">
            <v>3383.17</v>
          </cell>
          <cell r="Q395">
            <v>0</v>
          </cell>
          <cell r="R395">
            <v>0</v>
          </cell>
          <cell r="S395">
            <v>0</v>
          </cell>
          <cell r="T395">
            <v>0</v>
          </cell>
          <cell r="U395">
            <v>19703.560000000001</v>
          </cell>
          <cell r="W395">
            <v>325693.00999999995</v>
          </cell>
          <cell r="Y395">
            <v>0</v>
          </cell>
          <cell r="AA395">
            <v>326013.01</v>
          </cell>
        </row>
        <row r="396">
          <cell r="A396" t="str">
            <v>7327</v>
          </cell>
          <cell r="B396" t="str">
            <v>Commissions/Discounts Received</v>
          </cell>
          <cell r="C396">
            <v>145774.43</v>
          </cell>
          <cell r="D396">
            <v>4581.5</v>
          </cell>
          <cell r="E396">
            <v>87497.33</v>
          </cell>
          <cell r="F396">
            <v>17223</v>
          </cell>
          <cell r="G396">
            <v>0</v>
          </cell>
          <cell r="H396">
            <v>0</v>
          </cell>
          <cell r="I396">
            <v>0</v>
          </cell>
          <cell r="J396">
            <v>0</v>
          </cell>
          <cell r="K396">
            <v>255076.26</v>
          </cell>
          <cell r="M396">
            <v>42500.39</v>
          </cell>
          <cell r="N396">
            <v>0</v>
          </cell>
          <cell r="O396">
            <v>2361.15</v>
          </cell>
          <cell r="P396">
            <v>0</v>
          </cell>
          <cell r="Q396">
            <v>0</v>
          </cell>
          <cell r="R396">
            <v>0</v>
          </cell>
          <cell r="S396">
            <v>0</v>
          </cell>
          <cell r="T396">
            <v>0</v>
          </cell>
          <cell r="U396">
            <v>44861.54</v>
          </cell>
          <cell r="W396">
            <v>299937.8</v>
          </cell>
          <cell r="Y396">
            <v>0</v>
          </cell>
          <cell r="AA396">
            <v>299937.8</v>
          </cell>
        </row>
        <row r="397">
          <cell r="A397" t="str">
            <v>7328</v>
          </cell>
          <cell r="B397" t="str">
            <v>Boarders Accommodation</v>
          </cell>
          <cell r="C397">
            <v>0</v>
          </cell>
          <cell r="D397">
            <v>25867.27</v>
          </cell>
          <cell r="E397">
            <v>152</v>
          </cell>
          <cell r="F397">
            <v>31437.55</v>
          </cell>
          <cell r="G397">
            <v>0</v>
          </cell>
          <cell r="H397">
            <v>0</v>
          </cell>
          <cell r="I397">
            <v>0</v>
          </cell>
          <cell r="J397">
            <v>0</v>
          </cell>
          <cell r="K397">
            <v>57456.82</v>
          </cell>
          <cell r="M397">
            <v>0</v>
          </cell>
          <cell r="N397">
            <v>0</v>
          </cell>
          <cell r="O397">
            <v>0</v>
          </cell>
          <cell r="P397">
            <v>0</v>
          </cell>
          <cell r="Q397">
            <v>0</v>
          </cell>
          <cell r="R397">
            <v>0</v>
          </cell>
          <cell r="S397">
            <v>0</v>
          </cell>
          <cell r="T397">
            <v>0</v>
          </cell>
          <cell r="U397">
            <v>0</v>
          </cell>
          <cell r="W397">
            <v>57456.82</v>
          </cell>
          <cell r="Y397">
            <v>0</v>
          </cell>
          <cell r="AA397">
            <v>57456.82</v>
          </cell>
        </row>
        <row r="398">
          <cell r="A398" t="str">
            <v>7329</v>
          </cell>
          <cell r="B398" t="str">
            <v>Other (Including Telephone Revenue)</v>
          </cell>
          <cell r="C398">
            <v>158488.35999999999</v>
          </cell>
          <cell r="D398">
            <v>365803.39</v>
          </cell>
          <cell r="E398">
            <v>163096.68</v>
          </cell>
          <cell r="F398">
            <v>235473.39</v>
          </cell>
          <cell r="G398">
            <v>495.93</v>
          </cell>
          <cell r="H398">
            <v>175431.72</v>
          </cell>
          <cell r="I398">
            <v>0</v>
          </cell>
          <cell r="J398">
            <v>0</v>
          </cell>
          <cell r="K398">
            <v>1098789.47</v>
          </cell>
          <cell r="M398">
            <v>7107031.3300000001</v>
          </cell>
          <cell r="N398">
            <v>3497420.06</v>
          </cell>
          <cell r="O398">
            <v>558911.6</v>
          </cell>
          <cell r="P398">
            <v>856944.79</v>
          </cell>
          <cell r="Q398">
            <v>0</v>
          </cell>
          <cell r="R398">
            <v>13426.66</v>
          </cell>
          <cell r="S398">
            <v>0</v>
          </cell>
          <cell r="T398">
            <v>0</v>
          </cell>
          <cell r="U398">
            <v>12033734.440000001</v>
          </cell>
          <cell r="W398">
            <v>13132523.910000002</v>
          </cell>
          <cell r="Y398">
            <v>4033.27</v>
          </cell>
          <cell r="AA398">
            <v>13175372.710000001</v>
          </cell>
        </row>
        <row r="399">
          <cell r="A399" t="str">
            <v>7331</v>
          </cell>
          <cell r="B399" t="str">
            <v>Proceeds From Sale Of Fixed Assets</v>
          </cell>
          <cell r="C399">
            <v>216884.7</v>
          </cell>
          <cell r="D399">
            <v>279696.01</v>
          </cell>
          <cell r="E399">
            <v>43917.27</v>
          </cell>
          <cell r="F399">
            <v>14877.26</v>
          </cell>
          <cell r="G399">
            <v>0</v>
          </cell>
          <cell r="H399">
            <v>41700</v>
          </cell>
          <cell r="I399">
            <v>0</v>
          </cell>
          <cell r="J399">
            <v>0</v>
          </cell>
          <cell r="K399">
            <v>597075.24</v>
          </cell>
          <cell r="M399">
            <v>30000</v>
          </cell>
          <cell r="N399">
            <v>0</v>
          </cell>
          <cell r="O399">
            <v>980664.65</v>
          </cell>
          <cell r="P399">
            <v>0</v>
          </cell>
          <cell r="Q399">
            <v>0</v>
          </cell>
          <cell r="R399">
            <v>0</v>
          </cell>
          <cell r="S399">
            <v>0</v>
          </cell>
          <cell r="T399">
            <v>0</v>
          </cell>
          <cell r="U399">
            <v>1010664.65</v>
          </cell>
          <cell r="W399">
            <v>1607739.8900000001</v>
          </cell>
          <cell r="Y399">
            <v>0</v>
          </cell>
          <cell r="AA399">
            <v>1607739.89</v>
          </cell>
        </row>
        <row r="400">
          <cell r="A400" t="str">
            <v>7335</v>
          </cell>
          <cell r="B400" t="str">
            <v>Profit On Disposal Of Fixed Assets</v>
          </cell>
          <cell r="C400">
            <v>0</v>
          </cell>
          <cell r="D400">
            <v>0</v>
          </cell>
          <cell r="E400">
            <v>0</v>
          </cell>
          <cell r="F400">
            <v>0</v>
          </cell>
          <cell r="G400">
            <v>0</v>
          </cell>
          <cell r="H400">
            <v>0</v>
          </cell>
          <cell r="I400">
            <v>0</v>
          </cell>
          <cell r="J400">
            <v>0</v>
          </cell>
          <cell r="K400">
            <v>0</v>
          </cell>
          <cell r="M400">
            <v>0</v>
          </cell>
          <cell r="N400">
            <v>0</v>
          </cell>
          <cell r="O400">
            <v>0</v>
          </cell>
          <cell r="P400">
            <v>0</v>
          </cell>
          <cell r="Q400">
            <v>0</v>
          </cell>
          <cell r="R400">
            <v>0</v>
          </cell>
          <cell r="S400">
            <v>0</v>
          </cell>
          <cell r="T400">
            <v>0</v>
          </cell>
          <cell r="U400">
            <v>0</v>
          </cell>
          <cell r="W400">
            <v>0</v>
          </cell>
          <cell r="Y400">
            <v>0</v>
          </cell>
          <cell r="AA400">
            <v>0</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M401">
            <v>0</v>
          </cell>
          <cell r="N401">
            <v>0</v>
          </cell>
          <cell r="O401">
            <v>0</v>
          </cell>
          <cell r="P401">
            <v>0</v>
          </cell>
          <cell r="Q401">
            <v>0</v>
          </cell>
          <cell r="R401">
            <v>0</v>
          </cell>
          <cell r="S401">
            <v>0</v>
          </cell>
          <cell r="T401">
            <v>0</v>
          </cell>
          <cell r="U401">
            <v>0</v>
          </cell>
          <cell r="W401">
            <v>0</v>
          </cell>
          <cell r="Y401">
            <v>0</v>
          </cell>
          <cell r="AA401">
            <v>0</v>
          </cell>
        </row>
        <row r="402">
          <cell r="A402" t="str">
            <v>7341</v>
          </cell>
          <cell r="B402" t="str">
            <v>Export Income and Sales</v>
          </cell>
          <cell r="C402">
            <v>0</v>
          </cell>
          <cell r="D402">
            <v>0</v>
          </cell>
          <cell r="E402">
            <v>0</v>
          </cell>
          <cell r="F402">
            <v>0</v>
          </cell>
          <cell r="G402">
            <v>0</v>
          </cell>
          <cell r="H402">
            <v>0</v>
          </cell>
          <cell r="I402">
            <v>0</v>
          </cell>
          <cell r="J402">
            <v>0</v>
          </cell>
          <cell r="K402">
            <v>0</v>
          </cell>
          <cell r="M402">
            <v>0</v>
          </cell>
          <cell r="N402">
            <v>0</v>
          </cell>
          <cell r="O402">
            <v>0</v>
          </cell>
          <cell r="P402">
            <v>0</v>
          </cell>
          <cell r="Q402">
            <v>0</v>
          </cell>
          <cell r="R402">
            <v>0</v>
          </cell>
          <cell r="S402">
            <v>0</v>
          </cell>
          <cell r="T402">
            <v>0</v>
          </cell>
          <cell r="U402">
            <v>0</v>
          </cell>
          <cell r="W402">
            <v>0</v>
          </cell>
          <cell r="Y402">
            <v>0</v>
          </cell>
          <cell r="AA402">
            <v>0</v>
          </cell>
        </row>
        <row r="403">
          <cell r="A403" t="str">
            <v>7411</v>
          </cell>
          <cell r="B403" t="str">
            <v>Board &amp; Lodgings</v>
          </cell>
          <cell r="C403">
            <v>0</v>
          </cell>
          <cell r="D403">
            <v>0</v>
          </cell>
          <cell r="E403">
            <v>0</v>
          </cell>
          <cell r="F403">
            <v>0</v>
          </cell>
          <cell r="G403">
            <v>0</v>
          </cell>
          <cell r="H403">
            <v>0</v>
          </cell>
          <cell r="I403">
            <v>0</v>
          </cell>
          <cell r="J403">
            <v>0</v>
          </cell>
          <cell r="K403">
            <v>0</v>
          </cell>
          <cell r="M403">
            <v>0</v>
          </cell>
          <cell r="N403">
            <v>0</v>
          </cell>
          <cell r="O403">
            <v>0</v>
          </cell>
          <cell r="P403">
            <v>0</v>
          </cell>
          <cell r="Q403">
            <v>0</v>
          </cell>
          <cell r="R403">
            <v>0</v>
          </cell>
          <cell r="S403">
            <v>0</v>
          </cell>
          <cell r="T403">
            <v>0</v>
          </cell>
          <cell r="U403">
            <v>0</v>
          </cell>
          <cell r="W403">
            <v>0</v>
          </cell>
          <cell r="Y403">
            <v>0</v>
          </cell>
          <cell r="AA403">
            <v>0</v>
          </cell>
        </row>
        <row r="404">
          <cell r="A404" t="str">
            <v>7412</v>
          </cell>
          <cell r="B404" t="str">
            <v>Meals - Staff Cafeteria</v>
          </cell>
          <cell r="C404">
            <v>2459.91</v>
          </cell>
          <cell r="D404">
            <v>348951.72</v>
          </cell>
          <cell r="E404">
            <v>7557.02</v>
          </cell>
          <cell r="F404">
            <v>164114.07999999999</v>
          </cell>
          <cell r="G404">
            <v>0</v>
          </cell>
          <cell r="H404">
            <v>0</v>
          </cell>
          <cell r="I404">
            <v>0</v>
          </cell>
          <cell r="J404">
            <v>0</v>
          </cell>
          <cell r="K404">
            <v>523082.73</v>
          </cell>
          <cell r="M404">
            <v>0</v>
          </cell>
          <cell r="N404">
            <v>0</v>
          </cell>
          <cell r="O404">
            <v>0</v>
          </cell>
          <cell r="P404">
            <v>0</v>
          </cell>
          <cell r="Q404">
            <v>0</v>
          </cell>
          <cell r="R404">
            <v>0</v>
          </cell>
          <cell r="S404">
            <v>0</v>
          </cell>
          <cell r="T404">
            <v>0</v>
          </cell>
          <cell r="U404">
            <v>0</v>
          </cell>
          <cell r="W404">
            <v>523082.73</v>
          </cell>
          <cell r="Y404">
            <v>0</v>
          </cell>
          <cell r="AA404">
            <v>523427.73</v>
          </cell>
        </row>
        <row r="405">
          <cell r="A405" t="str">
            <v>7413</v>
          </cell>
          <cell r="B405" t="str">
            <v>Meals - Day Centre</v>
          </cell>
          <cell r="C405">
            <v>918.5</v>
          </cell>
          <cell r="D405">
            <v>2804.65</v>
          </cell>
          <cell r="E405">
            <v>2834.95</v>
          </cell>
          <cell r="F405">
            <v>0</v>
          </cell>
          <cell r="G405">
            <v>0</v>
          </cell>
          <cell r="H405">
            <v>0</v>
          </cell>
          <cell r="I405">
            <v>0</v>
          </cell>
          <cell r="J405">
            <v>0</v>
          </cell>
          <cell r="K405">
            <v>6558.1</v>
          </cell>
          <cell r="M405">
            <v>0</v>
          </cell>
          <cell r="N405">
            <v>0</v>
          </cell>
          <cell r="O405">
            <v>0</v>
          </cell>
          <cell r="P405">
            <v>0</v>
          </cell>
          <cell r="Q405">
            <v>0</v>
          </cell>
          <cell r="R405">
            <v>0</v>
          </cell>
          <cell r="S405">
            <v>0</v>
          </cell>
          <cell r="T405">
            <v>0</v>
          </cell>
          <cell r="U405">
            <v>0</v>
          </cell>
          <cell r="W405">
            <v>6558.1</v>
          </cell>
          <cell r="Y405">
            <v>0</v>
          </cell>
          <cell r="AA405">
            <v>6558.1</v>
          </cell>
        </row>
        <row r="406">
          <cell r="A406" t="str">
            <v>7414</v>
          </cell>
          <cell r="B406" t="str">
            <v>Meals - Other</v>
          </cell>
          <cell r="C406">
            <v>18542.46</v>
          </cell>
          <cell r="D406">
            <v>41123.82</v>
          </cell>
          <cell r="E406">
            <v>819.09</v>
          </cell>
          <cell r="F406">
            <v>22698.89</v>
          </cell>
          <cell r="G406">
            <v>0</v>
          </cell>
          <cell r="H406">
            <v>0</v>
          </cell>
          <cell r="I406">
            <v>0</v>
          </cell>
          <cell r="J406">
            <v>0</v>
          </cell>
          <cell r="K406">
            <v>83184.259999999995</v>
          </cell>
          <cell r="M406">
            <v>-1900.98</v>
          </cell>
          <cell r="N406">
            <v>-579.29999999999995</v>
          </cell>
          <cell r="O406">
            <v>0</v>
          </cell>
          <cell r="P406">
            <v>0</v>
          </cell>
          <cell r="Q406">
            <v>0</v>
          </cell>
          <cell r="R406">
            <v>0</v>
          </cell>
          <cell r="S406">
            <v>0</v>
          </cell>
          <cell r="T406">
            <v>0</v>
          </cell>
          <cell r="U406">
            <v>-2480.2799999999997</v>
          </cell>
          <cell r="W406">
            <v>80703.98</v>
          </cell>
          <cell r="Y406">
            <v>0</v>
          </cell>
          <cell r="AA406">
            <v>318549.53000000003</v>
          </cell>
        </row>
        <row r="407">
          <cell r="A407" t="str">
            <v>7415</v>
          </cell>
          <cell r="B407" t="str">
            <v>Staff Accommodation - Other</v>
          </cell>
          <cell r="C407">
            <v>64078.559999999998</v>
          </cell>
          <cell r="D407">
            <v>0</v>
          </cell>
          <cell r="E407">
            <v>13292</v>
          </cell>
          <cell r="F407">
            <v>0</v>
          </cell>
          <cell r="G407">
            <v>0</v>
          </cell>
          <cell r="H407">
            <v>0</v>
          </cell>
          <cell r="I407">
            <v>0</v>
          </cell>
          <cell r="J407">
            <v>0</v>
          </cell>
          <cell r="K407">
            <v>77370.559999999998</v>
          </cell>
          <cell r="M407">
            <v>0</v>
          </cell>
          <cell r="N407">
            <v>0</v>
          </cell>
          <cell r="O407">
            <v>0</v>
          </cell>
          <cell r="P407">
            <v>0</v>
          </cell>
          <cell r="Q407">
            <v>0</v>
          </cell>
          <cell r="R407">
            <v>0</v>
          </cell>
          <cell r="S407">
            <v>0</v>
          </cell>
          <cell r="T407">
            <v>0</v>
          </cell>
          <cell r="U407">
            <v>0</v>
          </cell>
          <cell r="W407">
            <v>77370.559999999998</v>
          </cell>
          <cell r="Y407">
            <v>0</v>
          </cell>
          <cell r="AA407">
            <v>82020.56</v>
          </cell>
        </row>
        <row r="408">
          <cell r="A408" t="str">
            <v>7421</v>
          </cell>
          <cell r="B408" t="str">
            <v>Group Biochemistry</v>
          </cell>
          <cell r="C408">
            <v>0</v>
          </cell>
          <cell r="D408">
            <v>0</v>
          </cell>
          <cell r="E408">
            <v>704.3</v>
          </cell>
          <cell r="F408">
            <v>0</v>
          </cell>
          <cell r="G408">
            <v>0</v>
          </cell>
          <cell r="H408">
            <v>0</v>
          </cell>
          <cell r="I408">
            <v>0</v>
          </cell>
          <cell r="J408">
            <v>0</v>
          </cell>
          <cell r="K408">
            <v>704.3</v>
          </cell>
          <cell r="M408">
            <v>0</v>
          </cell>
          <cell r="N408">
            <v>0</v>
          </cell>
          <cell r="O408">
            <v>1180.0999999999999</v>
          </cell>
          <cell r="P408">
            <v>0</v>
          </cell>
          <cell r="Q408">
            <v>0</v>
          </cell>
          <cell r="R408">
            <v>0</v>
          </cell>
          <cell r="S408">
            <v>0</v>
          </cell>
          <cell r="T408">
            <v>0</v>
          </cell>
          <cell r="U408">
            <v>1180.0999999999999</v>
          </cell>
          <cell r="W408">
            <v>1884.3999999999999</v>
          </cell>
          <cell r="Y408">
            <v>0</v>
          </cell>
          <cell r="AA408">
            <v>1884.4</v>
          </cell>
        </row>
        <row r="409">
          <cell r="A409" t="str">
            <v>7422</v>
          </cell>
          <cell r="B409" t="str">
            <v>Linen/Laundry</v>
          </cell>
          <cell r="C409">
            <v>0</v>
          </cell>
          <cell r="D409">
            <v>77505.960000000006</v>
          </cell>
          <cell r="E409">
            <v>214.65</v>
          </cell>
          <cell r="F409">
            <v>0</v>
          </cell>
          <cell r="G409">
            <v>0</v>
          </cell>
          <cell r="H409">
            <v>0</v>
          </cell>
          <cell r="I409">
            <v>0</v>
          </cell>
          <cell r="J409">
            <v>0</v>
          </cell>
          <cell r="K409">
            <v>77720.61</v>
          </cell>
          <cell r="M409">
            <v>0</v>
          </cell>
          <cell r="N409">
            <v>0</v>
          </cell>
          <cell r="O409">
            <v>0</v>
          </cell>
          <cell r="P409">
            <v>0</v>
          </cell>
          <cell r="Q409">
            <v>0</v>
          </cell>
          <cell r="R409">
            <v>0</v>
          </cell>
          <cell r="S409">
            <v>0</v>
          </cell>
          <cell r="T409">
            <v>0</v>
          </cell>
          <cell r="U409">
            <v>0</v>
          </cell>
          <cell r="W409">
            <v>77720.61</v>
          </cell>
          <cell r="Y409">
            <v>0</v>
          </cell>
          <cell r="AA409">
            <v>93230.77</v>
          </cell>
        </row>
        <row r="410">
          <cell r="A410" t="str">
            <v>7423</v>
          </cell>
          <cell r="B410" t="str">
            <v>Pathology (Other Than 7421)</v>
          </cell>
          <cell r="C410">
            <v>381214.63</v>
          </cell>
          <cell r="D410">
            <v>0</v>
          </cell>
          <cell r="E410">
            <v>1565</v>
          </cell>
          <cell r="F410">
            <v>11821.21</v>
          </cell>
          <cell r="G410">
            <v>0</v>
          </cell>
          <cell r="H410">
            <v>0</v>
          </cell>
          <cell r="I410">
            <v>0</v>
          </cell>
          <cell r="J410">
            <v>0</v>
          </cell>
          <cell r="K410">
            <v>394600.84</v>
          </cell>
          <cell r="M410">
            <v>808.25</v>
          </cell>
          <cell r="N410">
            <v>-8145</v>
          </cell>
          <cell r="O410">
            <v>193.3</v>
          </cell>
          <cell r="P410">
            <v>1234</v>
          </cell>
          <cell r="Q410">
            <v>0</v>
          </cell>
          <cell r="R410">
            <v>0</v>
          </cell>
          <cell r="S410">
            <v>0</v>
          </cell>
          <cell r="T410">
            <v>0</v>
          </cell>
          <cell r="U410">
            <v>-5909.45</v>
          </cell>
          <cell r="W410">
            <v>388691.39</v>
          </cell>
          <cell r="Y410">
            <v>0</v>
          </cell>
          <cell r="AA410">
            <v>388691.39</v>
          </cell>
        </row>
        <row r="411">
          <cell r="A411" t="str">
            <v>7424</v>
          </cell>
          <cell r="B411" t="str">
            <v>Administrative Assistance</v>
          </cell>
          <cell r="C411">
            <v>14774.65</v>
          </cell>
          <cell r="D411">
            <v>71100</v>
          </cell>
          <cell r="E411">
            <v>0</v>
          </cell>
          <cell r="F411">
            <v>0</v>
          </cell>
          <cell r="G411">
            <v>0</v>
          </cell>
          <cell r="H411">
            <v>0</v>
          </cell>
          <cell r="I411">
            <v>0</v>
          </cell>
          <cell r="J411">
            <v>0</v>
          </cell>
          <cell r="K411">
            <v>85874.65</v>
          </cell>
          <cell r="M411">
            <v>0</v>
          </cell>
          <cell r="N411">
            <v>0</v>
          </cell>
          <cell r="O411">
            <v>0</v>
          </cell>
          <cell r="P411">
            <v>0</v>
          </cell>
          <cell r="Q411">
            <v>0</v>
          </cell>
          <cell r="R411">
            <v>0</v>
          </cell>
          <cell r="S411">
            <v>0</v>
          </cell>
          <cell r="T411">
            <v>0</v>
          </cell>
          <cell r="U411">
            <v>0</v>
          </cell>
          <cell r="W411">
            <v>85874.65</v>
          </cell>
          <cell r="Y411">
            <v>0</v>
          </cell>
          <cell r="AA411">
            <v>85874.65</v>
          </cell>
        </row>
        <row r="412">
          <cell r="A412" t="str">
            <v>7425</v>
          </cell>
          <cell r="B412" t="str">
            <v>Maintenance Services</v>
          </cell>
          <cell r="C412">
            <v>0</v>
          </cell>
          <cell r="D412">
            <v>1832031.83</v>
          </cell>
          <cell r="E412">
            <v>208432.44</v>
          </cell>
          <cell r="F412">
            <v>0</v>
          </cell>
          <cell r="G412">
            <v>0</v>
          </cell>
          <cell r="H412">
            <v>0</v>
          </cell>
          <cell r="I412">
            <v>0</v>
          </cell>
          <cell r="J412">
            <v>0</v>
          </cell>
          <cell r="K412">
            <v>2040464.27</v>
          </cell>
          <cell r="M412">
            <v>0</v>
          </cell>
          <cell r="N412">
            <v>0</v>
          </cell>
          <cell r="O412">
            <v>0</v>
          </cell>
          <cell r="P412">
            <v>0</v>
          </cell>
          <cell r="Q412">
            <v>0</v>
          </cell>
          <cell r="R412">
            <v>0</v>
          </cell>
          <cell r="S412">
            <v>0</v>
          </cell>
          <cell r="T412">
            <v>0</v>
          </cell>
          <cell r="U412">
            <v>0</v>
          </cell>
          <cell r="W412">
            <v>2040464.27</v>
          </cell>
          <cell r="Y412">
            <v>0</v>
          </cell>
          <cell r="AA412">
            <v>2040464.27</v>
          </cell>
        </row>
        <row r="413">
          <cell r="A413" t="str">
            <v>7426</v>
          </cell>
          <cell r="B413" t="str">
            <v>Medical &amp; Surgical (Inc Drugs)</v>
          </cell>
          <cell r="C413">
            <v>2527.2800000000002</v>
          </cell>
          <cell r="D413">
            <v>678630.65</v>
          </cell>
          <cell r="E413">
            <v>577783.86</v>
          </cell>
          <cell r="F413">
            <v>0</v>
          </cell>
          <cell r="G413">
            <v>0</v>
          </cell>
          <cell r="H413">
            <v>0</v>
          </cell>
          <cell r="I413">
            <v>0</v>
          </cell>
          <cell r="J413">
            <v>0</v>
          </cell>
          <cell r="K413">
            <v>1258941.79</v>
          </cell>
          <cell r="M413">
            <v>0</v>
          </cell>
          <cell r="N413">
            <v>1613666.68</v>
          </cell>
          <cell r="O413">
            <v>0</v>
          </cell>
          <cell r="P413">
            <v>0</v>
          </cell>
          <cell r="Q413">
            <v>0</v>
          </cell>
          <cell r="R413">
            <v>0</v>
          </cell>
          <cell r="S413">
            <v>0</v>
          </cell>
          <cell r="T413">
            <v>0</v>
          </cell>
          <cell r="U413">
            <v>1613666.68</v>
          </cell>
          <cell r="W413">
            <v>2872608.4699999997</v>
          </cell>
          <cell r="Y413">
            <v>0</v>
          </cell>
          <cell r="AA413">
            <v>2872608.47</v>
          </cell>
        </row>
        <row r="414">
          <cell r="A414" t="str">
            <v>7427</v>
          </cell>
          <cell r="B414" t="str">
            <v>Food Sales</v>
          </cell>
          <cell r="C414">
            <v>0</v>
          </cell>
          <cell r="D414">
            <v>0</v>
          </cell>
          <cell r="E414">
            <v>198466.45</v>
          </cell>
          <cell r="F414">
            <v>0</v>
          </cell>
          <cell r="G414">
            <v>0</v>
          </cell>
          <cell r="H414">
            <v>0</v>
          </cell>
          <cell r="I414">
            <v>0</v>
          </cell>
          <cell r="J414">
            <v>0</v>
          </cell>
          <cell r="K414">
            <v>198466.45</v>
          </cell>
          <cell r="M414">
            <v>0</v>
          </cell>
          <cell r="N414">
            <v>0</v>
          </cell>
          <cell r="O414">
            <v>5012.7700000000004</v>
          </cell>
          <cell r="P414">
            <v>0</v>
          </cell>
          <cell r="Q414">
            <v>0</v>
          </cell>
          <cell r="R414">
            <v>0</v>
          </cell>
          <cell r="S414">
            <v>0</v>
          </cell>
          <cell r="T414">
            <v>0</v>
          </cell>
          <cell r="U414">
            <v>5012.7700000000004</v>
          </cell>
          <cell r="W414">
            <v>203479.22</v>
          </cell>
          <cell r="Y414">
            <v>0</v>
          </cell>
          <cell r="AA414">
            <v>203479.22</v>
          </cell>
        </row>
        <row r="415">
          <cell r="A415" t="str">
            <v>7428</v>
          </cell>
          <cell r="B415" t="str">
            <v>Public Health</v>
          </cell>
          <cell r="C415">
            <v>0</v>
          </cell>
          <cell r="D415">
            <v>120</v>
          </cell>
          <cell r="E415">
            <v>0</v>
          </cell>
          <cell r="F415">
            <v>0</v>
          </cell>
          <cell r="G415">
            <v>0</v>
          </cell>
          <cell r="H415">
            <v>0</v>
          </cell>
          <cell r="I415">
            <v>0</v>
          </cell>
          <cell r="J415">
            <v>0</v>
          </cell>
          <cell r="K415">
            <v>120</v>
          </cell>
          <cell r="M415">
            <v>0</v>
          </cell>
          <cell r="N415">
            <v>0</v>
          </cell>
          <cell r="O415">
            <v>0</v>
          </cell>
          <cell r="P415">
            <v>0</v>
          </cell>
          <cell r="Q415">
            <v>0</v>
          </cell>
          <cell r="R415">
            <v>0</v>
          </cell>
          <cell r="S415">
            <v>0</v>
          </cell>
          <cell r="T415">
            <v>0</v>
          </cell>
          <cell r="U415">
            <v>0</v>
          </cell>
          <cell r="W415">
            <v>120</v>
          </cell>
          <cell r="Y415">
            <v>0</v>
          </cell>
          <cell r="AA415">
            <v>120</v>
          </cell>
        </row>
        <row r="416">
          <cell r="A416" t="str">
            <v>7429</v>
          </cell>
          <cell r="B416" t="str">
            <v>Forensic</v>
          </cell>
          <cell r="C416">
            <v>0</v>
          </cell>
          <cell r="D416">
            <v>0</v>
          </cell>
          <cell r="E416">
            <v>0</v>
          </cell>
          <cell r="F416">
            <v>0</v>
          </cell>
          <cell r="G416">
            <v>0</v>
          </cell>
          <cell r="H416">
            <v>0</v>
          </cell>
          <cell r="I416">
            <v>0</v>
          </cell>
          <cell r="J416">
            <v>0</v>
          </cell>
          <cell r="K416">
            <v>0</v>
          </cell>
          <cell r="M416">
            <v>0</v>
          </cell>
          <cell r="N416">
            <v>10063.15</v>
          </cell>
          <cell r="O416">
            <v>0</v>
          </cell>
          <cell r="P416">
            <v>0</v>
          </cell>
          <cell r="Q416">
            <v>0</v>
          </cell>
          <cell r="R416">
            <v>0</v>
          </cell>
          <cell r="S416">
            <v>0</v>
          </cell>
          <cell r="T416">
            <v>0</v>
          </cell>
          <cell r="U416">
            <v>10063.15</v>
          </cell>
          <cell r="W416">
            <v>10063.15</v>
          </cell>
          <cell r="Y416">
            <v>0</v>
          </cell>
          <cell r="AA416">
            <v>10063.15</v>
          </cell>
        </row>
        <row r="417">
          <cell r="A417" t="str">
            <v>7430</v>
          </cell>
          <cell r="B417" t="str">
            <v>Radiology</v>
          </cell>
          <cell r="C417">
            <v>3400.42</v>
          </cell>
          <cell r="D417">
            <v>25578.97</v>
          </cell>
          <cell r="E417">
            <v>0</v>
          </cell>
          <cell r="F417">
            <v>0</v>
          </cell>
          <cell r="G417">
            <v>0</v>
          </cell>
          <cell r="H417">
            <v>0</v>
          </cell>
          <cell r="I417">
            <v>0</v>
          </cell>
          <cell r="J417">
            <v>0</v>
          </cell>
          <cell r="K417">
            <v>28979.39</v>
          </cell>
          <cell r="M417">
            <v>0</v>
          </cell>
          <cell r="N417">
            <v>0</v>
          </cell>
          <cell r="O417">
            <v>0</v>
          </cell>
          <cell r="P417">
            <v>0</v>
          </cell>
          <cell r="Q417">
            <v>0</v>
          </cell>
          <cell r="R417">
            <v>0</v>
          </cell>
          <cell r="S417">
            <v>0</v>
          </cell>
          <cell r="T417">
            <v>0</v>
          </cell>
          <cell r="U417">
            <v>0</v>
          </cell>
          <cell r="W417">
            <v>28979.39</v>
          </cell>
          <cell r="Y417">
            <v>0</v>
          </cell>
          <cell r="AA417">
            <v>28979.39</v>
          </cell>
        </row>
        <row r="418">
          <cell r="A418" t="str">
            <v>7439</v>
          </cell>
          <cell r="B418" t="str">
            <v>Other - Svces To Other Hlth Serv &amp; Organ</v>
          </cell>
          <cell r="C418">
            <v>145670</v>
          </cell>
          <cell r="D418">
            <v>5334.07</v>
          </cell>
          <cell r="E418">
            <v>20278.099999999999</v>
          </cell>
          <cell r="F418">
            <v>34091.18</v>
          </cell>
          <cell r="G418">
            <v>0</v>
          </cell>
          <cell r="H418">
            <v>1578.29</v>
          </cell>
          <cell r="I418">
            <v>0</v>
          </cell>
          <cell r="J418">
            <v>0</v>
          </cell>
          <cell r="K418">
            <v>206951.64</v>
          </cell>
          <cell r="M418">
            <v>0</v>
          </cell>
          <cell r="N418">
            <v>559202.51</v>
          </cell>
          <cell r="O418">
            <v>840570.36</v>
          </cell>
          <cell r="P418">
            <v>-44583.38</v>
          </cell>
          <cell r="Q418">
            <v>0</v>
          </cell>
          <cell r="R418">
            <v>0</v>
          </cell>
          <cell r="S418">
            <v>0</v>
          </cell>
          <cell r="T418">
            <v>0</v>
          </cell>
          <cell r="U418">
            <v>1355189.4900000002</v>
          </cell>
          <cell r="W418">
            <v>1562141.1300000004</v>
          </cell>
          <cell r="Y418">
            <v>0</v>
          </cell>
          <cell r="AA418">
            <v>1562141.13</v>
          </cell>
        </row>
        <row r="419">
          <cell r="A419" t="str">
            <v>7441</v>
          </cell>
          <cell r="B419" t="str">
            <v>Parking Fees - Staff</v>
          </cell>
          <cell r="C419">
            <v>958403.08</v>
          </cell>
          <cell r="D419">
            <v>0</v>
          </cell>
          <cell r="E419">
            <v>319651.7</v>
          </cell>
          <cell r="F419">
            <v>333725.21999999997</v>
          </cell>
          <cell r="G419">
            <v>0</v>
          </cell>
          <cell r="H419">
            <v>0</v>
          </cell>
          <cell r="I419">
            <v>0</v>
          </cell>
          <cell r="J419">
            <v>0</v>
          </cell>
          <cell r="K419">
            <v>1611780</v>
          </cell>
          <cell r="M419">
            <v>0</v>
          </cell>
          <cell r="N419">
            <v>0</v>
          </cell>
          <cell r="O419">
            <v>0</v>
          </cell>
          <cell r="P419">
            <v>0</v>
          </cell>
          <cell r="Q419">
            <v>0</v>
          </cell>
          <cell r="R419">
            <v>0</v>
          </cell>
          <cell r="S419">
            <v>0</v>
          </cell>
          <cell r="T419">
            <v>0</v>
          </cell>
          <cell r="U419">
            <v>0</v>
          </cell>
          <cell r="W419">
            <v>1611780</v>
          </cell>
          <cell r="Y419">
            <v>0</v>
          </cell>
          <cell r="AA419">
            <v>1611780</v>
          </cell>
        </row>
        <row r="420">
          <cell r="A420" t="str">
            <v>7442</v>
          </cell>
          <cell r="B420" t="str">
            <v>Parking Fees - Other</v>
          </cell>
          <cell r="C420">
            <v>-573.28</v>
          </cell>
          <cell r="D420">
            <v>0</v>
          </cell>
          <cell r="E420">
            <v>141412.85999999999</v>
          </cell>
          <cell r="F420">
            <v>131641.41</v>
          </cell>
          <cell r="G420">
            <v>0</v>
          </cell>
          <cell r="H420">
            <v>0</v>
          </cell>
          <cell r="I420">
            <v>0</v>
          </cell>
          <cell r="J420">
            <v>0</v>
          </cell>
          <cell r="K420">
            <v>272480.99</v>
          </cell>
          <cell r="M420">
            <v>-180</v>
          </cell>
          <cell r="N420">
            <v>0</v>
          </cell>
          <cell r="O420">
            <v>0</v>
          </cell>
          <cell r="P420">
            <v>0</v>
          </cell>
          <cell r="Q420">
            <v>0</v>
          </cell>
          <cell r="R420">
            <v>0</v>
          </cell>
          <cell r="S420">
            <v>0</v>
          </cell>
          <cell r="T420">
            <v>0</v>
          </cell>
          <cell r="U420">
            <v>-180</v>
          </cell>
          <cell r="W420">
            <v>272300.99</v>
          </cell>
          <cell r="Y420">
            <v>0</v>
          </cell>
          <cell r="AA420">
            <v>272300.99</v>
          </cell>
        </row>
        <row r="421">
          <cell r="A421" t="str">
            <v>7443</v>
          </cell>
          <cell r="B421" t="str">
            <v>Fines &amp; Penalties</v>
          </cell>
          <cell r="C421">
            <v>0</v>
          </cell>
          <cell r="D421">
            <v>0</v>
          </cell>
          <cell r="E421">
            <v>20254.95</v>
          </cell>
          <cell r="F421">
            <v>0</v>
          </cell>
          <cell r="G421">
            <v>0</v>
          </cell>
          <cell r="H421">
            <v>0</v>
          </cell>
          <cell r="I421">
            <v>0</v>
          </cell>
          <cell r="J421">
            <v>0</v>
          </cell>
          <cell r="K421">
            <v>20254.95</v>
          </cell>
          <cell r="M421">
            <v>0</v>
          </cell>
          <cell r="N421">
            <v>0</v>
          </cell>
          <cell r="O421">
            <v>0</v>
          </cell>
          <cell r="P421">
            <v>0</v>
          </cell>
          <cell r="Q421">
            <v>0</v>
          </cell>
          <cell r="R421">
            <v>0</v>
          </cell>
          <cell r="S421">
            <v>0</v>
          </cell>
          <cell r="T421">
            <v>0</v>
          </cell>
          <cell r="U421">
            <v>0</v>
          </cell>
          <cell r="W421">
            <v>20254.95</v>
          </cell>
          <cell r="Y421">
            <v>0</v>
          </cell>
          <cell r="AA421">
            <v>20254.95</v>
          </cell>
        </row>
        <row r="422">
          <cell r="A422" t="str">
            <v>7451</v>
          </cell>
          <cell r="B422" t="str">
            <v>Radiology</v>
          </cell>
          <cell r="C422">
            <v>0</v>
          </cell>
          <cell r="D422">
            <v>459841.21</v>
          </cell>
          <cell r="E422">
            <v>860018.57</v>
          </cell>
          <cell r="F422">
            <v>31627.200000000001</v>
          </cell>
          <cell r="G422">
            <v>0</v>
          </cell>
          <cell r="H422">
            <v>0</v>
          </cell>
          <cell r="I422">
            <v>0</v>
          </cell>
          <cell r="J422">
            <v>0</v>
          </cell>
          <cell r="K422">
            <v>1351486.98</v>
          </cell>
          <cell r="M422">
            <v>0</v>
          </cell>
          <cell r="N422">
            <v>0</v>
          </cell>
          <cell r="O422">
            <v>0</v>
          </cell>
          <cell r="P422">
            <v>0</v>
          </cell>
          <cell r="Q422">
            <v>0</v>
          </cell>
          <cell r="R422">
            <v>0</v>
          </cell>
          <cell r="S422">
            <v>0</v>
          </cell>
          <cell r="T422">
            <v>0</v>
          </cell>
          <cell r="U422">
            <v>0</v>
          </cell>
          <cell r="W422">
            <v>1351486.98</v>
          </cell>
          <cell r="Y422">
            <v>0</v>
          </cell>
          <cell r="AA422">
            <v>1390128.48</v>
          </cell>
        </row>
        <row r="423">
          <cell r="A423" t="str">
            <v>7452</v>
          </cell>
          <cell r="B423" t="str">
            <v>Radiotherapy</v>
          </cell>
          <cell r="C423">
            <v>0</v>
          </cell>
          <cell r="D423">
            <v>0</v>
          </cell>
          <cell r="E423">
            <v>0</v>
          </cell>
          <cell r="F423">
            <v>0</v>
          </cell>
          <cell r="G423">
            <v>0</v>
          </cell>
          <cell r="H423">
            <v>0</v>
          </cell>
          <cell r="I423">
            <v>0</v>
          </cell>
          <cell r="J423">
            <v>0</v>
          </cell>
          <cell r="K423">
            <v>0</v>
          </cell>
          <cell r="M423">
            <v>0</v>
          </cell>
          <cell r="N423">
            <v>0</v>
          </cell>
          <cell r="O423">
            <v>0</v>
          </cell>
          <cell r="P423">
            <v>0</v>
          </cell>
          <cell r="Q423">
            <v>0</v>
          </cell>
          <cell r="R423">
            <v>0</v>
          </cell>
          <cell r="S423">
            <v>0</v>
          </cell>
          <cell r="T423">
            <v>0</v>
          </cell>
          <cell r="U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M424">
            <v>0</v>
          </cell>
          <cell r="N424">
            <v>0</v>
          </cell>
          <cell r="O424">
            <v>0</v>
          </cell>
          <cell r="P424">
            <v>0</v>
          </cell>
          <cell r="Q424">
            <v>0</v>
          </cell>
          <cell r="R424">
            <v>0</v>
          </cell>
          <cell r="S424">
            <v>0</v>
          </cell>
          <cell r="T424">
            <v>0</v>
          </cell>
          <cell r="U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M425">
            <v>0</v>
          </cell>
          <cell r="N425">
            <v>0</v>
          </cell>
          <cell r="O425">
            <v>0</v>
          </cell>
          <cell r="P425">
            <v>0</v>
          </cell>
          <cell r="Q425">
            <v>0</v>
          </cell>
          <cell r="R425">
            <v>0</v>
          </cell>
          <cell r="S425">
            <v>0</v>
          </cell>
          <cell r="T425">
            <v>0</v>
          </cell>
          <cell r="U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M426">
            <v>0</v>
          </cell>
          <cell r="N426">
            <v>0</v>
          </cell>
          <cell r="O426">
            <v>0</v>
          </cell>
          <cell r="P426">
            <v>0</v>
          </cell>
          <cell r="Q426">
            <v>0</v>
          </cell>
          <cell r="R426">
            <v>0</v>
          </cell>
          <cell r="S426">
            <v>0</v>
          </cell>
          <cell r="T426">
            <v>0</v>
          </cell>
          <cell r="U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M427">
            <v>0</v>
          </cell>
          <cell r="N427">
            <v>0</v>
          </cell>
          <cell r="O427">
            <v>0</v>
          </cell>
          <cell r="P427">
            <v>0</v>
          </cell>
          <cell r="Q427">
            <v>0</v>
          </cell>
          <cell r="R427">
            <v>0</v>
          </cell>
          <cell r="S427">
            <v>0</v>
          </cell>
          <cell r="T427">
            <v>0</v>
          </cell>
          <cell r="U427">
            <v>0</v>
          </cell>
          <cell r="W427">
            <v>0</v>
          </cell>
          <cell r="Y427">
            <v>0</v>
          </cell>
          <cell r="AA427">
            <v>0</v>
          </cell>
        </row>
        <row r="428">
          <cell r="A428" t="str">
            <v>7459</v>
          </cell>
          <cell r="B428" t="str">
            <v>Other - Use Of Facilities By Vmo'S</v>
          </cell>
          <cell r="C428">
            <v>8080</v>
          </cell>
          <cell r="D428">
            <v>0</v>
          </cell>
          <cell r="E428">
            <v>36255.54</v>
          </cell>
          <cell r="F428">
            <v>0</v>
          </cell>
          <cell r="G428">
            <v>0</v>
          </cell>
          <cell r="H428">
            <v>23245.55</v>
          </cell>
          <cell r="I428">
            <v>0</v>
          </cell>
          <cell r="J428">
            <v>0</v>
          </cell>
          <cell r="K428">
            <v>67581.09</v>
          </cell>
          <cell r="M428">
            <v>0</v>
          </cell>
          <cell r="N428">
            <v>0</v>
          </cell>
          <cell r="O428">
            <v>0</v>
          </cell>
          <cell r="P428">
            <v>0</v>
          </cell>
          <cell r="Q428">
            <v>0</v>
          </cell>
          <cell r="R428">
            <v>0</v>
          </cell>
          <cell r="S428">
            <v>0</v>
          </cell>
          <cell r="T428">
            <v>0</v>
          </cell>
          <cell r="U428">
            <v>0</v>
          </cell>
          <cell r="W428">
            <v>67581.09</v>
          </cell>
          <cell r="Y428">
            <v>0</v>
          </cell>
          <cell r="AA428">
            <v>67581.09</v>
          </cell>
        </row>
        <row r="429">
          <cell r="A429" t="str">
            <v>7471</v>
          </cell>
          <cell r="B429" t="str">
            <v>Radiology</v>
          </cell>
          <cell r="C429">
            <v>2740757.86</v>
          </cell>
          <cell r="D429">
            <v>1160359.54</v>
          </cell>
          <cell r="E429">
            <v>600691.55000000005</v>
          </cell>
          <cell r="F429">
            <v>241134.42</v>
          </cell>
          <cell r="G429">
            <v>0</v>
          </cell>
          <cell r="H429">
            <v>0</v>
          </cell>
          <cell r="I429">
            <v>0</v>
          </cell>
          <cell r="J429">
            <v>0</v>
          </cell>
          <cell r="K429">
            <v>4742943.37</v>
          </cell>
          <cell r="M429">
            <v>0</v>
          </cell>
          <cell r="N429">
            <v>0</v>
          </cell>
          <cell r="O429">
            <v>0</v>
          </cell>
          <cell r="P429">
            <v>0</v>
          </cell>
          <cell r="Q429">
            <v>0</v>
          </cell>
          <cell r="R429">
            <v>0</v>
          </cell>
          <cell r="S429">
            <v>0</v>
          </cell>
          <cell r="T429">
            <v>0</v>
          </cell>
          <cell r="U429">
            <v>0</v>
          </cell>
          <cell r="W429">
            <v>4742943.37</v>
          </cell>
          <cell r="Y429">
            <v>0</v>
          </cell>
          <cell r="AA429">
            <v>4742943.37</v>
          </cell>
        </row>
        <row r="430">
          <cell r="A430" t="str">
            <v>7472</v>
          </cell>
          <cell r="B430" t="str">
            <v>Radiotherapy</v>
          </cell>
          <cell r="C430">
            <v>0</v>
          </cell>
          <cell r="D430">
            <v>0</v>
          </cell>
          <cell r="E430">
            <v>0</v>
          </cell>
          <cell r="F430">
            <v>0</v>
          </cell>
          <cell r="G430">
            <v>0</v>
          </cell>
          <cell r="H430">
            <v>0</v>
          </cell>
          <cell r="I430">
            <v>0</v>
          </cell>
          <cell r="J430">
            <v>0</v>
          </cell>
          <cell r="K430">
            <v>0</v>
          </cell>
          <cell r="M430">
            <v>0</v>
          </cell>
          <cell r="N430">
            <v>748692.1</v>
          </cell>
          <cell r="O430">
            <v>0</v>
          </cell>
          <cell r="P430">
            <v>0</v>
          </cell>
          <cell r="Q430">
            <v>0</v>
          </cell>
          <cell r="R430">
            <v>0</v>
          </cell>
          <cell r="S430">
            <v>0</v>
          </cell>
          <cell r="T430">
            <v>0</v>
          </cell>
          <cell r="U430">
            <v>748692.1</v>
          </cell>
          <cell r="W430">
            <v>748692.1</v>
          </cell>
          <cell r="Y430">
            <v>0</v>
          </cell>
          <cell r="AA430">
            <v>748692.1</v>
          </cell>
        </row>
        <row r="431">
          <cell r="A431" t="str">
            <v>7473</v>
          </cell>
          <cell r="B431" t="str">
            <v>Pathology</v>
          </cell>
          <cell r="C431">
            <v>1107381.52</v>
          </cell>
          <cell r="D431">
            <v>0</v>
          </cell>
          <cell r="E431">
            <v>315510</v>
          </cell>
          <cell r="F431">
            <v>435648.27</v>
          </cell>
          <cell r="G431">
            <v>0</v>
          </cell>
          <cell r="H431">
            <v>0</v>
          </cell>
          <cell r="I431">
            <v>0</v>
          </cell>
          <cell r="J431">
            <v>0</v>
          </cell>
          <cell r="K431">
            <v>1858539.79</v>
          </cell>
          <cell r="M431">
            <v>0</v>
          </cell>
          <cell r="N431">
            <v>0</v>
          </cell>
          <cell r="O431">
            <v>33173</v>
          </cell>
          <cell r="P431">
            <v>0</v>
          </cell>
          <cell r="Q431">
            <v>0</v>
          </cell>
          <cell r="R431">
            <v>0</v>
          </cell>
          <cell r="S431">
            <v>0</v>
          </cell>
          <cell r="T431">
            <v>0</v>
          </cell>
          <cell r="U431">
            <v>33173</v>
          </cell>
          <cell r="W431">
            <v>1891712.79</v>
          </cell>
          <cell r="Y431">
            <v>0</v>
          </cell>
          <cell r="AA431">
            <v>1891712.79</v>
          </cell>
        </row>
        <row r="432">
          <cell r="A432" t="str">
            <v>7474</v>
          </cell>
          <cell r="B432" t="str">
            <v>Nuclear Medicine</v>
          </cell>
          <cell r="C432">
            <v>141181.1</v>
          </cell>
          <cell r="D432">
            <v>151573.65</v>
          </cell>
          <cell r="E432">
            <v>49169</v>
          </cell>
          <cell r="F432">
            <v>2401.3000000000002</v>
          </cell>
          <cell r="G432">
            <v>0</v>
          </cell>
          <cell r="H432">
            <v>0</v>
          </cell>
          <cell r="I432">
            <v>0</v>
          </cell>
          <cell r="J432">
            <v>0</v>
          </cell>
          <cell r="K432">
            <v>344325.05</v>
          </cell>
          <cell r="M432">
            <v>0</v>
          </cell>
          <cell r="N432">
            <v>0</v>
          </cell>
          <cell r="O432">
            <v>0</v>
          </cell>
          <cell r="P432">
            <v>0</v>
          </cell>
          <cell r="Q432">
            <v>0</v>
          </cell>
          <cell r="R432">
            <v>0</v>
          </cell>
          <cell r="S432">
            <v>0</v>
          </cell>
          <cell r="T432">
            <v>0</v>
          </cell>
          <cell r="U432">
            <v>0</v>
          </cell>
          <cell r="W432">
            <v>344325.05</v>
          </cell>
          <cell r="Y432">
            <v>0</v>
          </cell>
          <cell r="AA432">
            <v>344325.05</v>
          </cell>
        </row>
        <row r="433">
          <cell r="A433" t="str">
            <v>7475</v>
          </cell>
          <cell r="B433" t="str">
            <v>Cardiology</v>
          </cell>
          <cell r="C433">
            <v>42549.67</v>
          </cell>
          <cell r="D433">
            <v>22927.46</v>
          </cell>
          <cell r="E433">
            <v>13676.42</v>
          </cell>
          <cell r="F433">
            <v>0</v>
          </cell>
          <cell r="G433">
            <v>0</v>
          </cell>
          <cell r="H433">
            <v>0</v>
          </cell>
          <cell r="I433">
            <v>0</v>
          </cell>
          <cell r="J433">
            <v>0</v>
          </cell>
          <cell r="K433">
            <v>79153.55</v>
          </cell>
          <cell r="M433">
            <v>0</v>
          </cell>
          <cell r="N433">
            <v>0</v>
          </cell>
          <cell r="O433">
            <v>0</v>
          </cell>
          <cell r="P433">
            <v>0</v>
          </cell>
          <cell r="Q433">
            <v>0</v>
          </cell>
          <cell r="R433">
            <v>0</v>
          </cell>
          <cell r="S433">
            <v>0</v>
          </cell>
          <cell r="T433">
            <v>0</v>
          </cell>
          <cell r="U433">
            <v>0</v>
          </cell>
          <cell r="W433">
            <v>79153.55</v>
          </cell>
          <cell r="Y433">
            <v>0</v>
          </cell>
          <cell r="AA433">
            <v>79153.55</v>
          </cell>
        </row>
        <row r="434">
          <cell r="A434" t="str">
            <v>7476</v>
          </cell>
          <cell r="B434" t="str">
            <v>Neurology</v>
          </cell>
          <cell r="C434">
            <v>18540.2</v>
          </cell>
          <cell r="D434">
            <v>0</v>
          </cell>
          <cell r="E434">
            <v>0</v>
          </cell>
          <cell r="F434">
            <v>19879.89</v>
          </cell>
          <cell r="G434">
            <v>0</v>
          </cell>
          <cell r="H434">
            <v>0</v>
          </cell>
          <cell r="I434">
            <v>0</v>
          </cell>
          <cell r="J434">
            <v>0</v>
          </cell>
          <cell r="K434">
            <v>38420.089999999997</v>
          </cell>
          <cell r="M434">
            <v>0</v>
          </cell>
          <cell r="N434">
            <v>0</v>
          </cell>
          <cell r="O434">
            <v>0</v>
          </cell>
          <cell r="P434">
            <v>0</v>
          </cell>
          <cell r="Q434">
            <v>0</v>
          </cell>
          <cell r="R434">
            <v>0</v>
          </cell>
          <cell r="S434">
            <v>0</v>
          </cell>
          <cell r="T434">
            <v>0</v>
          </cell>
          <cell r="U434">
            <v>0</v>
          </cell>
          <cell r="W434">
            <v>38420.089999999997</v>
          </cell>
          <cell r="Y434">
            <v>0</v>
          </cell>
          <cell r="AA434">
            <v>38420.089999999997</v>
          </cell>
        </row>
        <row r="435">
          <cell r="A435" t="str">
            <v>7479</v>
          </cell>
          <cell r="B435" t="str">
            <v>Other - Use Of Facilities By Smo'S</v>
          </cell>
          <cell r="C435">
            <v>-125536.74</v>
          </cell>
          <cell r="D435">
            <v>101772.96</v>
          </cell>
          <cell r="E435">
            <v>15064</v>
          </cell>
          <cell r="F435">
            <v>-115494.03</v>
          </cell>
          <cell r="G435">
            <v>0</v>
          </cell>
          <cell r="H435">
            <v>0</v>
          </cell>
          <cell r="I435">
            <v>0</v>
          </cell>
          <cell r="J435">
            <v>0</v>
          </cell>
          <cell r="K435">
            <v>-124193.81</v>
          </cell>
          <cell r="M435">
            <v>0</v>
          </cell>
          <cell r="N435">
            <v>103318.09</v>
          </cell>
          <cell r="O435">
            <v>0</v>
          </cell>
          <cell r="P435">
            <v>0</v>
          </cell>
          <cell r="Q435">
            <v>0</v>
          </cell>
          <cell r="R435">
            <v>0</v>
          </cell>
          <cell r="S435">
            <v>0</v>
          </cell>
          <cell r="T435">
            <v>0</v>
          </cell>
          <cell r="U435">
            <v>103318.09</v>
          </cell>
          <cell r="W435">
            <v>-20875.72</v>
          </cell>
          <cell r="Y435">
            <v>0</v>
          </cell>
          <cell r="AA435">
            <v>-20875.72</v>
          </cell>
        </row>
        <row r="436">
          <cell r="A436" t="str">
            <v>7491</v>
          </cell>
          <cell r="B436" t="str">
            <v>Recoveries - Other</v>
          </cell>
          <cell r="C436">
            <v>21580.49</v>
          </cell>
          <cell r="D436">
            <v>1146757.74</v>
          </cell>
          <cell r="E436">
            <v>2195131.08</v>
          </cell>
          <cell r="F436">
            <v>156082.57</v>
          </cell>
          <cell r="G436">
            <v>3690580.24</v>
          </cell>
          <cell r="H436">
            <v>0</v>
          </cell>
          <cell r="I436">
            <v>186662.88</v>
          </cell>
          <cell r="J436">
            <v>0</v>
          </cell>
          <cell r="K436">
            <v>7396795</v>
          </cell>
          <cell r="M436">
            <v>0</v>
          </cell>
          <cell r="N436">
            <v>1000</v>
          </cell>
          <cell r="O436">
            <v>574.94000000000005</v>
          </cell>
          <cell r="P436">
            <v>36438.99</v>
          </cell>
          <cell r="Q436">
            <v>0</v>
          </cell>
          <cell r="R436">
            <v>0</v>
          </cell>
          <cell r="S436">
            <v>0</v>
          </cell>
          <cell r="T436">
            <v>0</v>
          </cell>
          <cell r="U436">
            <v>38013.93</v>
          </cell>
          <cell r="W436">
            <v>7434808.9299999997</v>
          </cell>
          <cell r="Y436">
            <v>-649.11</v>
          </cell>
          <cell r="AA436">
            <v>7527657.0899999999</v>
          </cell>
        </row>
        <row r="437">
          <cell r="A437" t="str">
            <v>7511</v>
          </cell>
          <cell r="B437" t="str">
            <v>Interest Bearing Accounts</v>
          </cell>
          <cell r="C437">
            <v>1574965.49</v>
          </cell>
          <cell r="D437">
            <v>1585135.12</v>
          </cell>
          <cell r="E437">
            <v>1402919.22</v>
          </cell>
          <cell r="F437">
            <v>653335.69999999995</v>
          </cell>
          <cell r="G437">
            <v>383131.85</v>
          </cell>
          <cell r="H437">
            <v>97558.6</v>
          </cell>
          <cell r="I437">
            <v>0</v>
          </cell>
          <cell r="J437">
            <v>0</v>
          </cell>
          <cell r="K437">
            <v>5697045.9799999995</v>
          </cell>
          <cell r="M437">
            <v>1380369.91</v>
          </cell>
          <cell r="N437">
            <v>898920.41</v>
          </cell>
          <cell r="O437">
            <v>424889.07</v>
          </cell>
          <cell r="P437">
            <v>1331485.8600000001</v>
          </cell>
          <cell r="Q437">
            <v>0</v>
          </cell>
          <cell r="R437">
            <v>7219.18</v>
          </cell>
          <cell r="S437">
            <v>0</v>
          </cell>
          <cell r="T437">
            <v>0</v>
          </cell>
          <cell r="U437">
            <v>4042884.43</v>
          </cell>
          <cell r="W437">
            <v>9739930.4100000001</v>
          </cell>
          <cell r="Y437">
            <v>-996.52</v>
          </cell>
          <cell r="AA437">
            <v>9763225.0500000007</v>
          </cell>
        </row>
        <row r="438">
          <cell r="A438" t="str">
            <v>7512</v>
          </cell>
          <cell r="B438" t="str">
            <v>Interest - Other</v>
          </cell>
          <cell r="C438">
            <v>0</v>
          </cell>
          <cell r="D438">
            <v>0</v>
          </cell>
          <cell r="E438">
            <v>0</v>
          </cell>
          <cell r="F438">
            <v>0</v>
          </cell>
          <cell r="G438">
            <v>0</v>
          </cell>
          <cell r="H438">
            <v>0</v>
          </cell>
          <cell r="I438">
            <v>0</v>
          </cell>
          <cell r="J438">
            <v>0</v>
          </cell>
          <cell r="K438">
            <v>0</v>
          </cell>
          <cell r="M438">
            <v>0</v>
          </cell>
          <cell r="N438">
            <v>0</v>
          </cell>
          <cell r="O438">
            <v>0</v>
          </cell>
          <cell r="P438">
            <v>0</v>
          </cell>
          <cell r="Q438">
            <v>0</v>
          </cell>
          <cell r="R438">
            <v>0</v>
          </cell>
          <cell r="S438">
            <v>0</v>
          </cell>
          <cell r="T438">
            <v>0</v>
          </cell>
          <cell r="U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M439">
            <v>0</v>
          </cell>
          <cell r="N439">
            <v>0</v>
          </cell>
          <cell r="O439">
            <v>0</v>
          </cell>
          <cell r="P439">
            <v>0</v>
          </cell>
          <cell r="Q439">
            <v>0</v>
          </cell>
          <cell r="R439">
            <v>0</v>
          </cell>
          <cell r="S439">
            <v>0</v>
          </cell>
          <cell r="T439">
            <v>0</v>
          </cell>
          <cell r="U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M440">
            <v>0</v>
          </cell>
          <cell r="N440">
            <v>0</v>
          </cell>
          <cell r="O440">
            <v>0</v>
          </cell>
          <cell r="P440">
            <v>0</v>
          </cell>
          <cell r="Q440">
            <v>0</v>
          </cell>
          <cell r="R440">
            <v>0</v>
          </cell>
          <cell r="S440">
            <v>0</v>
          </cell>
          <cell r="T440">
            <v>0</v>
          </cell>
          <cell r="U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M441">
            <v>0</v>
          </cell>
          <cell r="N441">
            <v>0</v>
          </cell>
          <cell r="O441">
            <v>0</v>
          </cell>
          <cell r="P441">
            <v>0</v>
          </cell>
          <cell r="Q441">
            <v>0</v>
          </cell>
          <cell r="R441">
            <v>0</v>
          </cell>
          <cell r="S441">
            <v>0</v>
          </cell>
          <cell r="T441">
            <v>0</v>
          </cell>
          <cell r="U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M442">
            <v>0</v>
          </cell>
          <cell r="N442">
            <v>0</v>
          </cell>
          <cell r="O442">
            <v>0</v>
          </cell>
          <cell r="P442">
            <v>0</v>
          </cell>
          <cell r="Q442">
            <v>0</v>
          </cell>
          <cell r="R442">
            <v>0</v>
          </cell>
          <cell r="S442">
            <v>0</v>
          </cell>
          <cell r="T442">
            <v>0</v>
          </cell>
          <cell r="U442">
            <v>0</v>
          </cell>
          <cell r="W442">
            <v>0</v>
          </cell>
          <cell r="Y442">
            <v>0</v>
          </cell>
          <cell r="AA442">
            <v>0</v>
          </cell>
        </row>
        <row r="443">
          <cell r="A443" t="str">
            <v>7714</v>
          </cell>
          <cell r="B443" t="str">
            <v>Psychiatry</v>
          </cell>
          <cell r="C443">
            <v>0</v>
          </cell>
          <cell r="D443">
            <v>0</v>
          </cell>
          <cell r="E443">
            <v>0</v>
          </cell>
          <cell r="F443">
            <v>0</v>
          </cell>
          <cell r="G443">
            <v>0</v>
          </cell>
          <cell r="H443">
            <v>0</v>
          </cell>
          <cell r="I443">
            <v>0</v>
          </cell>
          <cell r="J443">
            <v>0</v>
          </cell>
          <cell r="K443">
            <v>0</v>
          </cell>
          <cell r="M443">
            <v>0</v>
          </cell>
          <cell r="N443">
            <v>0</v>
          </cell>
          <cell r="O443">
            <v>0</v>
          </cell>
          <cell r="P443">
            <v>0</v>
          </cell>
          <cell r="Q443">
            <v>0</v>
          </cell>
          <cell r="R443">
            <v>0</v>
          </cell>
          <cell r="S443">
            <v>0</v>
          </cell>
          <cell r="T443">
            <v>0</v>
          </cell>
          <cell r="U443">
            <v>0</v>
          </cell>
          <cell r="W443">
            <v>0</v>
          </cell>
          <cell r="Y443">
            <v>0</v>
          </cell>
          <cell r="AA443">
            <v>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0</v>
          </cell>
          <cell r="R444">
            <v>0</v>
          </cell>
          <cell r="S444">
            <v>0</v>
          </cell>
          <cell r="T444">
            <v>0</v>
          </cell>
          <cell r="U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0</v>
          </cell>
          <cell r="R445">
            <v>0</v>
          </cell>
          <cell r="S445">
            <v>0</v>
          </cell>
          <cell r="T445">
            <v>0</v>
          </cell>
          <cell r="U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M447">
            <v>0</v>
          </cell>
          <cell r="N447">
            <v>0</v>
          </cell>
          <cell r="O447">
            <v>0</v>
          </cell>
          <cell r="P447">
            <v>0</v>
          </cell>
          <cell r="Q447">
            <v>0</v>
          </cell>
          <cell r="R447">
            <v>0</v>
          </cell>
          <cell r="S447">
            <v>0</v>
          </cell>
          <cell r="T447">
            <v>0</v>
          </cell>
          <cell r="U447">
            <v>0</v>
          </cell>
          <cell r="W447">
            <v>0</v>
          </cell>
          <cell r="Y447">
            <v>-950.95</v>
          </cell>
          <cell r="AA447">
            <v>-950.95</v>
          </cell>
        </row>
        <row r="448">
          <cell r="A448" t="str">
            <v>7812</v>
          </cell>
          <cell r="B448" t="str">
            <v>Unknown Account 2</v>
          </cell>
          <cell r="C448">
            <v>0</v>
          </cell>
          <cell r="D448">
            <v>0</v>
          </cell>
          <cell r="E448">
            <v>0</v>
          </cell>
          <cell r="F448">
            <v>0</v>
          </cell>
          <cell r="G448">
            <v>0</v>
          </cell>
          <cell r="H448">
            <v>0</v>
          </cell>
          <cell r="I448">
            <v>0</v>
          </cell>
          <cell r="J448">
            <v>0</v>
          </cell>
          <cell r="K448">
            <v>0</v>
          </cell>
          <cell r="M448">
            <v>0</v>
          </cell>
          <cell r="N448">
            <v>0</v>
          </cell>
          <cell r="O448">
            <v>0</v>
          </cell>
          <cell r="P448">
            <v>0</v>
          </cell>
          <cell r="Q448">
            <v>0</v>
          </cell>
          <cell r="R448">
            <v>0</v>
          </cell>
          <cell r="S448">
            <v>0</v>
          </cell>
          <cell r="T448">
            <v>0</v>
          </cell>
          <cell r="U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M449">
            <v>0</v>
          </cell>
          <cell r="N449">
            <v>0</v>
          </cell>
          <cell r="O449">
            <v>0</v>
          </cell>
          <cell r="P449">
            <v>0</v>
          </cell>
          <cell r="Q449">
            <v>0</v>
          </cell>
          <cell r="R449">
            <v>0</v>
          </cell>
          <cell r="S449">
            <v>0</v>
          </cell>
          <cell r="T449">
            <v>0</v>
          </cell>
          <cell r="U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M450">
            <v>0</v>
          </cell>
          <cell r="N450">
            <v>0</v>
          </cell>
          <cell r="O450">
            <v>0</v>
          </cell>
          <cell r="P450">
            <v>0</v>
          </cell>
          <cell r="Q450">
            <v>0</v>
          </cell>
          <cell r="R450">
            <v>0</v>
          </cell>
          <cell r="S450">
            <v>0</v>
          </cell>
          <cell r="T450">
            <v>0</v>
          </cell>
          <cell r="U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M451">
            <v>0</v>
          </cell>
          <cell r="N451">
            <v>0</v>
          </cell>
          <cell r="O451">
            <v>0</v>
          </cell>
          <cell r="P451">
            <v>0</v>
          </cell>
          <cell r="Q451">
            <v>0</v>
          </cell>
          <cell r="R451">
            <v>0</v>
          </cell>
          <cell r="S451">
            <v>0</v>
          </cell>
          <cell r="T451">
            <v>0</v>
          </cell>
          <cell r="U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M452">
            <v>0</v>
          </cell>
          <cell r="N452">
            <v>0</v>
          </cell>
          <cell r="O452">
            <v>0</v>
          </cell>
          <cell r="P452">
            <v>0</v>
          </cell>
          <cell r="Q452">
            <v>0</v>
          </cell>
          <cell r="R452">
            <v>0</v>
          </cell>
          <cell r="S452">
            <v>0</v>
          </cell>
          <cell r="T452">
            <v>0</v>
          </cell>
          <cell r="U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M453">
            <v>0</v>
          </cell>
          <cell r="N453">
            <v>0</v>
          </cell>
          <cell r="O453">
            <v>0</v>
          </cell>
          <cell r="P453">
            <v>0</v>
          </cell>
          <cell r="Q453">
            <v>0</v>
          </cell>
          <cell r="R453">
            <v>0</v>
          </cell>
          <cell r="S453">
            <v>0</v>
          </cell>
          <cell r="T453">
            <v>0</v>
          </cell>
          <cell r="U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M454">
            <v>0</v>
          </cell>
          <cell r="N454">
            <v>0</v>
          </cell>
          <cell r="O454">
            <v>0</v>
          </cell>
          <cell r="P454">
            <v>0</v>
          </cell>
          <cell r="Q454">
            <v>0</v>
          </cell>
          <cell r="R454">
            <v>0</v>
          </cell>
          <cell r="S454">
            <v>0</v>
          </cell>
          <cell r="T454">
            <v>0</v>
          </cell>
          <cell r="U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M455">
            <v>0</v>
          </cell>
          <cell r="N455">
            <v>0</v>
          </cell>
          <cell r="O455">
            <v>0</v>
          </cell>
          <cell r="P455">
            <v>0</v>
          </cell>
          <cell r="Q455">
            <v>0</v>
          </cell>
          <cell r="R455">
            <v>0</v>
          </cell>
          <cell r="S455">
            <v>0</v>
          </cell>
          <cell r="T455">
            <v>0</v>
          </cell>
          <cell r="U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M456">
            <v>0</v>
          </cell>
          <cell r="N456">
            <v>0</v>
          </cell>
          <cell r="O456">
            <v>0</v>
          </cell>
          <cell r="P456">
            <v>0</v>
          </cell>
          <cell r="Q456">
            <v>0</v>
          </cell>
          <cell r="R456">
            <v>0</v>
          </cell>
          <cell r="S456">
            <v>0</v>
          </cell>
          <cell r="T456">
            <v>0</v>
          </cell>
          <cell r="U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M457">
            <v>0</v>
          </cell>
          <cell r="N457">
            <v>0</v>
          </cell>
          <cell r="O457">
            <v>0</v>
          </cell>
          <cell r="P457">
            <v>0</v>
          </cell>
          <cell r="Q457">
            <v>0</v>
          </cell>
          <cell r="R457">
            <v>0</v>
          </cell>
          <cell r="S457">
            <v>0</v>
          </cell>
          <cell r="T457">
            <v>0</v>
          </cell>
          <cell r="U457">
            <v>0</v>
          </cell>
          <cell r="W457">
            <v>0</v>
          </cell>
          <cell r="Y457">
            <v>0</v>
          </cell>
          <cell r="AA457">
            <v>0</v>
          </cell>
        </row>
        <row r="458">
          <cell r="B458" t="str">
            <v>Total Revenues</v>
          </cell>
          <cell r="C458">
            <v>591068578.57999992</v>
          </cell>
          <cell r="D458">
            <v>521268036.21999985</v>
          </cell>
          <cell r="E458">
            <v>452214872.98999989</v>
          </cell>
          <cell r="F458">
            <v>270519696.09000003</v>
          </cell>
          <cell r="G458">
            <v>40699430.020000003</v>
          </cell>
          <cell r="H458">
            <v>45779500.440000005</v>
          </cell>
          <cell r="I458">
            <v>49777662.880000003</v>
          </cell>
          <cell r="J458">
            <v>0</v>
          </cell>
          <cell r="K458">
            <v>1971327777.2199993</v>
          </cell>
          <cell r="M458">
            <v>8055854.5099999998</v>
          </cell>
          <cell r="N458">
            <v>13383342.85</v>
          </cell>
          <cell r="O458">
            <v>4364513.9799999995</v>
          </cell>
          <cell r="P458">
            <v>5544943.8200000003</v>
          </cell>
          <cell r="Q458">
            <v>0</v>
          </cell>
          <cell r="R458">
            <v>20645.84</v>
          </cell>
          <cell r="S458">
            <v>0</v>
          </cell>
          <cell r="T458">
            <v>0</v>
          </cell>
          <cell r="U458">
            <v>31369300.999999996</v>
          </cell>
          <cell r="W458">
            <v>2002697078.22</v>
          </cell>
          <cell r="Y458">
            <v>1436.6899999999998</v>
          </cell>
          <cell r="AA458">
            <v>2013248938.2199998</v>
          </cell>
        </row>
        <row r="461">
          <cell r="B461" t="str">
            <v>Operating gain/(loss)</v>
          </cell>
          <cell r="C461">
            <v>-820575.46000027657</v>
          </cell>
          <cell r="D461">
            <v>-7010150.4100003242</v>
          </cell>
          <cell r="E461">
            <v>-10500685.280000627</v>
          </cell>
          <cell r="F461">
            <v>-1190237.4699997902</v>
          </cell>
          <cell r="G461">
            <v>2482452.049999997</v>
          </cell>
          <cell r="H461">
            <v>-899416.59000001848</v>
          </cell>
          <cell r="I461">
            <v>-108766.29999999702</v>
          </cell>
          <cell r="J461">
            <v>0</v>
          </cell>
          <cell r="K461">
            <v>-18047379.460000038</v>
          </cell>
          <cell r="M461">
            <v>1459373.740000003</v>
          </cell>
          <cell r="N461">
            <v>3233289.0599999968</v>
          </cell>
          <cell r="O461">
            <v>1857220.8299999996</v>
          </cell>
          <cell r="P461">
            <v>1343282.0999999996</v>
          </cell>
          <cell r="Q461">
            <v>0</v>
          </cell>
          <cell r="R461">
            <v>18414.79</v>
          </cell>
          <cell r="S461">
            <v>0</v>
          </cell>
          <cell r="T461">
            <v>0</v>
          </cell>
          <cell r="U461">
            <v>7911580.5200000219</v>
          </cell>
          <cell r="W461">
            <v>-10135798.939998865</v>
          </cell>
          <cell r="Y461">
            <v>-763186.31000000017</v>
          </cell>
          <cell r="AA461">
            <v>-11669381.189997435</v>
          </cell>
        </row>
      </sheetData>
      <sheetData sheetId="18">
        <row r="9">
          <cell r="A9" t="str">
            <v>8101</v>
          </cell>
          <cell r="B9" t="str">
            <v>Encumbrance Clearing Account (Commitments)</v>
          </cell>
          <cell r="C9">
            <v>0</v>
          </cell>
          <cell r="D9">
            <v>0</v>
          </cell>
          <cell r="E9">
            <v>0</v>
          </cell>
          <cell r="F9">
            <v>0</v>
          </cell>
          <cell r="G9">
            <v>0</v>
          </cell>
          <cell r="H9">
            <v>0</v>
          </cell>
          <cell r="I9">
            <v>0</v>
          </cell>
          <cell r="J9">
            <v>0</v>
          </cell>
          <cell r="K9">
            <v>0</v>
          </cell>
          <cell r="M9">
            <v>0</v>
          </cell>
          <cell r="N9">
            <v>0</v>
          </cell>
          <cell r="O9">
            <v>0</v>
          </cell>
          <cell r="P9">
            <v>0</v>
          </cell>
          <cell r="Q9">
            <v>0</v>
          </cell>
          <cell r="R9">
            <v>0</v>
          </cell>
          <cell r="S9">
            <v>0</v>
          </cell>
          <cell r="T9">
            <v>0</v>
          </cell>
          <cell r="U9">
            <v>0</v>
          </cell>
          <cell r="W9">
            <v>0</v>
          </cell>
          <cell r="Y9">
            <v>0</v>
          </cell>
          <cell r="AA9">
            <v>0</v>
          </cell>
        </row>
        <row r="10">
          <cell r="A10" t="str">
            <v>8102</v>
          </cell>
          <cell r="B10" t="str">
            <v>Payroll Clearing Account</v>
          </cell>
          <cell r="C10">
            <v>0</v>
          </cell>
          <cell r="D10">
            <v>0</v>
          </cell>
          <cell r="E10">
            <v>-9623.73</v>
          </cell>
          <cell r="F10">
            <v>0</v>
          </cell>
          <cell r="G10">
            <v>0</v>
          </cell>
          <cell r="H10">
            <v>0</v>
          </cell>
          <cell r="I10">
            <v>0</v>
          </cell>
          <cell r="J10">
            <v>0</v>
          </cell>
          <cell r="K10">
            <v>-9623.73</v>
          </cell>
          <cell r="M10">
            <v>0</v>
          </cell>
          <cell r="N10">
            <v>0</v>
          </cell>
          <cell r="O10">
            <v>0</v>
          </cell>
          <cell r="P10">
            <v>0</v>
          </cell>
          <cell r="Q10">
            <v>0</v>
          </cell>
          <cell r="R10">
            <v>0</v>
          </cell>
          <cell r="S10">
            <v>0</v>
          </cell>
          <cell r="T10">
            <v>0</v>
          </cell>
          <cell r="U10">
            <v>0</v>
          </cell>
          <cell r="W10">
            <v>-9623.73</v>
          </cell>
          <cell r="Y10">
            <v>0</v>
          </cell>
          <cell r="AA10">
            <v>-9623.73</v>
          </cell>
        </row>
        <row r="11">
          <cell r="A11" t="str">
            <v>8103</v>
          </cell>
          <cell r="B11" t="str">
            <v>Accounts Payable Clearing Account</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M12">
            <v>0</v>
          </cell>
          <cell r="N12">
            <v>0</v>
          </cell>
          <cell r="O12">
            <v>0</v>
          </cell>
          <cell r="P12">
            <v>0</v>
          </cell>
          <cell r="Q12">
            <v>0</v>
          </cell>
          <cell r="R12">
            <v>0</v>
          </cell>
          <cell r="S12">
            <v>0</v>
          </cell>
          <cell r="T12">
            <v>0</v>
          </cell>
          <cell r="U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M13">
            <v>0</v>
          </cell>
          <cell r="N13">
            <v>0</v>
          </cell>
          <cell r="O13">
            <v>0</v>
          </cell>
          <cell r="P13">
            <v>0</v>
          </cell>
          <cell r="Q13">
            <v>0</v>
          </cell>
          <cell r="R13">
            <v>0</v>
          </cell>
          <cell r="S13">
            <v>0</v>
          </cell>
          <cell r="T13">
            <v>0</v>
          </cell>
          <cell r="U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M14">
            <v>0</v>
          </cell>
          <cell r="N14">
            <v>0</v>
          </cell>
          <cell r="O14">
            <v>0</v>
          </cell>
          <cell r="P14">
            <v>0</v>
          </cell>
          <cell r="Q14">
            <v>0</v>
          </cell>
          <cell r="R14">
            <v>0</v>
          </cell>
          <cell r="S14">
            <v>0</v>
          </cell>
          <cell r="T14">
            <v>0</v>
          </cell>
          <cell r="U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M15">
            <v>0</v>
          </cell>
          <cell r="N15">
            <v>0</v>
          </cell>
          <cell r="O15">
            <v>0</v>
          </cell>
          <cell r="P15">
            <v>0</v>
          </cell>
          <cell r="Q15">
            <v>0</v>
          </cell>
          <cell r="R15">
            <v>0</v>
          </cell>
          <cell r="S15">
            <v>0</v>
          </cell>
          <cell r="T15">
            <v>0</v>
          </cell>
          <cell r="U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10396.879999999999</v>
          </cell>
          <cell r="I16">
            <v>0</v>
          </cell>
          <cell r="J16">
            <v>0</v>
          </cell>
          <cell r="K16">
            <v>10396.879999999999</v>
          </cell>
          <cell r="M16">
            <v>0</v>
          </cell>
          <cell r="N16">
            <v>0</v>
          </cell>
          <cell r="O16">
            <v>0</v>
          </cell>
          <cell r="P16">
            <v>0</v>
          </cell>
          <cell r="Q16">
            <v>0</v>
          </cell>
          <cell r="R16">
            <v>0</v>
          </cell>
          <cell r="S16">
            <v>0</v>
          </cell>
          <cell r="T16">
            <v>0</v>
          </cell>
          <cell r="U16">
            <v>0</v>
          </cell>
          <cell r="W16">
            <v>10396.879999999999</v>
          </cell>
          <cell r="Y16">
            <v>0</v>
          </cell>
          <cell r="AA16">
            <v>10396.879999999999</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M17">
            <v>0</v>
          </cell>
          <cell r="N17">
            <v>0</v>
          </cell>
          <cell r="O17">
            <v>0</v>
          </cell>
          <cell r="P17">
            <v>0</v>
          </cell>
          <cell r="Q17">
            <v>0</v>
          </cell>
          <cell r="R17">
            <v>0</v>
          </cell>
          <cell r="S17">
            <v>0</v>
          </cell>
          <cell r="T17">
            <v>0</v>
          </cell>
          <cell r="U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M18">
            <v>0</v>
          </cell>
          <cell r="N18">
            <v>0</v>
          </cell>
          <cell r="O18">
            <v>0</v>
          </cell>
          <cell r="P18">
            <v>0</v>
          </cell>
          <cell r="Q18">
            <v>0</v>
          </cell>
          <cell r="R18">
            <v>0</v>
          </cell>
          <cell r="S18">
            <v>0</v>
          </cell>
          <cell r="T18">
            <v>0</v>
          </cell>
          <cell r="U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M19">
            <v>0</v>
          </cell>
          <cell r="N19">
            <v>0</v>
          </cell>
          <cell r="O19">
            <v>0</v>
          </cell>
          <cell r="P19">
            <v>0</v>
          </cell>
          <cell r="Q19">
            <v>0</v>
          </cell>
          <cell r="R19">
            <v>0</v>
          </cell>
          <cell r="S19">
            <v>0</v>
          </cell>
          <cell r="T19">
            <v>0</v>
          </cell>
          <cell r="U19">
            <v>0</v>
          </cell>
          <cell r="W19">
            <v>0</v>
          </cell>
          <cell r="Y19">
            <v>0</v>
          </cell>
          <cell r="AA19">
            <v>0</v>
          </cell>
        </row>
        <row r="20">
          <cell r="A20" t="str">
            <v>8112</v>
          </cell>
          <cell r="B20" t="str">
            <v>Unidentified Receipts Clearing Account</v>
          </cell>
          <cell r="C20">
            <v>0</v>
          </cell>
          <cell r="D20">
            <v>30572.15</v>
          </cell>
          <cell r="E20">
            <v>0</v>
          </cell>
          <cell r="F20">
            <v>0</v>
          </cell>
          <cell r="G20">
            <v>0</v>
          </cell>
          <cell r="H20">
            <v>0</v>
          </cell>
          <cell r="I20">
            <v>0</v>
          </cell>
          <cell r="J20">
            <v>0</v>
          </cell>
          <cell r="K20">
            <v>30572.15</v>
          </cell>
          <cell r="M20">
            <v>0</v>
          </cell>
          <cell r="N20">
            <v>0</v>
          </cell>
          <cell r="O20">
            <v>0</v>
          </cell>
          <cell r="P20">
            <v>0</v>
          </cell>
          <cell r="Q20">
            <v>0</v>
          </cell>
          <cell r="R20">
            <v>0</v>
          </cell>
          <cell r="S20">
            <v>0</v>
          </cell>
          <cell r="T20">
            <v>0</v>
          </cell>
          <cell r="U20">
            <v>0</v>
          </cell>
          <cell r="W20">
            <v>30572.15</v>
          </cell>
          <cell r="Y20">
            <v>0</v>
          </cell>
          <cell r="AA20">
            <v>30572.15</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M21">
            <v>0</v>
          </cell>
          <cell r="N21">
            <v>0</v>
          </cell>
          <cell r="O21">
            <v>0</v>
          </cell>
          <cell r="P21">
            <v>0</v>
          </cell>
          <cell r="Q21">
            <v>0</v>
          </cell>
          <cell r="R21">
            <v>0</v>
          </cell>
          <cell r="S21">
            <v>0</v>
          </cell>
          <cell r="T21">
            <v>0</v>
          </cell>
          <cell r="U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cell r="U22">
            <v>0</v>
          </cell>
          <cell r="W22">
            <v>0</v>
          </cell>
          <cell r="Y22">
            <v>0</v>
          </cell>
          <cell r="AA22">
            <v>0</v>
          </cell>
        </row>
        <row r="23">
          <cell r="A23" t="str">
            <v>8121</v>
          </cell>
          <cell r="B23" t="str">
            <v>Corporate Credit Card Clearing Account</v>
          </cell>
          <cell r="C23">
            <v>0</v>
          </cell>
          <cell r="D23">
            <v>0</v>
          </cell>
          <cell r="E23">
            <v>0</v>
          </cell>
          <cell r="F23">
            <v>0</v>
          </cell>
          <cell r="G23">
            <v>0</v>
          </cell>
          <cell r="H23">
            <v>0</v>
          </cell>
          <cell r="I23">
            <v>0</v>
          </cell>
          <cell r="J23">
            <v>0</v>
          </cell>
          <cell r="K23">
            <v>0</v>
          </cell>
          <cell r="M23">
            <v>0</v>
          </cell>
          <cell r="N23">
            <v>0</v>
          </cell>
          <cell r="O23">
            <v>0</v>
          </cell>
          <cell r="P23">
            <v>0</v>
          </cell>
          <cell r="Q23">
            <v>0</v>
          </cell>
          <cell r="R23">
            <v>0</v>
          </cell>
          <cell r="S23">
            <v>0</v>
          </cell>
          <cell r="T23">
            <v>0</v>
          </cell>
          <cell r="U23">
            <v>0</v>
          </cell>
          <cell r="W23">
            <v>0</v>
          </cell>
          <cell r="Y23">
            <v>0</v>
          </cell>
          <cell r="AA23">
            <v>0</v>
          </cell>
        </row>
        <row r="24">
          <cell r="A24" t="str">
            <v>8151</v>
          </cell>
          <cell r="B24" t="str">
            <v>GST Expense on Purchases</v>
          </cell>
          <cell r="C24">
            <v>0</v>
          </cell>
          <cell r="D24">
            <v>0</v>
          </cell>
          <cell r="E24">
            <v>0</v>
          </cell>
          <cell r="F24">
            <v>0</v>
          </cell>
          <cell r="G24">
            <v>0</v>
          </cell>
          <cell r="H24">
            <v>0</v>
          </cell>
          <cell r="I24">
            <v>-258816490.56</v>
          </cell>
          <cell r="J24">
            <v>0</v>
          </cell>
          <cell r="K24">
            <v>-258816490.56</v>
          </cell>
          <cell r="M24">
            <v>0</v>
          </cell>
          <cell r="N24">
            <v>0</v>
          </cell>
          <cell r="O24">
            <v>0</v>
          </cell>
          <cell r="P24">
            <v>0</v>
          </cell>
          <cell r="Q24">
            <v>0</v>
          </cell>
          <cell r="R24">
            <v>0</v>
          </cell>
          <cell r="S24">
            <v>0</v>
          </cell>
          <cell r="T24">
            <v>0</v>
          </cell>
          <cell r="U24">
            <v>0</v>
          </cell>
          <cell r="W24">
            <v>-258816490.56</v>
          </cell>
          <cell r="Y24">
            <v>0</v>
          </cell>
          <cell r="AA24">
            <v>-258816490.56</v>
          </cell>
        </row>
        <row r="25">
          <cell r="A25" t="str">
            <v>8152</v>
          </cell>
          <cell r="B25" t="str">
            <v>GST Revenue Raised on Invoices</v>
          </cell>
          <cell r="C25">
            <v>0</v>
          </cell>
          <cell r="D25">
            <v>0</v>
          </cell>
          <cell r="E25">
            <v>0</v>
          </cell>
          <cell r="F25">
            <v>0</v>
          </cell>
          <cell r="G25">
            <v>0</v>
          </cell>
          <cell r="H25">
            <v>0</v>
          </cell>
          <cell r="I25">
            <v>33811465.520000003</v>
          </cell>
          <cell r="J25">
            <v>0</v>
          </cell>
          <cell r="K25">
            <v>33811465.520000003</v>
          </cell>
          <cell r="M25">
            <v>0</v>
          </cell>
          <cell r="N25">
            <v>0</v>
          </cell>
          <cell r="O25">
            <v>0</v>
          </cell>
          <cell r="P25">
            <v>0</v>
          </cell>
          <cell r="Q25">
            <v>0</v>
          </cell>
          <cell r="R25">
            <v>0</v>
          </cell>
          <cell r="S25">
            <v>0</v>
          </cell>
          <cell r="T25">
            <v>0</v>
          </cell>
          <cell r="U25">
            <v>0</v>
          </cell>
          <cell r="W25">
            <v>33811465.520000003</v>
          </cell>
          <cell r="Y25">
            <v>0</v>
          </cell>
          <cell r="AA25">
            <v>33811465.520000003</v>
          </cell>
        </row>
        <row r="26">
          <cell r="A26" t="str">
            <v>8153</v>
          </cell>
          <cell r="B26" t="str">
            <v>GST Refunded from ATO</v>
          </cell>
          <cell r="C26">
            <v>0</v>
          </cell>
          <cell r="D26">
            <v>0</v>
          </cell>
          <cell r="E26">
            <v>0</v>
          </cell>
          <cell r="F26">
            <v>0</v>
          </cell>
          <cell r="G26">
            <v>0</v>
          </cell>
          <cell r="H26">
            <v>0</v>
          </cell>
          <cell r="I26">
            <v>220444425.50999999</v>
          </cell>
          <cell r="J26">
            <v>0</v>
          </cell>
          <cell r="K26">
            <v>220444425.50999999</v>
          </cell>
          <cell r="M26">
            <v>0</v>
          </cell>
          <cell r="N26">
            <v>0</v>
          </cell>
          <cell r="O26">
            <v>0</v>
          </cell>
          <cell r="P26">
            <v>0</v>
          </cell>
          <cell r="Q26">
            <v>0</v>
          </cell>
          <cell r="R26">
            <v>0</v>
          </cell>
          <cell r="S26">
            <v>0</v>
          </cell>
          <cell r="T26">
            <v>0</v>
          </cell>
          <cell r="U26">
            <v>0</v>
          </cell>
          <cell r="W26">
            <v>220444425.50999999</v>
          </cell>
          <cell r="Y26">
            <v>0</v>
          </cell>
          <cell r="AA26">
            <v>220444425.50999999</v>
          </cell>
        </row>
        <row r="27">
          <cell r="A27" t="str">
            <v>8154</v>
          </cell>
          <cell r="B27" t="str">
            <v>Withholding Tax for Invoices</v>
          </cell>
          <cell r="C27">
            <v>0</v>
          </cell>
          <cell r="D27">
            <v>0</v>
          </cell>
          <cell r="E27">
            <v>0</v>
          </cell>
          <cell r="F27">
            <v>0</v>
          </cell>
          <cell r="G27">
            <v>0</v>
          </cell>
          <cell r="H27">
            <v>0</v>
          </cell>
          <cell r="I27">
            <v>0</v>
          </cell>
          <cell r="J27">
            <v>0</v>
          </cell>
          <cell r="K27">
            <v>0</v>
          </cell>
          <cell r="M27">
            <v>0</v>
          </cell>
          <cell r="N27">
            <v>0</v>
          </cell>
          <cell r="O27">
            <v>0</v>
          </cell>
          <cell r="P27">
            <v>0</v>
          </cell>
          <cell r="Q27">
            <v>0</v>
          </cell>
          <cell r="R27">
            <v>0</v>
          </cell>
          <cell r="S27">
            <v>0</v>
          </cell>
          <cell r="T27">
            <v>0</v>
          </cell>
          <cell r="U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W28">
            <v>0</v>
          </cell>
          <cell r="Y28">
            <v>0</v>
          </cell>
          <cell r="AA28">
            <v>0</v>
          </cell>
        </row>
        <row r="29">
          <cell r="A29" t="str">
            <v>8211</v>
          </cell>
          <cell r="B29" t="str">
            <v>Accounts Payable</v>
          </cell>
          <cell r="C29">
            <v>9581181.25</v>
          </cell>
          <cell r="D29">
            <v>6097941.1399999997</v>
          </cell>
          <cell r="E29">
            <v>4848233.1500000004</v>
          </cell>
          <cell r="F29">
            <v>2137701.2200000002</v>
          </cell>
          <cell r="G29">
            <v>547846.97</v>
          </cell>
          <cell r="H29">
            <v>4368.7</v>
          </cell>
          <cell r="I29">
            <v>1958684.2</v>
          </cell>
          <cell r="J29">
            <v>0</v>
          </cell>
          <cell r="K29">
            <v>25175956.629999995</v>
          </cell>
          <cell r="M29">
            <v>0</v>
          </cell>
          <cell r="N29">
            <v>0</v>
          </cell>
          <cell r="O29">
            <v>0</v>
          </cell>
          <cell r="P29">
            <v>0</v>
          </cell>
          <cell r="Q29">
            <v>0</v>
          </cell>
          <cell r="R29">
            <v>0</v>
          </cell>
          <cell r="S29">
            <v>0</v>
          </cell>
          <cell r="T29">
            <v>0</v>
          </cell>
          <cell r="U29">
            <v>0</v>
          </cell>
          <cell r="W29">
            <v>25175956.629999995</v>
          </cell>
          <cell r="Y29">
            <v>0</v>
          </cell>
          <cell r="AA29">
            <v>25197594.629999999</v>
          </cell>
        </row>
        <row r="30">
          <cell r="A30" t="str">
            <v>8212</v>
          </cell>
          <cell r="B30" t="str">
            <v>Ap Inventory Accrual (Goods Rec'D - Not Invoiced)</v>
          </cell>
          <cell r="C30">
            <v>636700.19999999995</v>
          </cell>
          <cell r="D30">
            <v>31328.61</v>
          </cell>
          <cell r="E30">
            <v>353144.23</v>
          </cell>
          <cell r="F30">
            <v>-96.38</v>
          </cell>
          <cell r="G30">
            <v>0</v>
          </cell>
          <cell r="H30">
            <v>-2046.6</v>
          </cell>
          <cell r="I30">
            <v>0</v>
          </cell>
          <cell r="J30">
            <v>0</v>
          </cell>
          <cell r="K30">
            <v>1019030.0599999999</v>
          </cell>
          <cell r="M30">
            <v>0</v>
          </cell>
          <cell r="N30">
            <v>0</v>
          </cell>
          <cell r="O30">
            <v>0</v>
          </cell>
          <cell r="P30">
            <v>0</v>
          </cell>
          <cell r="Q30">
            <v>0</v>
          </cell>
          <cell r="R30">
            <v>0</v>
          </cell>
          <cell r="S30">
            <v>0</v>
          </cell>
          <cell r="T30">
            <v>0</v>
          </cell>
          <cell r="U30">
            <v>0</v>
          </cell>
          <cell r="W30">
            <v>1019030.0599999999</v>
          </cell>
          <cell r="Y30">
            <v>0</v>
          </cell>
          <cell r="AA30">
            <v>1019030.06</v>
          </cell>
        </row>
        <row r="31">
          <cell r="A31" t="str">
            <v>8213</v>
          </cell>
          <cell r="B31" t="str">
            <v>Ap Non-Stock  Accrual (Goods Rec'D - Not Invoiced)</v>
          </cell>
          <cell r="C31">
            <v>2762512.12</v>
          </cell>
          <cell r="D31">
            <v>1122442.49</v>
          </cell>
          <cell r="E31">
            <v>815431.78</v>
          </cell>
          <cell r="F31">
            <v>1144899.79</v>
          </cell>
          <cell r="G31">
            <v>92668.55</v>
          </cell>
          <cell r="H31">
            <v>10014.370000000001</v>
          </cell>
          <cell r="I31">
            <v>53281.48</v>
          </cell>
          <cell r="J31">
            <v>0</v>
          </cell>
          <cell r="K31">
            <v>6001250.580000001</v>
          </cell>
          <cell r="M31">
            <v>0</v>
          </cell>
          <cell r="N31">
            <v>0</v>
          </cell>
          <cell r="O31">
            <v>0</v>
          </cell>
          <cell r="P31">
            <v>0</v>
          </cell>
          <cell r="Q31">
            <v>0</v>
          </cell>
          <cell r="R31">
            <v>0</v>
          </cell>
          <cell r="S31">
            <v>0</v>
          </cell>
          <cell r="T31">
            <v>0</v>
          </cell>
          <cell r="U31">
            <v>0</v>
          </cell>
          <cell r="W31">
            <v>6001250.580000001</v>
          </cell>
          <cell r="Y31">
            <v>0</v>
          </cell>
          <cell r="AA31">
            <v>6008612.1600000001</v>
          </cell>
        </row>
        <row r="32">
          <cell r="A32" t="str">
            <v>8214</v>
          </cell>
          <cell r="B32" t="str">
            <v>Accrued Expenses - General (No Interest of Tax)</v>
          </cell>
          <cell r="C32">
            <v>5044953.07</v>
          </cell>
          <cell r="D32">
            <v>8125292.2199999997</v>
          </cell>
          <cell r="E32">
            <v>4951476.75</v>
          </cell>
          <cell r="F32">
            <v>1280546.27</v>
          </cell>
          <cell r="G32">
            <v>2190235.37</v>
          </cell>
          <cell r="H32">
            <v>471951.03</v>
          </cell>
          <cell r="I32">
            <v>123498.75</v>
          </cell>
          <cell r="J32">
            <v>0</v>
          </cell>
          <cell r="K32">
            <v>22187953.460000001</v>
          </cell>
          <cell r="M32">
            <v>75716</v>
          </cell>
          <cell r="N32">
            <v>0</v>
          </cell>
          <cell r="O32">
            <v>0</v>
          </cell>
          <cell r="P32">
            <v>2878.65</v>
          </cell>
          <cell r="Q32">
            <v>0</v>
          </cell>
          <cell r="R32">
            <v>0</v>
          </cell>
          <cell r="S32">
            <v>0</v>
          </cell>
          <cell r="T32">
            <v>0</v>
          </cell>
          <cell r="U32">
            <v>78594.649999999994</v>
          </cell>
          <cell r="W32">
            <v>22266548.109999999</v>
          </cell>
          <cell r="Y32">
            <v>-10596.96</v>
          </cell>
          <cell r="AA32">
            <v>22328886.43</v>
          </cell>
        </row>
        <row r="33">
          <cell r="A33" t="str">
            <v>8217</v>
          </cell>
          <cell r="B33" t="str">
            <v>Accrued Expense - FBT Clearing</v>
          </cell>
          <cell r="C33">
            <v>0</v>
          </cell>
          <cell r="D33">
            <v>0</v>
          </cell>
          <cell r="E33">
            <v>0</v>
          </cell>
          <cell r="F33">
            <v>16852</v>
          </cell>
          <cell r="G33">
            <v>0</v>
          </cell>
          <cell r="H33">
            <v>0</v>
          </cell>
          <cell r="I33">
            <v>0</v>
          </cell>
          <cell r="J33">
            <v>0</v>
          </cell>
          <cell r="K33">
            <v>16852</v>
          </cell>
          <cell r="M33">
            <v>0</v>
          </cell>
          <cell r="N33">
            <v>0</v>
          </cell>
          <cell r="O33">
            <v>0</v>
          </cell>
          <cell r="P33">
            <v>0</v>
          </cell>
          <cell r="Q33">
            <v>0</v>
          </cell>
          <cell r="R33">
            <v>0</v>
          </cell>
          <cell r="S33">
            <v>0</v>
          </cell>
          <cell r="T33">
            <v>0</v>
          </cell>
          <cell r="U33">
            <v>0</v>
          </cell>
          <cell r="W33">
            <v>16852</v>
          </cell>
          <cell r="Y33">
            <v>0</v>
          </cell>
          <cell r="AA33">
            <v>16852</v>
          </cell>
        </row>
        <row r="34">
          <cell r="A34" t="str">
            <v>8218</v>
          </cell>
          <cell r="B34" t="str">
            <v>Accrued Expense - Prov for Tax replaces</v>
          </cell>
          <cell r="C34">
            <v>43595</v>
          </cell>
          <cell r="D34">
            <v>10839</v>
          </cell>
          <cell r="E34">
            <v>70507</v>
          </cell>
          <cell r="F34">
            <v>0</v>
          </cell>
          <cell r="G34">
            <v>0</v>
          </cell>
          <cell r="H34">
            <v>21717.85</v>
          </cell>
          <cell r="I34">
            <v>0</v>
          </cell>
          <cell r="J34">
            <v>0</v>
          </cell>
          <cell r="K34">
            <v>146658.85</v>
          </cell>
          <cell r="M34">
            <v>0</v>
          </cell>
          <cell r="N34">
            <v>0</v>
          </cell>
          <cell r="O34">
            <v>0</v>
          </cell>
          <cell r="P34">
            <v>0</v>
          </cell>
          <cell r="Q34">
            <v>0</v>
          </cell>
          <cell r="R34">
            <v>0</v>
          </cell>
          <cell r="S34">
            <v>0</v>
          </cell>
          <cell r="T34">
            <v>0</v>
          </cell>
          <cell r="U34">
            <v>0</v>
          </cell>
          <cell r="W34">
            <v>146658.85</v>
          </cell>
          <cell r="Y34">
            <v>0</v>
          </cell>
          <cell r="AA34">
            <v>153350.85</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M35">
            <v>0</v>
          </cell>
          <cell r="N35">
            <v>0</v>
          </cell>
          <cell r="O35">
            <v>0</v>
          </cell>
          <cell r="P35">
            <v>0</v>
          </cell>
          <cell r="Q35">
            <v>0</v>
          </cell>
          <cell r="R35">
            <v>0</v>
          </cell>
          <cell r="S35">
            <v>0</v>
          </cell>
          <cell r="T35">
            <v>0</v>
          </cell>
          <cell r="U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M36">
            <v>0</v>
          </cell>
          <cell r="N36">
            <v>0</v>
          </cell>
          <cell r="O36">
            <v>0</v>
          </cell>
          <cell r="P36">
            <v>0</v>
          </cell>
          <cell r="Q36">
            <v>0</v>
          </cell>
          <cell r="R36">
            <v>0</v>
          </cell>
          <cell r="S36">
            <v>0</v>
          </cell>
          <cell r="T36">
            <v>0</v>
          </cell>
          <cell r="U36">
            <v>0</v>
          </cell>
          <cell r="W36">
            <v>0</v>
          </cell>
          <cell r="Y36">
            <v>0</v>
          </cell>
          <cell r="AA36">
            <v>0</v>
          </cell>
        </row>
        <row r="37">
          <cell r="A37" t="str">
            <v>8221</v>
          </cell>
          <cell r="B37" t="str">
            <v>Accrued Payroll Expenses</v>
          </cell>
          <cell r="C37">
            <v>8012587.6299999999</v>
          </cell>
          <cell r="D37">
            <v>6562913.6200000001</v>
          </cell>
          <cell r="E37">
            <v>9344491.4900000002</v>
          </cell>
          <cell r="F37">
            <v>6480907.0199999996</v>
          </cell>
          <cell r="G37">
            <v>63897.24</v>
          </cell>
          <cell r="H37">
            <v>1154465.92</v>
          </cell>
          <cell r="I37">
            <v>58444.3</v>
          </cell>
          <cell r="J37">
            <v>0</v>
          </cell>
          <cell r="K37">
            <v>31677707.220000003</v>
          </cell>
          <cell r="M37">
            <v>102870.85</v>
          </cell>
          <cell r="N37">
            <v>124372.44</v>
          </cell>
          <cell r="O37">
            <v>0</v>
          </cell>
          <cell r="P37">
            <v>26627.22</v>
          </cell>
          <cell r="Q37">
            <v>0</v>
          </cell>
          <cell r="R37">
            <v>0</v>
          </cell>
          <cell r="S37">
            <v>0</v>
          </cell>
          <cell r="T37">
            <v>0</v>
          </cell>
          <cell r="U37">
            <v>253870.51</v>
          </cell>
          <cell r="W37">
            <v>31931577.730000004</v>
          </cell>
          <cell r="Y37">
            <v>-8079.2</v>
          </cell>
          <cell r="AA37">
            <v>32031332.030000001</v>
          </cell>
        </row>
        <row r="38">
          <cell r="A38" t="str">
            <v>8222</v>
          </cell>
          <cell r="B38" t="str">
            <v>Accrued Expense - WATC Interest</v>
          </cell>
          <cell r="C38">
            <v>288762.65000000002</v>
          </cell>
          <cell r="D38">
            <v>1052314.97</v>
          </cell>
          <cell r="E38">
            <v>83486.539999999994</v>
          </cell>
          <cell r="F38">
            <v>160582.20000000001</v>
          </cell>
          <cell r="G38">
            <v>0</v>
          </cell>
          <cell r="H38">
            <v>23242.79</v>
          </cell>
          <cell r="I38">
            <v>0</v>
          </cell>
          <cell r="J38">
            <v>0</v>
          </cell>
          <cell r="K38">
            <v>1608389.1500000001</v>
          </cell>
          <cell r="M38">
            <v>0</v>
          </cell>
          <cell r="N38">
            <v>0</v>
          </cell>
          <cell r="O38">
            <v>0</v>
          </cell>
          <cell r="P38">
            <v>0</v>
          </cell>
          <cell r="Q38">
            <v>0</v>
          </cell>
          <cell r="R38">
            <v>0</v>
          </cell>
          <cell r="S38">
            <v>0</v>
          </cell>
          <cell r="T38">
            <v>0</v>
          </cell>
          <cell r="U38">
            <v>0</v>
          </cell>
          <cell r="W38">
            <v>1608389.1500000001</v>
          </cell>
          <cell r="Y38">
            <v>0</v>
          </cell>
          <cell r="AA38">
            <v>1608389.15</v>
          </cell>
        </row>
        <row r="39">
          <cell r="A39" t="str">
            <v>8223</v>
          </cell>
          <cell r="B39" t="str">
            <v>Accrued Expense - Treasury Interest</v>
          </cell>
          <cell r="C39">
            <v>36747.040000000001</v>
          </cell>
          <cell r="D39">
            <v>2530.12</v>
          </cell>
          <cell r="E39">
            <v>172937.84</v>
          </cell>
          <cell r="F39">
            <v>88023.21</v>
          </cell>
          <cell r="G39">
            <v>0</v>
          </cell>
          <cell r="H39">
            <v>13672.31</v>
          </cell>
          <cell r="I39">
            <v>0</v>
          </cell>
          <cell r="J39">
            <v>0</v>
          </cell>
          <cell r="K39">
            <v>313910.52</v>
          </cell>
          <cell r="M39">
            <v>0</v>
          </cell>
          <cell r="N39">
            <v>0</v>
          </cell>
          <cell r="O39">
            <v>0</v>
          </cell>
          <cell r="P39">
            <v>0</v>
          </cell>
          <cell r="Q39">
            <v>0</v>
          </cell>
          <cell r="R39">
            <v>0</v>
          </cell>
          <cell r="S39">
            <v>0</v>
          </cell>
          <cell r="T39">
            <v>0</v>
          </cell>
          <cell r="U39">
            <v>0</v>
          </cell>
          <cell r="W39">
            <v>313910.52</v>
          </cell>
          <cell r="Y39">
            <v>0</v>
          </cell>
          <cell r="AA39">
            <v>313910.52</v>
          </cell>
        </row>
        <row r="40">
          <cell r="A40" t="str">
            <v>8251</v>
          </cell>
          <cell r="B40" t="str">
            <v>Sundry Creditors - SAS</v>
          </cell>
          <cell r="C40">
            <v>0</v>
          </cell>
          <cell r="D40">
            <v>0</v>
          </cell>
          <cell r="E40">
            <v>13.35</v>
          </cell>
          <cell r="F40">
            <v>0</v>
          </cell>
          <cell r="G40">
            <v>0</v>
          </cell>
          <cell r="H40">
            <v>0</v>
          </cell>
          <cell r="I40">
            <v>0</v>
          </cell>
          <cell r="J40">
            <v>0</v>
          </cell>
          <cell r="K40">
            <v>13.35</v>
          </cell>
          <cell r="M40">
            <v>0</v>
          </cell>
          <cell r="N40">
            <v>0</v>
          </cell>
          <cell r="O40">
            <v>0</v>
          </cell>
          <cell r="P40">
            <v>0</v>
          </cell>
          <cell r="Q40">
            <v>0</v>
          </cell>
          <cell r="R40">
            <v>0</v>
          </cell>
          <cell r="S40">
            <v>0</v>
          </cell>
          <cell r="T40">
            <v>0</v>
          </cell>
          <cell r="U40">
            <v>0</v>
          </cell>
          <cell r="W40">
            <v>13.35</v>
          </cell>
          <cell r="Y40">
            <v>-698675.29</v>
          </cell>
          <cell r="AA40">
            <v>-698661.94</v>
          </cell>
        </row>
        <row r="41">
          <cell r="A41" t="str">
            <v>8252</v>
          </cell>
          <cell r="B41" t="str">
            <v>Collection Refund</v>
          </cell>
          <cell r="C41">
            <v>0</v>
          </cell>
          <cell r="D41">
            <v>0</v>
          </cell>
          <cell r="E41">
            <v>0</v>
          </cell>
          <cell r="F41">
            <v>0</v>
          </cell>
          <cell r="G41">
            <v>0</v>
          </cell>
          <cell r="H41">
            <v>0</v>
          </cell>
          <cell r="I41">
            <v>0</v>
          </cell>
          <cell r="J41">
            <v>0</v>
          </cell>
          <cell r="K41">
            <v>0</v>
          </cell>
          <cell r="M41">
            <v>0</v>
          </cell>
          <cell r="N41">
            <v>0</v>
          </cell>
          <cell r="O41">
            <v>0</v>
          </cell>
          <cell r="P41">
            <v>0</v>
          </cell>
          <cell r="Q41">
            <v>0</v>
          </cell>
          <cell r="R41">
            <v>0</v>
          </cell>
          <cell r="S41">
            <v>0</v>
          </cell>
          <cell r="T41">
            <v>0</v>
          </cell>
          <cell r="U41">
            <v>0</v>
          </cell>
          <cell r="W41">
            <v>0</v>
          </cell>
          <cell r="Y41">
            <v>-15461.07</v>
          </cell>
          <cell r="AA41">
            <v>-15461.07</v>
          </cell>
        </row>
        <row r="42">
          <cell r="A42" t="str">
            <v>8253</v>
          </cell>
          <cell r="B42" t="str">
            <v>Administrative Cost</v>
          </cell>
          <cell r="C42">
            <v>0</v>
          </cell>
          <cell r="D42">
            <v>0</v>
          </cell>
          <cell r="E42">
            <v>1482</v>
          </cell>
          <cell r="F42">
            <v>0</v>
          </cell>
          <cell r="G42">
            <v>0</v>
          </cell>
          <cell r="H42">
            <v>0</v>
          </cell>
          <cell r="I42">
            <v>0</v>
          </cell>
          <cell r="J42">
            <v>0</v>
          </cell>
          <cell r="K42">
            <v>1482</v>
          </cell>
          <cell r="M42">
            <v>0</v>
          </cell>
          <cell r="N42">
            <v>0</v>
          </cell>
          <cell r="O42">
            <v>0</v>
          </cell>
          <cell r="P42">
            <v>0</v>
          </cell>
          <cell r="Q42">
            <v>0</v>
          </cell>
          <cell r="R42">
            <v>0</v>
          </cell>
          <cell r="S42">
            <v>0</v>
          </cell>
          <cell r="T42">
            <v>0</v>
          </cell>
          <cell r="U42">
            <v>0</v>
          </cell>
          <cell r="W42">
            <v>1482</v>
          </cell>
          <cell r="Y42">
            <v>-4823811.9800000004</v>
          </cell>
          <cell r="AA42">
            <v>-4822329.9800000004</v>
          </cell>
        </row>
        <row r="43">
          <cell r="A43" t="str">
            <v>8254</v>
          </cell>
          <cell r="B43" t="str">
            <v>Facility Charge</v>
          </cell>
          <cell r="C43">
            <v>0</v>
          </cell>
          <cell r="D43">
            <v>0</v>
          </cell>
          <cell r="E43">
            <v>0</v>
          </cell>
          <cell r="F43">
            <v>0</v>
          </cell>
          <cell r="G43">
            <v>0</v>
          </cell>
          <cell r="H43">
            <v>0</v>
          </cell>
          <cell r="I43">
            <v>0</v>
          </cell>
          <cell r="J43">
            <v>0</v>
          </cell>
          <cell r="K43">
            <v>0</v>
          </cell>
          <cell r="M43">
            <v>0</v>
          </cell>
          <cell r="N43">
            <v>0</v>
          </cell>
          <cell r="O43">
            <v>0</v>
          </cell>
          <cell r="P43">
            <v>0</v>
          </cell>
          <cell r="Q43">
            <v>0</v>
          </cell>
          <cell r="R43">
            <v>0</v>
          </cell>
          <cell r="S43">
            <v>0</v>
          </cell>
          <cell r="T43">
            <v>0</v>
          </cell>
          <cell r="U43">
            <v>0</v>
          </cell>
          <cell r="W43">
            <v>0</v>
          </cell>
          <cell r="Y43">
            <v>-22694425.289999999</v>
          </cell>
          <cell r="AA43">
            <v>-22694425.289999999</v>
          </cell>
        </row>
        <row r="44">
          <cell r="A44" t="str">
            <v>8255</v>
          </cell>
          <cell r="B44" t="str">
            <v>Payments to Doctors</v>
          </cell>
          <cell r="C44">
            <v>0</v>
          </cell>
          <cell r="D44">
            <v>0</v>
          </cell>
          <cell r="E44">
            <v>0</v>
          </cell>
          <cell r="F44">
            <v>0</v>
          </cell>
          <cell r="G44">
            <v>0</v>
          </cell>
          <cell r="H44">
            <v>0</v>
          </cell>
          <cell r="I44">
            <v>0</v>
          </cell>
          <cell r="J44">
            <v>0</v>
          </cell>
          <cell r="K44">
            <v>0</v>
          </cell>
          <cell r="M44">
            <v>0</v>
          </cell>
          <cell r="N44">
            <v>0</v>
          </cell>
          <cell r="O44">
            <v>0</v>
          </cell>
          <cell r="P44">
            <v>0</v>
          </cell>
          <cell r="Q44">
            <v>0</v>
          </cell>
          <cell r="R44">
            <v>0</v>
          </cell>
          <cell r="S44">
            <v>0</v>
          </cell>
          <cell r="T44">
            <v>0</v>
          </cell>
          <cell r="U44">
            <v>0</v>
          </cell>
          <cell r="W44">
            <v>0</v>
          </cell>
          <cell r="Y44">
            <v>-5484056.2199999997</v>
          </cell>
          <cell r="AA44">
            <v>-5484056.2199999997</v>
          </cell>
        </row>
        <row r="45">
          <cell r="A45" t="str">
            <v>8256</v>
          </cell>
          <cell r="B45" t="str">
            <v>Transfer to Trust - Interest</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-6515780.8099999996</v>
          </cell>
          <cell r="AA45">
            <v>-6515780.8099999996</v>
          </cell>
        </row>
        <row r="46">
          <cell r="A46" t="str">
            <v>8257</v>
          </cell>
          <cell r="B46" t="str">
            <v>Doctors Pay Recoups</v>
          </cell>
          <cell r="C46">
            <v>0</v>
          </cell>
          <cell r="D46">
            <v>0</v>
          </cell>
          <cell r="E46">
            <v>0</v>
          </cell>
          <cell r="F46">
            <v>0</v>
          </cell>
          <cell r="G46">
            <v>0</v>
          </cell>
          <cell r="H46">
            <v>0</v>
          </cell>
          <cell r="I46">
            <v>0</v>
          </cell>
          <cell r="J46">
            <v>0</v>
          </cell>
          <cell r="K46">
            <v>0</v>
          </cell>
          <cell r="M46">
            <v>0</v>
          </cell>
          <cell r="N46">
            <v>0</v>
          </cell>
          <cell r="O46">
            <v>0</v>
          </cell>
          <cell r="P46">
            <v>0</v>
          </cell>
          <cell r="Q46">
            <v>0</v>
          </cell>
          <cell r="R46">
            <v>0</v>
          </cell>
          <cell r="S46">
            <v>0</v>
          </cell>
          <cell r="T46">
            <v>0</v>
          </cell>
          <cell r="U46">
            <v>0</v>
          </cell>
          <cell r="W46">
            <v>0</v>
          </cell>
          <cell r="Y46">
            <v>5484056.2199999997</v>
          </cell>
          <cell r="AA46">
            <v>5484056.2199999997</v>
          </cell>
        </row>
        <row r="47">
          <cell r="A47" t="str">
            <v>8258</v>
          </cell>
          <cell r="B47" t="str">
            <v>Collections</v>
          </cell>
          <cell r="C47">
            <v>0</v>
          </cell>
          <cell r="D47">
            <v>0</v>
          </cell>
          <cell r="E47">
            <v>0</v>
          </cell>
          <cell r="F47">
            <v>0</v>
          </cell>
          <cell r="G47">
            <v>0</v>
          </cell>
          <cell r="H47">
            <v>0</v>
          </cell>
          <cell r="I47">
            <v>0</v>
          </cell>
          <cell r="J47">
            <v>0</v>
          </cell>
          <cell r="K47">
            <v>0</v>
          </cell>
          <cell r="M47">
            <v>0</v>
          </cell>
          <cell r="N47">
            <v>0</v>
          </cell>
          <cell r="O47">
            <v>0</v>
          </cell>
          <cell r="P47">
            <v>0</v>
          </cell>
          <cell r="Q47">
            <v>0</v>
          </cell>
          <cell r="R47">
            <v>0</v>
          </cell>
          <cell r="S47">
            <v>0</v>
          </cell>
          <cell r="T47">
            <v>0</v>
          </cell>
          <cell r="U47">
            <v>0</v>
          </cell>
          <cell r="W47">
            <v>0</v>
          </cell>
          <cell r="Y47">
            <v>28686484.68</v>
          </cell>
          <cell r="AA47">
            <v>28686484.68</v>
          </cell>
        </row>
        <row r="48">
          <cell r="A48" t="str">
            <v>8259</v>
          </cell>
          <cell r="B48" t="str">
            <v>Interest</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118913.12</v>
          </cell>
          <cell r="AA48">
            <v>118913.12</v>
          </cell>
        </row>
        <row r="49">
          <cell r="A49" t="str">
            <v>8260</v>
          </cell>
          <cell r="B49" t="str">
            <v>Cancer Notification</v>
          </cell>
          <cell r="C49">
            <v>0</v>
          </cell>
          <cell r="D49">
            <v>0</v>
          </cell>
          <cell r="E49">
            <v>0</v>
          </cell>
          <cell r="F49">
            <v>0</v>
          </cell>
          <cell r="G49">
            <v>0</v>
          </cell>
          <cell r="H49">
            <v>0</v>
          </cell>
          <cell r="I49">
            <v>0</v>
          </cell>
          <cell r="J49">
            <v>0</v>
          </cell>
          <cell r="K49">
            <v>0</v>
          </cell>
          <cell r="M49">
            <v>0</v>
          </cell>
          <cell r="N49">
            <v>0</v>
          </cell>
          <cell r="O49">
            <v>0</v>
          </cell>
          <cell r="P49">
            <v>0</v>
          </cell>
          <cell r="Q49">
            <v>0</v>
          </cell>
          <cell r="R49">
            <v>0</v>
          </cell>
          <cell r="S49">
            <v>0</v>
          </cell>
          <cell r="T49">
            <v>0</v>
          </cell>
          <cell r="U49">
            <v>0</v>
          </cell>
          <cell r="W49">
            <v>0</v>
          </cell>
          <cell r="Y49">
            <v>1476</v>
          </cell>
          <cell r="AA49">
            <v>1476</v>
          </cell>
        </row>
        <row r="50">
          <cell r="A50" t="str">
            <v>8261</v>
          </cell>
          <cell r="B50" t="str">
            <v>Collections MRI</v>
          </cell>
          <cell r="C50">
            <v>0</v>
          </cell>
          <cell r="D50">
            <v>0</v>
          </cell>
          <cell r="E50">
            <v>0</v>
          </cell>
          <cell r="F50">
            <v>0</v>
          </cell>
          <cell r="G50">
            <v>0</v>
          </cell>
          <cell r="H50">
            <v>0</v>
          </cell>
          <cell r="I50">
            <v>0</v>
          </cell>
          <cell r="J50">
            <v>0</v>
          </cell>
          <cell r="K50">
            <v>0</v>
          </cell>
          <cell r="M50">
            <v>0</v>
          </cell>
          <cell r="N50">
            <v>0</v>
          </cell>
          <cell r="O50">
            <v>0</v>
          </cell>
          <cell r="P50">
            <v>0</v>
          </cell>
          <cell r="Q50">
            <v>0</v>
          </cell>
          <cell r="R50">
            <v>0</v>
          </cell>
          <cell r="S50">
            <v>0</v>
          </cell>
          <cell r="T50">
            <v>0</v>
          </cell>
          <cell r="U50">
            <v>0</v>
          </cell>
          <cell r="W50">
            <v>0</v>
          </cell>
          <cell r="Y50">
            <v>6189331.5</v>
          </cell>
          <cell r="AA50">
            <v>6189331.5</v>
          </cell>
        </row>
        <row r="51">
          <cell r="A51" t="str">
            <v>8311</v>
          </cell>
          <cell r="B51" t="str">
            <v>Provision For Annual Leave</v>
          </cell>
          <cell r="C51">
            <v>34671717.5</v>
          </cell>
          <cell r="D51">
            <v>33705789.030000001</v>
          </cell>
          <cell r="E51">
            <v>25849940.399999999</v>
          </cell>
          <cell r="F51">
            <v>16783370.329999998</v>
          </cell>
          <cell r="G51">
            <v>587142.26</v>
          </cell>
          <cell r="H51">
            <v>2227740.4500000002</v>
          </cell>
          <cell r="I51">
            <v>328208.82</v>
          </cell>
          <cell r="J51">
            <v>0</v>
          </cell>
          <cell r="K51">
            <v>114153908.79000001</v>
          </cell>
          <cell r="M51">
            <v>536346.79</v>
          </cell>
          <cell r="N51">
            <v>0</v>
          </cell>
          <cell r="O51">
            <v>0</v>
          </cell>
          <cell r="P51">
            <v>191460.7</v>
          </cell>
          <cell r="Q51">
            <v>0</v>
          </cell>
          <cell r="R51">
            <v>0</v>
          </cell>
          <cell r="S51">
            <v>0</v>
          </cell>
          <cell r="T51">
            <v>0</v>
          </cell>
          <cell r="U51">
            <v>727807.49</v>
          </cell>
          <cell r="W51">
            <v>114881716.28</v>
          </cell>
          <cell r="Y51">
            <v>-2813.2</v>
          </cell>
          <cell r="AA51">
            <v>115564275.26000001</v>
          </cell>
        </row>
        <row r="52">
          <cell r="A52" t="str">
            <v>8312</v>
          </cell>
          <cell r="B52" t="str">
            <v>Provision For Sick Leave</v>
          </cell>
          <cell r="C52">
            <v>0</v>
          </cell>
          <cell r="D52">
            <v>0</v>
          </cell>
          <cell r="E52">
            <v>0</v>
          </cell>
          <cell r="F52">
            <v>0</v>
          </cell>
          <cell r="G52">
            <v>0</v>
          </cell>
          <cell r="H52">
            <v>0</v>
          </cell>
          <cell r="I52">
            <v>0</v>
          </cell>
          <cell r="J52">
            <v>0</v>
          </cell>
          <cell r="K52">
            <v>0</v>
          </cell>
          <cell r="M52">
            <v>0</v>
          </cell>
          <cell r="N52">
            <v>0</v>
          </cell>
          <cell r="O52">
            <v>0</v>
          </cell>
          <cell r="P52">
            <v>0</v>
          </cell>
          <cell r="Q52">
            <v>0</v>
          </cell>
          <cell r="R52">
            <v>0</v>
          </cell>
          <cell r="S52">
            <v>0</v>
          </cell>
          <cell r="T52">
            <v>0</v>
          </cell>
          <cell r="U52">
            <v>0</v>
          </cell>
          <cell r="W52">
            <v>0</v>
          </cell>
          <cell r="Y52">
            <v>0</v>
          </cell>
          <cell r="AA52">
            <v>0</v>
          </cell>
        </row>
        <row r="53">
          <cell r="A53" t="str">
            <v>8313</v>
          </cell>
          <cell r="B53" t="str">
            <v>Provision For Long Service Leave</v>
          </cell>
          <cell r="C53">
            <v>23949719.870000001</v>
          </cell>
          <cell r="D53">
            <v>21213387.449999999</v>
          </cell>
          <cell r="E53">
            <v>14824626.130000001</v>
          </cell>
          <cell r="F53">
            <v>11796330.449999999</v>
          </cell>
          <cell r="G53">
            <v>334832.39</v>
          </cell>
          <cell r="H53">
            <v>1680966.75</v>
          </cell>
          <cell r="I53">
            <v>201029.27</v>
          </cell>
          <cell r="J53">
            <v>0</v>
          </cell>
          <cell r="K53">
            <v>74000892.310000002</v>
          </cell>
          <cell r="M53">
            <v>171132.35</v>
          </cell>
          <cell r="N53">
            <v>0</v>
          </cell>
          <cell r="O53">
            <v>0</v>
          </cell>
          <cell r="P53">
            <v>123476.37</v>
          </cell>
          <cell r="Q53">
            <v>0</v>
          </cell>
          <cell r="R53">
            <v>0</v>
          </cell>
          <cell r="S53">
            <v>0</v>
          </cell>
          <cell r="T53">
            <v>0</v>
          </cell>
          <cell r="U53">
            <v>294608.71999999997</v>
          </cell>
          <cell r="W53">
            <v>74295501.030000001</v>
          </cell>
          <cell r="Y53">
            <v>11151.17</v>
          </cell>
          <cell r="AA53">
            <v>74845523.579999998</v>
          </cell>
        </row>
        <row r="54">
          <cell r="A54" t="str">
            <v>8314</v>
          </cell>
          <cell r="B54" t="str">
            <v>Provision For Superannuation</v>
          </cell>
          <cell r="C54">
            <v>0</v>
          </cell>
          <cell r="D54">
            <v>0</v>
          </cell>
          <cell r="E54">
            <v>596244</v>
          </cell>
          <cell r="F54">
            <v>0</v>
          </cell>
          <cell r="G54">
            <v>0</v>
          </cell>
          <cell r="H54">
            <v>0</v>
          </cell>
          <cell r="I54">
            <v>0</v>
          </cell>
          <cell r="J54">
            <v>0</v>
          </cell>
          <cell r="K54">
            <v>596244</v>
          </cell>
          <cell r="M54">
            <v>0</v>
          </cell>
          <cell r="N54">
            <v>0</v>
          </cell>
          <cell r="O54">
            <v>0</v>
          </cell>
          <cell r="P54">
            <v>0</v>
          </cell>
          <cell r="Q54">
            <v>0</v>
          </cell>
          <cell r="R54">
            <v>0</v>
          </cell>
          <cell r="S54">
            <v>0</v>
          </cell>
          <cell r="T54">
            <v>0</v>
          </cell>
          <cell r="U54">
            <v>0</v>
          </cell>
          <cell r="W54">
            <v>596244</v>
          </cell>
          <cell r="Y54">
            <v>0</v>
          </cell>
          <cell r="AA54">
            <v>604256</v>
          </cell>
        </row>
        <row r="55">
          <cell r="A55" t="str">
            <v>8315</v>
          </cell>
          <cell r="B55" t="str">
            <v>Provision for Deferred Salary</v>
          </cell>
          <cell r="C55">
            <v>118407.67</v>
          </cell>
          <cell r="D55">
            <v>264640.64000000001</v>
          </cell>
          <cell r="E55">
            <v>22302.75</v>
          </cell>
          <cell r="F55">
            <v>0</v>
          </cell>
          <cell r="G55">
            <v>0</v>
          </cell>
          <cell r="H55">
            <v>11674.51</v>
          </cell>
          <cell r="I55">
            <v>0</v>
          </cell>
          <cell r="J55">
            <v>0</v>
          </cell>
          <cell r="K55">
            <v>417025.57</v>
          </cell>
          <cell r="M55">
            <v>0</v>
          </cell>
          <cell r="N55">
            <v>0</v>
          </cell>
          <cell r="O55">
            <v>0</v>
          </cell>
          <cell r="P55">
            <v>575346</v>
          </cell>
          <cell r="Q55">
            <v>0</v>
          </cell>
          <cell r="R55">
            <v>0</v>
          </cell>
          <cell r="S55">
            <v>0</v>
          </cell>
          <cell r="T55">
            <v>0</v>
          </cell>
          <cell r="U55">
            <v>575346</v>
          </cell>
          <cell r="W55">
            <v>992371.57000000007</v>
          </cell>
          <cell r="Y55">
            <v>0</v>
          </cell>
          <cell r="AA55">
            <v>992371.57</v>
          </cell>
        </row>
        <row r="56">
          <cell r="A56" t="str">
            <v>8316</v>
          </cell>
          <cell r="B56" t="str">
            <v>Provision for Time Off in Lieu (TOIL)</v>
          </cell>
          <cell r="C56">
            <v>9610846.9700000007</v>
          </cell>
          <cell r="D56">
            <v>9127278.1300000008</v>
          </cell>
          <cell r="E56">
            <v>6094220.1299999999</v>
          </cell>
          <cell r="F56">
            <v>3633869.6</v>
          </cell>
          <cell r="G56">
            <v>8649.2000000000007</v>
          </cell>
          <cell r="H56">
            <v>28404.02</v>
          </cell>
          <cell r="I56">
            <v>17255.169999999998</v>
          </cell>
          <cell r="J56">
            <v>0</v>
          </cell>
          <cell r="K56">
            <v>28520523.220000003</v>
          </cell>
          <cell r="M56">
            <v>146410.79</v>
          </cell>
          <cell r="N56">
            <v>0</v>
          </cell>
          <cell r="O56">
            <v>0</v>
          </cell>
          <cell r="P56">
            <v>30383.74</v>
          </cell>
          <cell r="Q56">
            <v>0</v>
          </cell>
          <cell r="R56">
            <v>0</v>
          </cell>
          <cell r="S56">
            <v>0</v>
          </cell>
          <cell r="T56">
            <v>0</v>
          </cell>
          <cell r="U56">
            <v>176794.53</v>
          </cell>
          <cell r="W56">
            <v>28697317.750000004</v>
          </cell>
          <cell r="Y56">
            <v>1056</v>
          </cell>
          <cell r="AA56">
            <v>28824189.469999999</v>
          </cell>
        </row>
        <row r="57">
          <cell r="A57" t="str">
            <v>8317</v>
          </cell>
          <cell r="B57" t="str">
            <v>Provision For Gratuities</v>
          </cell>
          <cell r="C57">
            <v>0</v>
          </cell>
          <cell r="D57">
            <v>0</v>
          </cell>
          <cell r="E57">
            <v>0</v>
          </cell>
          <cell r="F57">
            <v>0</v>
          </cell>
          <cell r="G57">
            <v>0</v>
          </cell>
          <cell r="H57">
            <v>0</v>
          </cell>
          <cell r="I57">
            <v>0</v>
          </cell>
          <cell r="J57">
            <v>0</v>
          </cell>
          <cell r="K57">
            <v>0</v>
          </cell>
          <cell r="M57">
            <v>0</v>
          </cell>
          <cell r="N57">
            <v>0</v>
          </cell>
          <cell r="O57">
            <v>0</v>
          </cell>
          <cell r="P57">
            <v>0</v>
          </cell>
          <cell r="Q57">
            <v>0</v>
          </cell>
          <cell r="R57">
            <v>0</v>
          </cell>
          <cell r="S57">
            <v>0</v>
          </cell>
          <cell r="T57">
            <v>0</v>
          </cell>
          <cell r="U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M58">
            <v>0</v>
          </cell>
          <cell r="N58">
            <v>0</v>
          </cell>
          <cell r="O58">
            <v>0</v>
          </cell>
          <cell r="P58">
            <v>0</v>
          </cell>
          <cell r="Q58">
            <v>0</v>
          </cell>
          <cell r="R58">
            <v>0</v>
          </cell>
          <cell r="S58">
            <v>0</v>
          </cell>
          <cell r="T58">
            <v>0</v>
          </cell>
          <cell r="U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8411</v>
          </cell>
          <cell r="B60" t="str">
            <v>Unearned Income</v>
          </cell>
          <cell r="C60">
            <v>459086.62</v>
          </cell>
          <cell r="D60">
            <v>0</v>
          </cell>
          <cell r="E60">
            <v>0</v>
          </cell>
          <cell r="F60">
            <v>0.05</v>
          </cell>
          <cell r="G60">
            <v>0</v>
          </cell>
          <cell r="H60">
            <v>0</v>
          </cell>
          <cell r="I60">
            <v>0</v>
          </cell>
          <cell r="J60">
            <v>0</v>
          </cell>
          <cell r="K60">
            <v>459086.67</v>
          </cell>
          <cell r="M60">
            <v>0</v>
          </cell>
          <cell r="N60">
            <v>0</v>
          </cell>
          <cell r="O60">
            <v>0</v>
          </cell>
          <cell r="P60">
            <v>0</v>
          </cell>
          <cell r="Q60">
            <v>0</v>
          </cell>
          <cell r="R60">
            <v>0</v>
          </cell>
          <cell r="S60">
            <v>0</v>
          </cell>
          <cell r="T60">
            <v>0</v>
          </cell>
          <cell r="U60">
            <v>0</v>
          </cell>
          <cell r="W60">
            <v>459086.67</v>
          </cell>
          <cell r="Y60">
            <v>0</v>
          </cell>
          <cell r="AA60">
            <v>459086.67</v>
          </cell>
        </row>
        <row r="61">
          <cell r="A61" t="str">
            <v>8412</v>
          </cell>
          <cell r="B61" t="str">
            <v>Lease Liabilities</v>
          </cell>
          <cell r="C61">
            <v>0</v>
          </cell>
          <cell r="D61">
            <v>0</v>
          </cell>
          <cell r="E61">
            <v>0</v>
          </cell>
          <cell r="F61">
            <v>0</v>
          </cell>
          <cell r="G61">
            <v>0</v>
          </cell>
          <cell r="H61">
            <v>0</v>
          </cell>
          <cell r="I61">
            <v>0</v>
          </cell>
          <cell r="J61">
            <v>0</v>
          </cell>
          <cell r="K61">
            <v>0</v>
          </cell>
          <cell r="M61">
            <v>0</v>
          </cell>
          <cell r="N61">
            <v>0</v>
          </cell>
          <cell r="O61">
            <v>0</v>
          </cell>
          <cell r="P61">
            <v>0</v>
          </cell>
          <cell r="Q61">
            <v>0</v>
          </cell>
          <cell r="R61">
            <v>0</v>
          </cell>
          <cell r="S61">
            <v>0</v>
          </cell>
          <cell r="T61">
            <v>0</v>
          </cell>
          <cell r="U61">
            <v>0</v>
          </cell>
          <cell r="W61">
            <v>0</v>
          </cell>
          <cell r="Y61">
            <v>0</v>
          </cell>
          <cell r="AA61">
            <v>0</v>
          </cell>
        </row>
        <row r="62">
          <cell r="A62" t="str">
            <v>8413</v>
          </cell>
          <cell r="B62" t="str">
            <v>Loans Not Guaranteed By Treasurer</v>
          </cell>
          <cell r="C62">
            <v>0</v>
          </cell>
          <cell r="D62">
            <v>0</v>
          </cell>
          <cell r="E62">
            <v>0.09</v>
          </cell>
          <cell r="F62">
            <v>0</v>
          </cell>
          <cell r="G62">
            <v>0</v>
          </cell>
          <cell r="H62">
            <v>0</v>
          </cell>
          <cell r="I62">
            <v>0</v>
          </cell>
          <cell r="J62">
            <v>0</v>
          </cell>
          <cell r="K62">
            <v>0.09</v>
          </cell>
          <cell r="M62">
            <v>0</v>
          </cell>
          <cell r="N62">
            <v>0</v>
          </cell>
          <cell r="O62">
            <v>0</v>
          </cell>
          <cell r="P62">
            <v>0</v>
          </cell>
          <cell r="Q62">
            <v>0</v>
          </cell>
          <cell r="R62">
            <v>0</v>
          </cell>
          <cell r="S62">
            <v>0</v>
          </cell>
          <cell r="T62">
            <v>0</v>
          </cell>
          <cell r="U62">
            <v>0</v>
          </cell>
          <cell r="W62">
            <v>0.09</v>
          </cell>
          <cell r="Y62">
            <v>0</v>
          </cell>
          <cell r="AA62">
            <v>0.09</v>
          </cell>
        </row>
        <row r="63">
          <cell r="A63" t="str">
            <v>8414</v>
          </cell>
          <cell r="B63" t="str">
            <v>Bonds and Deposits Held</v>
          </cell>
          <cell r="C63">
            <v>0</v>
          </cell>
          <cell r="D63">
            <v>0</v>
          </cell>
          <cell r="E63">
            <v>0</v>
          </cell>
          <cell r="F63">
            <v>0</v>
          </cell>
          <cell r="G63">
            <v>0</v>
          </cell>
          <cell r="H63">
            <v>0</v>
          </cell>
          <cell r="I63">
            <v>0</v>
          </cell>
          <cell r="J63">
            <v>0</v>
          </cell>
          <cell r="K63">
            <v>0</v>
          </cell>
          <cell r="M63">
            <v>0</v>
          </cell>
          <cell r="N63">
            <v>0</v>
          </cell>
          <cell r="O63">
            <v>0</v>
          </cell>
          <cell r="P63">
            <v>0</v>
          </cell>
          <cell r="Q63">
            <v>0</v>
          </cell>
          <cell r="R63">
            <v>0</v>
          </cell>
          <cell r="S63">
            <v>0</v>
          </cell>
          <cell r="T63">
            <v>0</v>
          </cell>
          <cell r="U63">
            <v>0</v>
          </cell>
          <cell r="W63">
            <v>0</v>
          </cell>
          <cell r="Y63">
            <v>0</v>
          </cell>
          <cell r="AA63">
            <v>0</v>
          </cell>
        </row>
        <row r="64">
          <cell r="A64" t="str">
            <v>8415</v>
          </cell>
          <cell r="B64" t="str">
            <v>Grants Received In Advance</v>
          </cell>
          <cell r="C64">
            <v>0</v>
          </cell>
          <cell r="D64">
            <v>0</v>
          </cell>
          <cell r="E64">
            <v>-0.02</v>
          </cell>
          <cell r="F64">
            <v>10548.51</v>
          </cell>
          <cell r="G64">
            <v>0</v>
          </cell>
          <cell r="H64">
            <v>0</v>
          </cell>
          <cell r="I64">
            <v>0</v>
          </cell>
          <cell r="J64">
            <v>0</v>
          </cell>
          <cell r="K64">
            <v>10548.49</v>
          </cell>
          <cell r="M64">
            <v>0</v>
          </cell>
          <cell r="N64">
            <v>0</v>
          </cell>
          <cell r="O64">
            <v>0</v>
          </cell>
          <cell r="P64">
            <v>0</v>
          </cell>
          <cell r="Q64">
            <v>0</v>
          </cell>
          <cell r="R64">
            <v>0</v>
          </cell>
          <cell r="S64">
            <v>0</v>
          </cell>
          <cell r="T64">
            <v>0</v>
          </cell>
          <cell r="U64">
            <v>0</v>
          </cell>
          <cell r="W64">
            <v>10548.49</v>
          </cell>
          <cell r="Y64">
            <v>0</v>
          </cell>
          <cell r="AA64">
            <v>10548.49</v>
          </cell>
        </row>
        <row r="65">
          <cell r="A65" t="str">
            <v>8416</v>
          </cell>
          <cell r="B65" t="str">
            <v>Patient Appliance Deposits</v>
          </cell>
          <cell r="C65">
            <v>0</v>
          </cell>
          <cell r="D65">
            <v>195498.41</v>
          </cell>
          <cell r="E65">
            <v>0</v>
          </cell>
          <cell r="F65">
            <v>0</v>
          </cell>
          <cell r="G65">
            <v>0</v>
          </cell>
          <cell r="H65">
            <v>0</v>
          </cell>
          <cell r="I65">
            <v>0</v>
          </cell>
          <cell r="J65">
            <v>0</v>
          </cell>
          <cell r="K65">
            <v>195498.41</v>
          </cell>
          <cell r="M65">
            <v>0</v>
          </cell>
          <cell r="N65">
            <v>0</v>
          </cell>
          <cell r="O65">
            <v>0</v>
          </cell>
          <cell r="P65">
            <v>25099.37</v>
          </cell>
          <cell r="Q65">
            <v>0</v>
          </cell>
          <cell r="R65">
            <v>0</v>
          </cell>
          <cell r="S65">
            <v>0</v>
          </cell>
          <cell r="T65">
            <v>0</v>
          </cell>
          <cell r="U65">
            <v>25099.37</v>
          </cell>
          <cell r="W65">
            <v>220597.78</v>
          </cell>
          <cell r="Y65">
            <v>0</v>
          </cell>
          <cell r="AA65">
            <v>220597.78</v>
          </cell>
        </row>
        <row r="66">
          <cell r="A66" t="str">
            <v>8417</v>
          </cell>
          <cell r="B66" t="str">
            <v>Repayable W.A.T.C. Loans</v>
          </cell>
          <cell r="C66">
            <v>1023935.8</v>
          </cell>
          <cell r="D66">
            <v>2636928.8199999998</v>
          </cell>
          <cell r="E66">
            <v>306878.64</v>
          </cell>
          <cell r="F66">
            <v>568340.72</v>
          </cell>
          <cell r="G66">
            <v>0</v>
          </cell>
          <cell r="H66">
            <v>84380.52</v>
          </cell>
          <cell r="I66">
            <v>0</v>
          </cell>
          <cell r="J66">
            <v>0</v>
          </cell>
          <cell r="K66">
            <v>4620464.5</v>
          </cell>
          <cell r="M66">
            <v>0</v>
          </cell>
          <cell r="N66">
            <v>0</v>
          </cell>
          <cell r="O66">
            <v>0</v>
          </cell>
          <cell r="P66">
            <v>0</v>
          </cell>
          <cell r="Q66">
            <v>0</v>
          </cell>
          <cell r="R66">
            <v>0</v>
          </cell>
          <cell r="S66">
            <v>0</v>
          </cell>
          <cell r="T66">
            <v>0</v>
          </cell>
          <cell r="U66">
            <v>0</v>
          </cell>
          <cell r="W66">
            <v>4620464.5</v>
          </cell>
          <cell r="Y66">
            <v>0</v>
          </cell>
          <cell r="AA66">
            <v>4620464.5</v>
          </cell>
        </row>
        <row r="67">
          <cell r="A67" t="str">
            <v>8418</v>
          </cell>
          <cell r="B67" t="str">
            <v>Liabilities due to the Treasurer - current</v>
          </cell>
          <cell r="C67">
            <v>311210.44</v>
          </cell>
          <cell r="D67">
            <v>21427.53</v>
          </cell>
          <cell r="E67">
            <v>1422262.03</v>
          </cell>
          <cell r="F67">
            <v>745468.03</v>
          </cell>
          <cell r="G67">
            <v>0</v>
          </cell>
          <cell r="H67">
            <v>115786.34</v>
          </cell>
          <cell r="I67">
            <v>0</v>
          </cell>
          <cell r="J67">
            <v>0</v>
          </cell>
          <cell r="K67">
            <v>2616154.37</v>
          </cell>
          <cell r="M67">
            <v>0</v>
          </cell>
          <cell r="N67">
            <v>0</v>
          </cell>
          <cell r="O67">
            <v>0</v>
          </cell>
          <cell r="P67">
            <v>0</v>
          </cell>
          <cell r="Q67">
            <v>0</v>
          </cell>
          <cell r="R67">
            <v>0</v>
          </cell>
          <cell r="S67">
            <v>0</v>
          </cell>
          <cell r="T67">
            <v>0</v>
          </cell>
          <cell r="U67">
            <v>0</v>
          </cell>
          <cell r="W67">
            <v>2616154.37</v>
          </cell>
          <cell r="Y67">
            <v>0</v>
          </cell>
          <cell r="AA67">
            <v>2616154.37</v>
          </cell>
        </row>
        <row r="68">
          <cell r="A68" t="str">
            <v>8420</v>
          </cell>
          <cell r="B68" t="str">
            <v>Subsidy Received in Advance</v>
          </cell>
          <cell r="C68">
            <v>0</v>
          </cell>
          <cell r="D68">
            <v>0</v>
          </cell>
          <cell r="E68">
            <v>0</v>
          </cell>
          <cell r="F68">
            <v>0</v>
          </cell>
          <cell r="G68">
            <v>0</v>
          </cell>
          <cell r="H68">
            <v>0</v>
          </cell>
          <cell r="I68">
            <v>0</v>
          </cell>
          <cell r="J68">
            <v>0</v>
          </cell>
          <cell r="K68">
            <v>0</v>
          </cell>
          <cell r="M68">
            <v>0</v>
          </cell>
          <cell r="N68">
            <v>0</v>
          </cell>
          <cell r="O68">
            <v>0</v>
          </cell>
          <cell r="P68">
            <v>0</v>
          </cell>
          <cell r="Q68">
            <v>0</v>
          </cell>
          <cell r="R68">
            <v>0</v>
          </cell>
          <cell r="S68">
            <v>0</v>
          </cell>
          <cell r="T68">
            <v>0</v>
          </cell>
          <cell r="U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M69">
            <v>0</v>
          </cell>
          <cell r="N69">
            <v>0</v>
          </cell>
          <cell r="O69">
            <v>0</v>
          </cell>
          <cell r="P69">
            <v>0</v>
          </cell>
          <cell r="Q69">
            <v>0</v>
          </cell>
          <cell r="R69">
            <v>0</v>
          </cell>
          <cell r="S69">
            <v>0</v>
          </cell>
          <cell r="T69">
            <v>0</v>
          </cell>
          <cell r="U69">
            <v>0</v>
          </cell>
          <cell r="W69">
            <v>0</v>
          </cell>
          <cell r="Y69">
            <v>0</v>
          </cell>
          <cell r="AA69">
            <v>0</v>
          </cell>
        </row>
        <row r="70">
          <cell r="A70" t="str">
            <v>8422</v>
          </cell>
          <cell r="B70" t="str">
            <v>Finance Lease Liabilities &lt; 1 year</v>
          </cell>
          <cell r="C70">
            <v>0</v>
          </cell>
          <cell r="D70">
            <v>0</v>
          </cell>
          <cell r="E70">
            <v>57510</v>
          </cell>
          <cell r="F70">
            <v>0</v>
          </cell>
          <cell r="G70">
            <v>0</v>
          </cell>
          <cell r="H70">
            <v>0</v>
          </cell>
          <cell r="I70">
            <v>0</v>
          </cell>
          <cell r="J70">
            <v>0</v>
          </cell>
          <cell r="K70">
            <v>57510</v>
          </cell>
          <cell r="M70">
            <v>0</v>
          </cell>
          <cell r="N70">
            <v>0</v>
          </cell>
          <cell r="O70">
            <v>0</v>
          </cell>
          <cell r="P70">
            <v>0</v>
          </cell>
          <cell r="Q70">
            <v>0</v>
          </cell>
          <cell r="R70">
            <v>0</v>
          </cell>
          <cell r="S70">
            <v>0</v>
          </cell>
          <cell r="T70">
            <v>0</v>
          </cell>
          <cell r="U70">
            <v>0</v>
          </cell>
          <cell r="W70">
            <v>57510</v>
          </cell>
          <cell r="Y70">
            <v>0</v>
          </cell>
          <cell r="AA70">
            <v>57510</v>
          </cell>
        </row>
        <row r="71">
          <cell r="A71" t="str">
            <v>8423</v>
          </cell>
          <cell r="B71" t="str">
            <v>Future Finance Lease Charges</v>
          </cell>
          <cell r="C71">
            <v>0</v>
          </cell>
          <cell r="D71">
            <v>0</v>
          </cell>
          <cell r="E71">
            <v>0</v>
          </cell>
          <cell r="F71">
            <v>0</v>
          </cell>
          <cell r="G71">
            <v>0</v>
          </cell>
          <cell r="H71">
            <v>0</v>
          </cell>
          <cell r="I71">
            <v>0</v>
          </cell>
          <cell r="J71">
            <v>0</v>
          </cell>
          <cell r="K71">
            <v>0</v>
          </cell>
          <cell r="M71">
            <v>0</v>
          </cell>
          <cell r="N71">
            <v>0</v>
          </cell>
          <cell r="O71">
            <v>0</v>
          </cell>
          <cell r="P71">
            <v>0</v>
          </cell>
          <cell r="Q71">
            <v>0</v>
          </cell>
          <cell r="R71">
            <v>0</v>
          </cell>
          <cell r="S71">
            <v>0</v>
          </cell>
          <cell r="T71">
            <v>0</v>
          </cell>
          <cell r="U71">
            <v>0</v>
          </cell>
          <cell r="W71">
            <v>0</v>
          </cell>
          <cell r="Y71">
            <v>0</v>
          </cell>
          <cell r="AA71">
            <v>0</v>
          </cell>
        </row>
        <row r="72">
          <cell r="A72" t="str">
            <v>8511</v>
          </cell>
          <cell r="B72" t="str">
            <v>Provision For Long Service Leave</v>
          </cell>
          <cell r="C72">
            <v>14005743.6</v>
          </cell>
          <cell r="D72">
            <v>13828355.73</v>
          </cell>
          <cell r="E72">
            <v>11159761.029999999</v>
          </cell>
          <cell r="F72">
            <v>7755579.9699999997</v>
          </cell>
          <cell r="G72">
            <v>256857.73</v>
          </cell>
          <cell r="H72">
            <v>1877881.99</v>
          </cell>
          <cell r="I72">
            <v>159306.79999999999</v>
          </cell>
          <cell r="J72">
            <v>0</v>
          </cell>
          <cell r="K72">
            <v>49043486.849999994</v>
          </cell>
          <cell r="M72">
            <v>169125.73</v>
          </cell>
          <cell r="N72">
            <v>0</v>
          </cell>
          <cell r="O72">
            <v>0</v>
          </cell>
          <cell r="P72">
            <v>80783.850000000006</v>
          </cell>
          <cell r="Q72">
            <v>0</v>
          </cell>
          <cell r="R72">
            <v>0</v>
          </cell>
          <cell r="S72">
            <v>0</v>
          </cell>
          <cell r="T72">
            <v>0</v>
          </cell>
          <cell r="U72">
            <v>249909.58000000002</v>
          </cell>
          <cell r="W72">
            <v>49293396.429999992</v>
          </cell>
          <cell r="Y72">
            <v>5023.55</v>
          </cell>
          <cell r="AA72">
            <v>49663965.549999997</v>
          </cell>
        </row>
        <row r="73">
          <cell r="A73" t="str">
            <v>8512</v>
          </cell>
          <cell r="B73" t="str">
            <v>Provision For Superannuation</v>
          </cell>
          <cell r="C73">
            <v>1.82</v>
          </cell>
          <cell r="D73">
            <v>0</v>
          </cell>
          <cell r="E73">
            <v>0</v>
          </cell>
          <cell r="F73">
            <v>0</v>
          </cell>
          <cell r="G73">
            <v>0</v>
          </cell>
          <cell r="H73">
            <v>0</v>
          </cell>
          <cell r="I73">
            <v>0</v>
          </cell>
          <cell r="J73">
            <v>0</v>
          </cell>
          <cell r="K73">
            <v>1.82</v>
          </cell>
          <cell r="M73">
            <v>0</v>
          </cell>
          <cell r="N73">
            <v>0</v>
          </cell>
          <cell r="O73">
            <v>0</v>
          </cell>
          <cell r="P73">
            <v>0</v>
          </cell>
          <cell r="Q73">
            <v>0</v>
          </cell>
          <cell r="R73">
            <v>0</v>
          </cell>
          <cell r="S73">
            <v>0</v>
          </cell>
          <cell r="T73">
            <v>0</v>
          </cell>
          <cell r="U73">
            <v>0</v>
          </cell>
          <cell r="W73">
            <v>1.82</v>
          </cell>
          <cell r="Y73">
            <v>0</v>
          </cell>
          <cell r="AA73">
            <v>1.82</v>
          </cell>
        </row>
        <row r="74">
          <cell r="A74" t="str">
            <v>8513</v>
          </cell>
          <cell r="B74" t="str">
            <v>Provision For Deferred Salary</v>
          </cell>
          <cell r="C74">
            <v>0</v>
          </cell>
          <cell r="D74">
            <v>0</v>
          </cell>
          <cell r="E74">
            <v>0</v>
          </cell>
          <cell r="F74">
            <v>0</v>
          </cell>
          <cell r="G74">
            <v>0</v>
          </cell>
          <cell r="H74">
            <v>0</v>
          </cell>
          <cell r="I74">
            <v>0</v>
          </cell>
          <cell r="J74">
            <v>0</v>
          </cell>
          <cell r="K74">
            <v>0</v>
          </cell>
          <cell r="M74">
            <v>0</v>
          </cell>
          <cell r="N74">
            <v>0</v>
          </cell>
          <cell r="O74">
            <v>0</v>
          </cell>
          <cell r="P74">
            <v>0</v>
          </cell>
          <cell r="Q74">
            <v>0</v>
          </cell>
          <cell r="R74">
            <v>0</v>
          </cell>
          <cell r="S74">
            <v>0</v>
          </cell>
          <cell r="T74">
            <v>0</v>
          </cell>
          <cell r="U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M75">
            <v>0</v>
          </cell>
          <cell r="N75">
            <v>0</v>
          </cell>
          <cell r="O75">
            <v>0</v>
          </cell>
          <cell r="P75">
            <v>0</v>
          </cell>
          <cell r="Q75">
            <v>0</v>
          </cell>
          <cell r="R75">
            <v>0</v>
          </cell>
          <cell r="S75">
            <v>0</v>
          </cell>
          <cell r="T75">
            <v>0</v>
          </cell>
          <cell r="U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M76">
            <v>0</v>
          </cell>
          <cell r="N76">
            <v>0</v>
          </cell>
          <cell r="O76">
            <v>0</v>
          </cell>
          <cell r="P76">
            <v>0</v>
          </cell>
          <cell r="Q76">
            <v>0</v>
          </cell>
          <cell r="R76">
            <v>0</v>
          </cell>
          <cell r="S76">
            <v>0</v>
          </cell>
          <cell r="T76">
            <v>0</v>
          </cell>
          <cell r="U76">
            <v>0</v>
          </cell>
          <cell r="W76">
            <v>0</v>
          </cell>
          <cell r="Y76">
            <v>0</v>
          </cell>
          <cell r="AA76">
            <v>0</v>
          </cell>
        </row>
        <row r="77">
          <cell r="A77" t="str">
            <v>8622</v>
          </cell>
          <cell r="B77" t="str">
            <v>Finance Lease Liabilities &gt; 1 &lt; 5 Years</v>
          </cell>
          <cell r="C77">
            <v>0</v>
          </cell>
          <cell r="D77">
            <v>0</v>
          </cell>
          <cell r="E77">
            <v>143775</v>
          </cell>
          <cell r="F77">
            <v>0</v>
          </cell>
          <cell r="G77">
            <v>0</v>
          </cell>
          <cell r="H77">
            <v>0</v>
          </cell>
          <cell r="I77">
            <v>0</v>
          </cell>
          <cell r="J77">
            <v>0</v>
          </cell>
          <cell r="K77">
            <v>143775</v>
          </cell>
          <cell r="M77">
            <v>0</v>
          </cell>
          <cell r="N77">
            <v>0</v>
          </cell>
          <cell r="O77">
            <v>0</v>
          </cell>
          <cell r="P77">
            <v>0</v>
          </cell>
          <cell r="Q77">
            <v>0</v>
          </cell>
          <cell r="R77">
            <v>0</v>
          </cell>
          <cell r="S77">
            <v>0</v>
          </cell>
          <cell r="T77">
            <v>0</v>
          </cell>
          <cell r="U77">
            <v>0</v>
          </cell>
          <cell r="W77">
            <v>143775</v>
          </cell>
          <cell r="Y77">
            <v>0</v>
          </cell>
          <cell r="AA77">
            <v>143775</v>
          </cell>
        </row>
        <row r="78">
          <cell r="A78" t="str">
            <v>8623</v>
          </cell>
          <cell r="B78" t="str">
            <v>Finance Lease Liabilities &gt; 5 Years</v>
          </cell>
          <cell r="C78">
            <v>0</v>
          </cell>
          <cell r="D78">
            <v>0</v>
          </cell>
          <cell r="E78">
            <v>0</v>
          </cell>
          <cell r="F78">
            <v>0</v>
          </cell>
          <cell r="G78">
            <v>0</v>
          </cell>
          <cell r="H78">
            <v>0</v>
          </cell>
          <cell r="I78">
            <v>0</v>
          </cell>
          <cell r="J78">
            <v>0</v>
          </cell>
          <cell r="K78">
            <v>0</v>
          </cell>
          <cell r="M78">
            <v>0</v>
          </cell>
          <cell r="N78">
            <v>0</v>
          </cell>
          <cell r="O78">
            <v>0</v>
          </cell>
          <cell r="P78">
            <v>0</v>
          </cell>
          <cell r="Q78">
            <v>0</v>
          </cell>
          <cell r="R78">
            <v>0</v>
          </cell>
          <cell r="S78">
            <v>0</v>
          </cell>
          <cell r="T78">
            <v>0</v>
          </cell>
          <cell r="U78">
            <v>0</v>
          </cell>
          <cell r="W78">
            <v>0</v>
          </cell>
          <cell r="Y78">
            <v>0</v>
          </cell>
          <cell r="AA78">
            <v>0</v>
          </cell>
        </row>
        <row r="79">
          <cell r="A79" t="str">
            <v>8624</v>
          </cell>
          <cell r="B79" t="str">
            <v>Future Finance Lease Charges</v>
          </cell>
          <cell r="C79">
            <v>0</v>
          </cell>
          <cell r="D79">
            <v>0</v>
          </cell>
          <cell r="E79">
            <v>0</v>
          </cell>
          <cell r="F79">
            <v>0</v>
          </cell>
          <cell r="G79">
            <v>0</v>
          </cell>
          <cell r="H79">
            <v>0</v>
          </cell>
          <cell r="I79">
            <v>0</v>
          </cell>
          <cell r="J79">
            <v>0</v>
          </cell>
          <cell r="K79">
            <v>0</v>
          </cell>
          <cell r="M79">
            <v>0</v>
          </cell>
          <cell r="N79">
            <v>0</v>
          </cell>
          <cell r="O79">
            <v>0</v>
          </cell>
          <cell r="P79">
            <v>0</v>
          </cell>
          <cell r="Q79">
            <v>0</v>
          </cell>
          <cell r="R79">
            <v>0</v>
          </cell>
          <cell r="S79">
            <v>0</v>
          </cell>
          <cell r="T79">
            <v>0</v>
          </cell>
          <cell r="U79">
            <v>0</v>
          </cell>
          <cell r="W79">
            <v>0</v>
          </cell>
          <cell r="Y79">
            <v>0</v>
          </cell>
          <cell r="AA79">
            <v>0</v>
          </cell>
        </row>
        <row r="80">
          <cell r="A80" t="str">
            <v>8631</v>
          </cell>
          <cell r="B80" t="str">
            <v>Loans Not Guaranteed By Treasurer</v>
          </cell>
          <cell r="C80">
            <v>0</v>
          </cell>
          <cell r="D80">
            <v>0</v>
          </cell>
          <cell r="E80">
            <v>0</v>
          </cell>
          <cell r="F80">
            <v>0</v>
          </cell>
          <cell r="G80">
            <v>0</v>
          </cell>
          <cell r="H80">
            <v>0</v>
          </cell>
          <cell r="I80">
            <v>0</v>
          </cell>
          <cell r="J80">
            <v>0</v>
          </cell>
          <cell r="K80">
            <v>0</v>
          </cell>
          <cell r="M80">
            <v>0</v>
          </cell>
          <cell r="N80">
            <v>0</v>
          </cell>
          <cell r="O80">
            <v>0</v>
          </cell>
          <cell r="P80">
            <v>0</v>
          </cell>
          <cell r="Q80">
            <v>0</v>
          </cell>
          <cell r="R80">
            <v>0</v>
          </cell>
          <cell r="S80">
            <v>0</v>
          </cell>
          <cell r="T80">
            <v>0</v>
          </cell>
          <cell r="U80">
            <v>0</v>
          </cell>
          <cell r="W80">
            <v>0</v>
          </cell>
          <cell r="Y80">
            <v>0</v>
          </cell>
          <cell r="AA80">
            <v>0</v>
          </cell>
        </row>
        <row r="81">
          <cell r="A81" t="str">
            <v>8641</v>
          </cell>
          <cell r="B81" t="str">
            <v>Repayable W.A.T.C. Loans</v>
          </cell>
          <cell r="C81">
            <v>21342240.129999999</v>
          </cell>
          <cell r="D81">
            <v>62599186.25</v>
          </cell>
          <cell r="E81">
            <v>6159589.6699999999</v>
          </cell>
          <cell r="F81">
            <v>11869589.960000001</v>
          </cell>
          <cell r="G81">
            <v>0</v>
          </cell>
          <cell r="H81">
            <v>1715894.98</v>
          </cell>
          <cell r="I81">
            <v>0</v>
          </cell>
          <cell r="J81">
            <v>0</v>
          </cell>
          <cell r="K81">
            <v>103686500.98999999</v>
          </cell>
          <cell r="M81">
            <v>0</v>
          </cell>
          <cell r="N81">
            <v>0</v>
          </cell>
          <cell r="O81">
            <v>0</v>
          </cell>
          <cell r="P81">
            <v>0</v>
          </cell>
          <cell r="Q81">
            <v>0</v>
          </cell>
          <cell r="R81">
            <v>0</v>
          </cell>
          <cell r="S81">
            <v>0</v>
          </cell>
          <cell r="T81">
            <v>0</v>
          </cell>
          <cell r="U81">
            <v>0</v>
          </cell>
          <cell r="W81">
            <v>103686500.98999999</v>
          </cell>
          <cell r="Y81">
            <v>0</v>
          </cell>
          <cell r="AA81">
            <v>103686500.98999999</v>
          </cell>
        </row>
        <row r="82">
          <cell r="A82" t="str">
            <v>8651</v>
          </cell>
          <cell r="B82" t="str">
            <v>Liabilities due to the Treasurer - non current</v>
          </cell>
          <cell r="C82">
            <v>6514574.96</v>
          </cell>
          <cell r="D82">
            <v>448542.95</v>
          </cell>
          <cell r="E82">
            <v>30701052.859999999</v>
          </cell>
          <cell r="F82">
            <v>15604900.140000001</v>
          </cell>
          <cell r="G82">
            <v>0</v>
          </cell>
          <cell r="H82">
            <v>2423852.4700000002</v>
          </cell>
          <cell r="I82">
            <v>0</v>
          </cell>
          <cell r="J82">
            <v>0</v>
          </cell>
          <cell r="K82">
            <v>55692923.379999995</v>
          </cell>
          <cell r="M82">
            <v>0</v>
          </cell>
          <cell r="N82">
            <v>0</v>
          </cell>
          <cell r="O82">
            <v>0</v>
          </cell>
          <cell r="P82">
            <v>0</v>
          </cell>
          <cell r="Q82">
            <v>0</v>
          </cell>
          <cell r="R82">
            <v>0</v>
          </cell>
          <cell r="S82">
            <v>0</v>
          </cell>
          <cell r="T82">
            <v>0</v>
          </cell>
          <cell r="U82">
            <v>0</v>
          </cell>
          <cell r="W82">
            <v>55692923.379999995</v>
          </cell>
          <cell r="Y82">
            <v>0</v>
          </cell>
          <cell r="AA82">
            <v>55692923.380000003</v>
          </cell>
        </row>
        <row r="83">
          <cell r="B83" t="str">
            <v>Total Liabilities</v>
          </cell>
          <cell r="C83">
            <v>138414524.33999997</v>
          </cell>
          <cell r="D83">
            <v>167077209.25999999</v>
          </cell>
          <cell r="E83">
            <v>117969743.11000001</v>
          </cell>
          <cell r="F83">
            <v>80077413.090000004</v>
          </cell>
          <cell r="G83">
            <v>4082129.7100000009</v>
          </cell>
          <cell r="H83">
            <v>11874365.279999999</v>
          </cell>
          <cell r="I83">
            <v>-1660890.7400000012</v>
          </cell>
          <cell r="J83">
            <v>0</v>
          </cell>
          <cell r="K83">
            <v>517834494.05000001</v>
          </cell>
          <cell r="M83">
            <v>1201602.51</v>
          </cell>
          <cell r="N83">
            <v>124372.44</v>
          </cell>
          <cell r="O83">
            <v>0</v>
          </cell>
          <cell r="P83">
            <v>1056055.8999999999</v>
          </cell>
          <cell r="Q83">
            <v>0</v>
          </cell>
          <cell r="R83">
            <v>0</v>
          </cell>
          <cell r="S83">
            <v>0</v>
          </cell>
          <cell r="T83">
            <v>0</v>
          </cell>
          <cell r="U83">
            <v>2382030.85</v>
          </cell>
          <cell r="W83">
            <v>520216524.90000004</v>
          </cell>
          <cell r="Y83">
            <v>243792.21999999831</v>
          </cell>
          <cell r="AA83">
            <v>522400394.33000004</v>
          </cell>
        </row>
        <row r="85">
          <cell r="A85" t="str">
            <v>Equity</v>
          </cell>
        </row>
        <row r="86">
          <cell r="A86" t="str">
            <v>8911</v>
          </cell>
          <cell r="B86" t="str">
            <v>Capital Injection - Loan Repayments - Non Cash</v>
          </cell>
          <cell r="C86">
            <v>1298965.26</v>
          </cell>
          <cell r="D86">
            <v>783886.41</v>
          </cell>
          <cell r="E86">
            <v>3170578.51</v>
          </cell>
          <cell r="F86">
            <v>1268570.9099999999</v>
          </cell>
          <cell r="G86">
            <v>0</v>
          </cell>
          <cell r="H86">
            <v>191158.44</v>
          </cell>
          <cell r="I86">
            <v>0</v>
          </cell>
          <cell r="J86">
            <v>0</v>
          </cell>
          <cell r="K86">
            <v>6713159.5300000003</v>
          </cell>
          <cell r="M86">
            <v>0</v>
          </cell>
          <cell r="N86">
            <v>0</v>
          </cell>
          <cell r="O86">
            <v>0</v>
          </cell>
          <cell r="P86">
            <v>0</v>
          </cell>
          <cell r="Q86">
            <v>0</v>
          </cell>
          <cell r="R86">
            <v>0</v>
          </cell>
          <cell r="S86">
            <v>0</v>
          </cell>
          <cell r="T86">
            <v>0</v>
          </cell>
          <cell r="U86">
            <v>0</v>
          </cell>
          <cell r="W86">
            <v>6713159.5300000003</v>
          </cell>
          <cell r="Y86">
            <v>0</v>
          </cell>
          <cell r="AA86">
            <v>6713159.5300000003</v>
          </cell>
        </row>
        <row r="87">
          <cell r="A87" t="str">
            <v>8912</v>
          </cell>
          <cell r="B87" t="str">
            <v>Capital Injection - Fixed Assets - Non Cash</v>
          </cell>
          <cell r="C87">
            <v>298898.73</v>
          </cell>
          <cell r="D87">
            <v>362058.17</v>
          </cell>
          <cell r="E87">
            <v>19232484.120000001</v>
          </cell>
          <cell r="F87">
            <v>303711.34000000003</v>
          </cell>
          <cell r="G87">
            <v>125087.5</v>
          </cell>
          <cell r="H87">
            <v>8232</v>
          </cell>
          <cell r="I87">
            <v>0</v>
          </cell>
          <cell r="J87">
            <v>0</v>
          </cell>
          <cell r="K87">
            <v>20330471.859999999</v>
          </cell>
          <cell r="M87">
            <v>0</v>
          </cell>
          <cell r="N87">
            <v>0</v>
          </cell>
          <cell r="O87">
            <v>0</v>
          </cell>
          <cell r="P87">
            <v>0</v>
          </cell>
          <cell r="Q87">
            <v>0</v>
          </cell>
          <cell r="R87">
            <v>0</v>
          </cell>
          <cell r="S87">
            <v>0</v>
          </cell>
          <cell r="T87">
            <v>0</v>
          </cell>
          <cell r="U87">
            <v>0</v>
          </cell>
          <cell r="W87">
            <v>20330471.859999999</v>
          </cell>
          <cell r="Y87">
            <v>0</v>
          </cell>
          <cell r="AA87">
            <v>20655054.510000002</v>
          </cell>
        </row>
        <row r="88">
          <cell r="A88" t="str">
            <v>8913</v>
          </cell>
          <cell r="B88" t="str">
            <v>Capital Injection - Expenses - Non Cash</v>
          </cell>
          <cell r="C88">
            <v>0</v>
          </cell>
          <cell r="D88">
            <v>330465.90999999997</v>
          </cell>
          <cell r="E88">
            <v>0</v>
          </cell>
          <cell r="F88">
            <v>8540.7199999999993</v>
          </cell>
          <cell r="G88">
            <v>356439.58</v>
          </cell>
          <cell r="H88">
            <v>29680</v>
          </cell>
          <cell r="I88">
            <v>0</v>
          </cell>
          <cell r="J88">
            <v>0</v>
          </cell>
          <cell r="K88">
            <v>725126.21</v>
          </cell>
          <cell r="M88">
            <v>0</v>
          </cell>
          <cell r="N88">
            <v>0</v>
          </cell>
          <cell r="O88">
            <v>0</v>
          </cell>
          <cell r="P88">
            <v>0</v>
          </cell>
          <cell r="Q88">
            <v>0</v>
          </cell>
          <cell r="R88">
            <v>0</v>
          </cell>
          <cell r="S88">
            <v>0</v>
          </cell>
          <cell r="T88">
            <v>0</v>
          </cell>
          <cell r="U88">
            <v>0</v>
          </cell>
          <cell r="W88">
            <v>725126.21</v>
          </cell>
          <cell r="Y88">
            <v>0</v>
          </cell>
          <cell r="AA88">
            <v>866381.88</v>
          </cell>
        </row>
        <row r="89">
          <cell r="A89" t="str">
            <v>8914</v>
          </cell>
          <cell r="B89" t="str">
            <v>Capital Injection - Loan Repayments - Cash</v>
          </cell>
          <cell r="C89">
            <v>0</v>
          </cell>
          <cell r="D89">
            <v>405663.41</v>
          </cell>
          <cell r="E89">
            <v>0</v>
          </cell>
          <cell r="F89">
            <v>0</v>
          </cell>
          <cell r="G89">
            <v>0</v>
          </cell>
          <cell r="H89">
            <v>0</v>
          </cell>
          <cell r="I89">
            <v>0</v>
          </cell>
          <cell r="J89">
            <v>0</v>
          </cell>
          <cell r="K89">
            <v>405663.41</v>
          </cell>
          <cell r="M89">
            <v>0</v>
          </cell>
          <cell r="N89">
            <v>193893</v>
          </cell>
          <cell r="O89">
            <v>0</v>
          </cell>
          <cell r="P89">
            <v>0</v>
          </cell>
          <cell r="Q89">
            <v>0</v>
          </cell>
          <cell r="R89">
            <v>0</v>
          </cell>
          <cell r="S89">
            <v>0</v>
          </cell>
          <cell r="T89">
            <v>0</v>
          </cell>
          <cell r="U89">
            <v>193893</v>
          </cell>
          <cell r="W89">
            <v>599556.40999999992</v>
          </cell>
          <cell r="Y89">
            <v>0</v>
          </cell>
          <cell r="AA89">
            <v>599556.41</v>
          </cell>
        </row>
        <row r="90">
          <cell r="A90" t="str">
            <v>8915</v>
          </cell>
          <cell r="B90" t="str">
            <v>Capital Injection - Fixed Assets - Cash</v>
          </cell>
          <cell r="C90">
            <v>16046688.869999999</v>
          </cell>
          <cell r="D90">
            <v>20364890.149999999</v>
          </cell>
          <cell r="E90">
            <v>14966616.130000001</v>
          </cell>
          <cell r="F90">
            <v>17181000</v>
          </cell>
          <cell r="G90">
            <v>1910595.52</v>
          </cell>
          <cell r="H90">
            <v>1171014.01</v>
          </cell>
          <cell r="I90">
            <v>4000000</v>
          </cell>
          <cell r="J90">
            <v>0</v>
          </cell>
          <cell r="K90">
            <v>75640804.680000007</v>
          </cell>
          <cell r="M90">
            <v>0</v>
          </cell>
          <cell r="N90">
            <v>0</v>
          </cell>
          <cell r="O90">
            <v>0</v>
          </cell>
          <cell r="P90">
            <v>0</v>
          </cell>
          <cell r="Q90">
            <v>0</v>
          </cell>
          <cell r="R90">
            <v>0</v>
          </cell>
          <cell r="S90">
            <v>0</v>
          </cell>
          <cell r="T90">
            <v>0</v>
          </cell>
          <cell r="U90">
            <v>0</v>
          </cell>
          <cell r="W90">
            <v>75640804.680000007</v>
          </cell>
          <cell r="Y90">
            <v>0</v>
          </cell>
          <cell r="AA90">
            <v>77540804.680000007</v>
          </cell>
        </row>
        <row r="91">
          <cell r="A91" t="str">
            <v>8916</v>
          </cell>
          <cell r="B91" t="str">
            <v>Capital Injection - Expense - Cash</v>
          </cell>
          <cell r="C91">
            <v>0</v>
          </cell>
          <cell r="D91">
            <v>1700000</v>
          </cell>
          <cell r="E91">
            <v>4000000</v>
          </cell>
          <cell r="F91">
            <v>605.42999999999995</v>
          </cell>
          <cell r="G91">
            <v>19785.71</v>
          </cell>
          <cell r="H91">
            <v>700895.99</v>
          </cell>
          <cell r="I91">
            <v>0</v>
          </cell>
          <cell r="J91">
            <v>0</v>
          </cell>
          <cell r="K91">
            <v>6421287.1299999999</v>
          </cell>
          <cell r="M91">
            <v>0</v>
          </cell>
          <cell r="N91">
            <v>0</v>
          </cell>
          <cell r="O91">
            <v>0</v>
          </cell>
          <cell r="P91">
            <v>0</v>
          </cell>
          <cell r="Q91">
            <v>0</v>
          </cell>
          <cell r="R91">
            <v>0</v>
          </cell>
          <cell r="S91">
            <v>0</v>
          </cell>
          <cell r="T91">
            <v>0</v>
          </cell>
          <cell r="U91">
            <v>0</v>
          </cell>
          <cell r="W91">
            <v>6421287.1299999999</v>
          </cell>
          <cell r="Y91">
            <v>0</v>
          </cell>
          <cell r="AA91">
            <v>6421287.1299999999</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M92">
            <v>0</v>
          </cell>
          <cell r="N92">
            <v>0</v>
          </cell>
          <cell r="O92">
            <v>0</v>
          </cell>
          <cell r="P92">
            <v>0</v>
          </cell>
          <cell r="Q92">
            <v>0</v>
          </cell>
          <cell r="R92">
            <v>0</v>
          </cell>
          <cell r="S92">
            <v>0</v>
          </cell>
          <cell r="T92">
            <v>0</v>
          </cell>
          <cell r="U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8924</v>
          </cell>
          <cell r="B95" t="str">
            <v>Equity - Contribution by Owner - Transfers External</v>
          </cell>
          <cell r="C95">
            <v>66986040.43</v>
          </cell>
          <cell r="D95">
            <v>42503551.719999999</v>
          </cell>
          <cell r="E95">
            <v>27023758.120000001</v>
          </cell>
          <cell r="F95">
            <v>23951370.620000001</v>
          </cell>
          <cell r="G95">
            <v>0</v>
          </cell>
          <cell r="H95">
            <v>12586460.99</v>
          </cell>
          <cell r="I95">
            <v>2032000</v>
          </cell>
          <cell r="J95">
            <v>0</v>
          </cell>
          <cell r="K95">
            <v>175083181.88000003</v>
          </cell>
          <cell r="M95">
            <v>0</v>
          </cell>
          <cell r="N95">
            <v>0</v>
          </cell>
          <cell r="O95">
            <v>0</v>
          </cell>
          <cell r="P95">
            <v>0</v>
          </cell>
          <cell r="Q95">
            <v>0</v>
          </cell>
          <cell r="R95">
            <v>0</v>
          </cell>
          <cell r="S95">
            <v>0</v>
          </cell>
          <cell r="T95">
            <v>0</v>
          </cell>
          <cell r="U95">
            <v>0</v>
          </cell>
          <cell r="W95">
            <v>175083181.88000003</v>
          </cell>
          <cell r="Y95">
            <v>0</v>
          </cell>
          <cell r="AA95">
            <v>175694312</v>
          </cell>
        </row>
        <row r="96">
          <cell r="A96" t="str">
            <v>8925</v>
          </cell>
          <cell r="B96" t="str">
            <v>Equity - Contribution by Owner - Transfers Inter-Health</v>
          </cell>
          <cell r="C96">
            <v>14404100.5</v>
          </cell>
          <cell r="D96">
            <v>1561661.22</v>
          </cell>
          <cell r="E96">
            <v>8258155.2800000003</v>
          </cell>
          <cell r="F96">
            <v>0</v>
          </cell>
          <cell r="G96">
            <v>0</v>
          </cell>
          <cell r="H96">
            <v>0</v>
          </cell>
          <cell r="I96">
            <v>0</v>
          </cell>
          <cell r="J96">
            <v>0</v>
          </cell>
          <cell r="K96">
            <v>24223917</v>
          </cell>
          <cell r="M96">
            <v>0</v>
          </cell>
          <cell r="N96">
            <v>0</v>
          </cell>
          <cell r="O96">
            <v>0</v>
          </cell>
          <cell r="P96">
            <v>0</v>
          </cell>
          <cell r="Q96">
            <v>0</v>
          </cell>
          <cell r="R96">
            <v>0</v>
          </cell>
          <cell r="S96">
            <v>0</v>
          </cell>
          <cell r="T96">
            <v>0</v>
          </cell>
          <cell r="U96">
            <v>0</v>
          </cell>
          <cell r="W96">
            <v>24223917</v>
          </cell>
          <cell r="Y96">
            <v>0</v>
          </cell>
          <cell r="AA96">
            <v>24223917</v>
          </cell>
        </row>
        <row r="97">
          <cell r="A97" t="str">
            <v>8926</v>
          </cell>
          <cell r="B97" t="str">
            <v>Equity - Contribution by Owner - Transfers Intra-Health</v>
          </cell>
          <cell r="C97">
            <v>1623905.86</v>
          </cell>
          <cell r="D97">
            <v>0</v>
          </cell>
          <cell r="E97">
            <v>-1319735.3700000001</v>
          </cell>
          <cell r="F97">
            <v>-9212.26</v>
          </cell>
          <cell r="G97">
            <v>-62765</v>
          </cell>
          <cell r="H97">
            <v>0.37</v>
          </cell>
          <cell r="I97">
            <v>0</v>
          </cell>
          <cell r="J97">
            <v>0</v>
          </cell>
          <cell r="K97">
            <v>232193.59999999998</v>
          </cell>
          <cell r="M97">
            <v>0</v>
          </cell>
          <cell r="N97">
            <v>0</v>
          </cell>
          <cell r="O97">
            <v>0</v>
          </cell>
          <cell r="P97">
            <v>0</v>
          </cell>
          <cell r="Q97">
            <v>0</v>
          </cell>
          <cell r="R97">
            <v>0</v>
          </cell>
          <cell r="S97">
            <v>0</v>
          </cell>
          <cell r="T97">
            <v>0</v>
          </cell>
          <cell r="U97">
            <v>0</v>
          </cell>
          <cell r="W97">
            <v>232193.59999999998</v>
          </cell>
          <cell r="Y97">
            <v>0</v>
          </cell>
          <cell r="AA97">
            <v>232193.6</v>
          </cell>
        </row>
        <row r="98">
          <cell r="A98" t="str">
            <v>8927</v>
          </cell>
          <cell r="B98" t="str">
            <v>Equity - Contribution by Owner - Transfers on Amalgamation</v>
          </cell>
          <cell r="C98">
            <v>158632151.65000001</v>
          </cell>
          <cell r="D98">
            <v>181355000</v>
          </cell>
          <cell r="E98">
            <v>145128426.34999999</v>
          </cell>
          <cell r="F98">
            <v>84400484.25</v>
          </cell>
          <cell r="G98">
            <v>0</v>
          </cell>
          <cell r="H98">
            <v>6946000</v>
          </cell>
          <cell r="I98">
            <v>0</v>
          </cell>
          <cell r="J98">
            <v>0</v>
          </cell>
          <cell r="K98">
            <v>576462062.25</v>
          </cell>
          <cell r="M98">
            <v>0</v>
          </cell>
          <cell r="N98">
            <v>0</v>
          </cell>
          <cell r="O98">
            <v>0</v>
          </cell>
          <cell r="P98">
            <v>6516393</v>
          </cell>
          <cell r="Q98">
            <v>0</v>
          </cell>
          <cell r="R98">
            <v>0</v>
          </cell>
          <cell r="S98">
            <v>0</v>
          </cell>
          <cell r="T98">
            <v>0</v>
          </cell>
          <cell r="U98">
            <v>6516393</v>
          </cell>
          <cell r="W98">
            <v>582978455.25</v>
          </cell>
          <cell r="Y98">
            <v>0</v>
          </cell>
          <cell r="AA98">
            <v>582978455.25</v>
          </cell>
        </row>
        <row r="99">
          <cell r="A99" t="str">
            <v>8928</v>
          </cell>
          <cell r="B99" t="str">
            <v>Equity - Distribution to Owner - Transfers External</v>
          </cell>
          <cell r="C99">
            <v>0</v>
          </cell>
          <cell r="D99">
            <v>-170072.07</v>
          </cell>
          <cell r="E99">
            <v>-2867956.47</v>
          </cell>
          <cell r="F99">
            <v>0</v>
          </cell>
          <cell r="G99">
            <v>0</v>
          </cell>
          <cell r="H99">
            <v>-166424.82999999999</v>
          </cell>
          <cell r="I99">
            <v>0</v>
          </cell>
          <cell r="J99">
            <v>0</v>
          </cell>
          <cell r="K99">
            <v>-3204453.37</v>
          </cell>
          <cell r="M99">
            <v>0</v>
          </cell>
          <cell r="N99">
            <v>0</v>
          </cell>
          <cell r="O99">
            <v>0</v>
          </cell>
          <cell r="P99">
            <v>0</v>
          </cell>
          <cell r="Q99">
            <v>0</v>
          </cell>
          <cell r="R99">
            <v>0</v>
          </cell>
          <cell r="S99">
            <v>0</v>
          </cell>
          <cell r="T99">
            <v>0</v>
          </cell>
          <cell r="U99">
            <v>0</v>
          </cell>
          <cell r="W99">
            <v>-3204453.37</v>
          </cell>
          <cell r="Y99">
            <v>0</v>
          </cell>
          <cell r="AA99">
            <v>-5620919.21</v>
          </cell>
        </row>
        <row r="100">
          <cell r="A100" t="str">
            <v>8929</v>
          </cell>
          <cell r="B100" t="str">
            <v>Equity - Distribution to Owner - Transfers Inter-Health</v>
          </cell>
          <cell r="C100">
            <v>0</v>
          </cell>
          <cell r="D100">
            <v>-1561661.22</v>
          </cell>
          <cell r="E100">
            <v>0</v>
          </cell>
          <cell r="F100">
            <v>0</v>
          </cell>
          <cell r="G100">
            <v>0</v>
          </cell>
          <cell r="H100">
            <v>-5500000</v>
          </cell>
          <cell r="I100">
            <v>0</v>
          </cell>
          <cell r="J100">
            <v>0</v>
          </cell>
          <cell r="K100">
            <v>-7061661.2199999997</v>
          </cell>
          <cell r="M100">
            <v>0</v>
          </cell>
          <cell r="N100">
            <v>0</v>
          </cell>
          <cell r="O100">
            <v>0</v>
          </cell>
          <cell r="P100">
            <v>0</v>
          </cell>
          <cell r="Q100">
            <v>0</v>
          </cell>
          <cell r="R100">
            <v>0</v>
          </cell>
          <cell r="S100">
            <v>0</v>
          </cell>
          <cell r="T100">
            <v>0</v>
          </cell>
          <cell r="U100">
            <v>0</v>
          </cell>
          <cell r="W100">
            <v>-7061661.2199999997</v>
          </cell>
          <cell r="Y100">
            <v>0</v>
          </cell>
          <cell r="AA100">
            <v>-7061661.2199999997</v>
          </cell>
        </row>
        <row r="101">
          <cell r="A101" t="str">
            <v>8931</v>
          </cell>
          <cell r="B101" t="str">
            <v>Capital Injection - General</v>
          </cell>
          <cell r="C101">
            <v>28416352.870000001</v>
          </cell>
          <cell r="D101">
            <v>15934826.779999999</v>
          </cell>
          <cell r="E101">
            <v>19701010.800000001</v>
          </cell>
          <cell r="F101">
            <v>15391669.75</v>
          </cell>
          <cell r="G101">
            <v>8071500</v>
          </cell>
          <cell r="H101">
            <v>3684305.99</v>
          </cell>
          <cell r="I101">
            <v>0</v>
          </cell>
          <cell r="J101">
            <v>0</v>
          </cell>
          <cell r="K101">
            <v>91199666.189999998</v>
          </cell>
          <cell r="M101">
            <v>0</v>
          </cell>
          <cell r="N101">
            <v>0</v>
          </cell>
          <cell r="O101">
            <v>0</v>
          </cell>
          <cell r="P101">
            <v>0</v>
          </cell>
          <cell r="Q101">
            <v>0</v>
          </cell>
          <cell r="R101">
            <v>0</v>
          </cell>
          <cell r="S101">
            <v>0</v>
          </cell>
          <cell r="T101">
            <v>0</v>
          </cell>
          <cell r="U101">
            <v>0</v>
          </cell>
          <cell r="W101">
            <v>91199666.189999998</v>
          </cell>
          <cell r="Y101">
            <v>0</v>
          </cell>
          <cell r="AA101">
            <v>91199666.189999998</v>
          </cell>
        </row>
        <row r="102">
          <cell r="A102" t="str">
            <v>8932</v>
          </cell>
          <cell r="B102" t="str">
            <v>Equity - Intra Health Transfers - Staff Costs</v>
          </cell>
          <cell r="C102">
            <v>765363.49</v>
          </cell>
          <cell r="D102">
            <v>0</v>
          </cell>
          <cell r="E102">
            <v>0</v>
          </cell>
          <cell r="F102">
            <v>0</v>
          </cell>
          <cell r="G102">
            <v>0</v>
          </cell>
          <cell r="H102">
            <v>0</v>
          </cell>
          <cell r="I102">
            <v>0</v>
          </cell>
          <cell r="J102">
            <v>0</v>
          </cell>
          <cell r="K102">
            <v>765363.49</v>
          </cell>
          <cell r="M102">
            <v>-765363.49</v>
          </cell>
          <cell r="N102">
            <v>0</v>
          </cell>
          <cell r="O102">
            <v>0</v>
          </cell>
          <cell r="P102">
            <v>0</v>
          </cell>
          <cell r="Q102">
            <v>0</v>
          </cell>
          <cell r="R102">
            <v>0</v>
          </cell>
          <cell r="S102">
            <v>0</v>
          </cell>
          <cell r="T102">
            <v>0</v>
          </cell>
          <cell r="U102">
            <v>-765363.49</v>
          </cell>
          <cell r="W102">
            <v>0</v>
          </cell>
          <cell r="Y102">
            <v>0</v>
          </cell>
          <cell r="AA102">
            <v>0</v>
          </cell>
        </row>
        <row r="103">
          <cell r="A103" t="str">
            <v>8991</v>
          </cell>
          <cell r="B103" t="str">
            <v>Accumulated Deficit / Surplus</v>
          </cell>
          <cell r="C103">
            <v>-59056514.719999999</v>
          </cell>
          <cell r="D103">
            <v>-86014830.640000001</v>
          </cell>
          <cell r="E103">
            <v>8113606.5599999996</v>
          </cell>
          <cell r="F103">
            <v>-9243389.6699999999</v>
          </cell>
          <cell r="G103">
            <v>2722750.39</v>
          </cell>
          <cell r="H103">
            <v>-8482259.6799999997</v>
          </cell>
          <cell r="I103">
            <v>5330140.1100000003</v>
          </cell>
          <cell r="J103">
            <v>0</v>
          </cell>
          <cell r="K103">
            <v>-146630497.65000001</v>
          </cell>
          <cell r="M103">
            <v>23247427.27</v>
          </cell>
          <cell r="N103">
            <v>24108957.18</v>
          </cell>
          <cell r="O103">
            <v>6395206.9299999997</v>
          </cell>
          <cell r="P103">
            <v>3856757.6</v>
          </cell>
          <cell r="Q103">
            <v>0</v>
          </cell>
          <cell r="R103">
            <v>173595.99</v>
          </cell>
          <cell r="S103">
            <v>0</v>
          </cell>
          <cell r="T103">
            <v>0</v>
          </cell>
          <cell r="U103">
            <v>57781944.970000006</v>
          </cell>
          <cell r="W103">
            <v>-88848552.680000007</v>
          </cell>
          <cell r="Y103">
            <v>-808480.75</v>
          </cell>
          <cell r="AA103">
            <v>-84818337.359999999</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M104">
            <v>0</v>
          </cell>
          <cell r="N104">
            <v>0</v>
          </cell>
          <cell r="O104">
            <v>0</v>
          </cell>
          <cell r="P104">
            <v>0</v>
          </cell>
          <cell r="Q104">
            <v>0</v>
          </cell>
          <cell r="R104">
            <v>0</v>
          </cell>
          <cell r="S104">
            <v>0</v>
          </cell>
          <cell r="T104">
            <v>0</v>
          </cell>
          <cell r="U104">
            <v>0</v>
          </cell>
          <cell r="W104">
            <v>0</v>
          </cell>
          <cell r="Y104">
            <v>0</v>
          </cell>
          <cell r="AA104">
            <v>0</v>
          </cell>
        </row>
        <row r="105">
          <cell r="A105" t="str">
            <v>8993</v>
          </cell>
          <cell r="B105" t="str">
            <v>Asset Revaluation Reserve</v>
          </cell>
          <cell r="C105">
            <v>0</v>
          </cell>
          <cell r="D105">
            <v>0</v>
          </cell>
          <cell r="E105">
            <v>0</v>
          </cell>
          <cell r="F105">
            <v>0</v>
          </cell>
          <cell r="G105">
            <v>0</v>
          </cell>
          <cell r="H105">
            <v>0</v>
          </cell>
          <cell r="I105">
            <v>0</v>
          </cell>
          <cell r="J105">
            <v>0</v>
          </cell>
          <cell r="K105">
            <v>0</v>
          </cell>
          <cell r="M105">
            <v>0</v>
          </cell>
          <cell r="N105">
            <v>0</v>
          </cell>
          <cell r="O105">
            <v>0</v>
          </cell>
          <cell r="P105">
            <v>0</v>
          </cell>
          <cell r="Q105">
            <v>0</v>
          </cell>
          <cell r="R105">
            <v>0</v>
          </cell>
          <cell r="S105">
            <v>0</v>
          </cell>
          <cell r="T105">
            <v>0</v>
          </cell>
          <cell r="U105">
            <v>0</v>
          </cell>
          <cell r="W105">
            <v>0</v>
          </cell>
          <cell r="Y105">
            <v>0</v>
          </cell>
          <cell r="AA105">
            <v>0</v>
          </cell>
        </row>
        <row r="106">
          <cell r="A106" t="str">
            <v>8994</v>
          </cell>
          <cell r="B106" t="str">
            <v>General Reserve</v>
          </cell>
          <cell r="C106">
            <v>0</v>
          </cell>
          <cell r="D106">
            <v>0</v>
          </cell>
          <cell r="E106">
            <v>0</v>
          </cell>
          <cell r="F106">
            <v>0</v>
          </cell>
          <cell r="G106">
            <v>0</v>
          </cell>
          <cell r="H106">
            <v>0</v>
          </cell>
          <cell r="I106">
            <v>0</v>
          </cell>
          <cell r="J106">
            <v>0</v>
          </cell>
          <cell r="K106">
            <v>0</v>
          </cell>
          <cell r="M106">
            <v>0</v>
          </cell>
          <cell r="N106">
            <v>0</v>
          </cell>
          <cell r="O106">
            <v>0</v>
          </cell>
          <cell r="P106">
            <v>0</v>
          </cell>
          <cell r="Q106">
            <v>0</v>
          </cell>
          <cell r="R106">
            <v>0</v>
          </cell>
          <cell r="S106">
            <v>0</v>
          </cell>
          <cell r="T106">
            <v>0</v>
          </cell>
          <cell r="U106">
            <v>0</v>
          </cell>
          <cell r="W106">
            <v>0</v>
          </cell>
          <cell r="Y106">
            <v>0</v>
          </cell>
          <cell r="AA106">
            <v>0</v>
          </cell>
        </row>
        <row r="107">
          <cell r="A107" t="str">
            <v>8995</v>
          </cell>
          <cell r="B107" t="str">
            <v>Asset Revaluation Reserve - Land</v>
          </cell>
          <cell r="C107">
            <v>21084099</v>
          </cell>
          <cell r="D107">
            <v>92617273</v>
          </cell>
          <cell r="E107">
            <v>20099691</v>
          </cell>
          <cell r="F107">
            <v>16100000</v>
          </cell>
          <cell r="G107">
            <v>0</v>
          </cell>
          <cell r="H107">
            <v>7136167.4699999997</v>
          </cell>
          <cell r="I107">
            <v>0</v>
          </cell>
          <cell r="J107">
            <v>0</v>
          </cell>
          <cell r="K107">
            <v>157037230.47</v>
          </cell>
          <cell r="M107">
            <v>0</v>
          </cell>
          <cell r="N107">
            <v>0</v>
          </cell>
          <cell r="O107">
            <v>0</v>
          </cell>
          <cell r="P107">
            <v>0</v>
          </cell>
          <cell r="Q107">
            <v>0</v>
          </cell>
          <cell r="R107">
            <v>0</v>
          </cell>
          <cell r="S107">
            <v>0</v>
          </cell>
          <cell r="T107">
            <v>0</v>
          </cell>
          <cell r="U107">
            <v>0</v>
          </cell>
          <cell r="W107">
            <v>157037230.47</v>
          </cell>
          <cell r="Y107">
            <v>0</v>
          </cell>
          <cell r="AA107">
            <v>157037230.47</v>
          </cell>
        </row>
        <row r="108">
          <cell r="A108" t="str">
            <v>8996</v>
          </cell>
          <cell r="B108" t="str">
            <v>Asset Revaluation Reserve - Buildings</v>
          </cell>
          <cell r="C108">
            <v>20645182.940000001</v>
          </cell>
          <cell r="D108">
            <v>48674151.130000003</v>
          </cell>
          <cell r="E108">
            <v>27523764.039999999</v>
          </cell>
          <cell r="F108">
            <v>-10616426.27</v>
          </cell>
          <cell r="G108">
            <v>0</v>
          </cell>
          <cell r="H108">
            <v>4550179.91</v>
          </cell>
          <cell r="I108">
            <v>0</v>
          </cell>
          <cell r="J108">
            <v>0</v>
          </cell>
          <cell r="K108">
            <v>90776851.750000015</v>
          </cell>
          <cell r="M108">
            <v>0</v>
          </cell>
          <cell r="N108">
            <v>0</v>
          </cell>
          <cell r="O108">
            <v>0</v>
          </cell>
          <cell r="P108">
            <v>0</v>
          </cell>
          <cell r="Q108">
            <v>0</v>
          </cell>
          <cell r="R108">
            <v>0</v>
          </cell>
          <cell r="S108">
            <v>0</v>
          </cell>
          <cell r="T108">
            <v>0</v>
          </cell>
          <cell r="U108">
            <v>0</v>
          </cell>
          <cell r="W108">
            <v>90776851.750000015</v>
          </cell>
          <cell r="Y108">
            <v>0</v>
          </cell>
          <cell r="AA108">
            <v>90776851.75</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W109">
            <v>0</v>
          </cell>
          <cell r="Y109">
            <v>0</v>
          </cell>
          <cell r="AA109">
            <v>0</v>
          </cell>
        </row>
        <row r="110">
          <cell r="A110" t="str">
            <v>8998</v>
          </cell>
          <cell r="B110" t="str">
            <v>Adjustment due to change in Accounting Policy</v>
          </cell>
          <cell r="C110">
            <v>-602576.38</v>
          </cell>
          <cell r="D110">
            <v>-413820.61</v>
          </cell>
          <cell r="E110">
            <v>-185644.17</v>
          </cell>
          <cell r="F110">
            <v>-287164.99</v>
          </cell>
          <cell r="G110">
            <v>0</v>
          </cell>
          <cell r="H110">
            <v>-64918.34</v>
          </cell>
          <cell r="I110">
            <v>0</v>
          </cell>
          <cell r="J110">
            <v>0</v>
          </cell>
          <cell r="K110">
            <v>-1554124.49</v>
          </cell>
          <cell r="M110">
            <v>0</v>
          </cell>
          <cell r="N110">
            <v>0</v>
          </cell>
          <cell r="O110">
            <v>0</v>
          </cell>
          <cell r="P110">
            <v>0</v>
          </cell>
          <cell r="Q110">
            <v>0</v>
          </cell>
          <cell r="R110">
            <v>0</v>
          </cell>
          <cell r="S110">
            <v>0</v>
          </cell>
          <cell r="T110">
            <v>0</v>
          </cell>
          <cell r="U110">
            <v>0</v>
          </cell>
          <cell r="W110">
            <v>-1554124.49</v>
          </cell>
          <cell r="Y110">
            <v>0</v>
          </cell>
          <cell r="AA110">
            <v>-1562068.96</v>
          </cell>
        </row>
        <row r="111">
          <cell r="B111" t="str">
            <v>Total Equity</v>
          </cell>
          <cell r="C111">
            <v>270542658.50000006</v>
          </cell>
          <cell r="D111">
            <v>318433043.36000001</v>
          </cell>
          <cell r="E111">
            <v>292844754.89999998</v>
          </cell>
          <cell r="F111">
            <v>138449759.82999995</v>
          </cell>
          <cell r="G111">
            <v>13143393.700000001</v>
          </cell>
          <cell r="H111">
            <v>22790492.32</v>
          </cell>
          <cell r="I111">
            <v>11362140.109999999</v>
          </cell>
          <cell r="J111">
            <v>0</v>
          </cell>
          <cell r="K111">
            <v>1067566242.7200001</v>
          </cell>
          <cell r="M111">
            <v>22482063.780000001</v>
          </cell>
          <cell r="N111">
            <v>24302850.18</v>
          </cell>
          <cell r="O111">
            <v>6395206.9299999997</v>
          </cell>
          <cell r="P111">
            <v>10373150.6</v>
          </cell>
          <cell r="Q111">
            <v>0</v>
          </cell>
          <cell r="R111">
            <v>173595.99</v>
          </cell>
          <cell r="S111">
            <v>0</v>
          </cell>
          <cell r="T111">
            <v>0</v>
          </cell>
          <cell r="U111">
            <v>63726867.480000004</v>
          </cell>
          <cell r="W111">
            <v>1131293110.2</v>
          </cell>
          <cell r="Y111">
            <v>-808480.75</v>
          </cell>
          <cell r="AA111">
            <v>1135875883.6500001</v>
          </cell>
        </row>
        <row r="113">
          <cell r="A113" t="str">
            <v>Assets</v>
          </cell>
        </row>
        <row r="114">
          <cell r="A114" t="str">
            <v>9111</v>
          </cell>
          <cell r="B114" t="str">
            <v>Cash On Hand</v>
          </cell>
          <cell r="C114">
            <v>26305</v>
          </cell>
          <cell r="D114">
            <v>47290</v>
          </cell>
          <cell r="E114">
            <v>21490</v>
          </cell>
          <cell r="F114">
            <v>16200</v>
          </cell>
          <cell r="G114">
            <v>0</v>
          </cell>
          <cell r="H114">
            <v>8873.35</v>
          </cell>
          <cell r="I114">
            <v>100</v>
          </cell>
          <cell r="J114">
            <v>0</v>
          </cell>
          <cell r="K114">
            <v>120258.35</v>
          </cell>
          <cell r="M114">
            <v>300</v>
          </cell>
          <cell r="N114">
            <v>0</v>
          </cell>
          <cell r="O114">
            <v>0</v>
          </cell>
          <cell r="P114">
            <v>2000</v>
          </cell>
          <cell r="Q114">
            <v>0</v>
          </cell>
          <cell r="R114">
            <v>0</v>
          </cell>
          <cell r="S114">
            <v>0</v>
          </cell>
          <cell r="T114">
            <v>0</v>
          </cell>
          <cell r="U114">
            <v>2300</v>
          </cell>
          <cell r="W114">
            <v>122558.35</v>
          </cell>
          <cell r="Y114">
            <v>1316.65</v>
          </cell>
          <cell r="AA114">
            <v>128115</v>
          </cell>
        </row>
        <row r="115">
          <cell r="A115" t="str">
            <v>9112</v>
          </cell>
          <cell r="B115" t="str">
            <v>Cash at Bank HDWA</v>
          </cell>
          <cell r="C115">
            <v>6289541.21</v>
          </cell>
          <cell r="D115">
            <v>-15386010.49</v>
          </cell>
          <cell r="E115">
            <v>8180022.3399999999</v>
          </cell>
          <cell r="F115">
            <v>79272.27</v>
          </cell>
          <cell r="G115">
            <v>2604113.9300000002</v>
          </cell>
          <cell r="H115">
            <v>1271513.6599999999</v>
          </cell>
          <cell r="I115">
            <v>7220047.9299999997</v>
          </cell>
          <cell r="J115">
            <v>0</v>
          </cell>
          <cell r="K115">
            <v>10258500.849999998</v>
          </cell>
          <cell r="M115">
            <v>-1045239.02</v>
          </cell>
          <cell r="N115">
            <v>16377967.67</v>
          </cell>
          <cell r="O115">
            <v>270262.45</v>
          </cell>
          <cell r="P115">
            <v>152650.23999999999</v>
          </cell>
          <cell r="Q115">
            <v>0</v>
          </cell>
          <cell r="R115">
            <v>58010.78</v>
          </cell>
          <cell r="S115">
            <v>0</v>
          </cell>
          <cell r="T115">
            <v>0</v>
          </cell>
          <cell r="U115">
            <v>15813652.119999999</v>
          </cell>
          <cell r="W115">
            <v>26072152.969999999</v>
          </cell>
          <cell r="Y115">
            <v>-5132962.09</v>
          </cell>
          <cell r="AA115">
            <v>21082490.120000001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W116">
            <v>0</v>
          </cell>
          <cell r="Y116">
            <v>0</v>
          </cell>
          <cell r="AA116">
            <v>0</v>
          </cell>
        </row>
        <row r="117">
          <cell r="A117" t="str">
            <v>9114</v>
          </cell>
          <cell r="B117" t="str">
            <v>Cash at Bank EFT</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W117">
            <v>0</v>
          </cell>
          <cell r="Y117">
            <v>0</v>
          </cell>
          <cell r="AA117">
            <v>0</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M118">
            <v>0</v>
          </cell>
          <cell r="N118">
            <v>0</v>
          </cell>
          <cell r="O118">
            <v>0</v>
          </cell>
          <cell r="P118">
            <v>0</v>
          </cell>
          <cell r="Q118">
            <v>0</v>
          </cell>
          <cell r="R118">
            <v>0</v>
          </cell>
          <cell r="S118">
            <v>0</v>
          </cell>
          <cell r="T118">
            <v>0</v>
          </cell>
          <cell r="U118">
            <v>0</v>
          </cell>
          <cell r="W118">
            <v>0</v>
          </cell>
          <cell r="Y118">
            <v>0</v>
          </cell>
          <cell r="AA118">
            <v>0</v>
          </cell>
        </row>
        <row r="119">
          <cell r="A119" t="str">
            <v>9116</v>
          </cell>
          <cell r="B119" t="str">
            <v>Cash at Bank SSS</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W119">
            <v>0</v>
          </cell>
          <cell r="Y119">
            <v>0</v>
          </cell>
          <cell r="AA119">
            <v>0</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M121">
            <v>0</v>
          </cell>
          <cell r="N121">
            <v>0</v>
          </cell>
          <cell r="O121">
            <v>0</v>
          </cell>
          <cell r="P121">
            <v>0</v>
          </cell>
          <cell r="Q121">
            <v>0</v>
          </cell>
          <cell r="R121">
            <v>0</v>
          </cell>
          <cell r="S121">
            <v>0</v>
          </cell>
          <cell r="T121">
            <v>0</v>
          </cell>
          <cell r="U121">
            <v>0</v>
          </cell>
          <cell r="W121">
            <v>0</v>
          </cell>
          <cell r="Y121">
            <v>0</v>
          </cell>
          <cell r="AA121">
            <v>0</v>
          </cell>
        </row>
        <row r="122">
          <cell r="A122" t="str">
            <v>9119</v>
          </cell>
          <cell r="B122" t="str">
            <v>Cash at Bank STALE CHEQUES</v>
          </cell>
          <cell r="C122">
            <v>0</v>
          </cell>
          <cell r="D122">
            <v>0</v>
          </cell>
          <cell r="E122">
            <v>0</v>
          </cell>
          <cell r="F122">
            <v>0</v>
          </cell>
          <cell r="G122">
            <v>0</v>
          </cell>
          <cell r="H122">
            <v>0</v>
          </cell>
          <cell r="I122">
            <v>0</v>
          </cell>
          <cell r="J122">
            <v>0</v>
          </cell>
          <cell r="K122">
            <v>0</v>
          </cell>
          <cell r="M122">
            <v>0</v>
          </cell>
          <cell r="N122">
            <v>0</v>
          </cell>
          <cell r="O122">
            <v>0</v>
          </cell>
          <cell r="P122">
            <v>0</v>
          </cell>
          <cell r="Q122">
            <v>0</v>
          </cell>
          <cell r="R122">
            <v>0</v>
          </cell>
          <cell r="S122">
            <v>0</v>
          </cell>
          <cell r="T122">
            <v>0</v>
          </cell>
          <cell r="U122">
            <v>0</v>
          </cell>
          <cell r="W122">
            <v>0</v>
          </cell>
          <cell r="Y122">
            <v>0</v>
          </cell>
          <cell r="AA122">
            <v>0</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W123">
            <v>0</v>
          </cell>
          <cell r="Y123">
            <v>0</v>
          </cell>
          <cell r="AA123">
            <v>0</v>
          </cell>
        </row>
        <row r="124">
          <cell r="A124" t="str">
            <v>9151</v>
          </cell>
          <cell r="B124" t="str">
            <v>Investments</v>
          </cell>
          <cell r="C124">
            <v>5370000</v>
          </cell>
          <cell r="D124">
            <v>25381695.530000001</v>
          </cell>
          <cell r="E124">
            <v>0</v>
          </cell>
          <cell r="F124">
            <v>13875000</v>
          </cell>
          <cell r="G124">
            <v>0</v>
          </cell>
          <cell r="H124">
            <v>377100</v>
          </cell>
          <cell r="I124">
            <v>0</v>
          </cell>
          <cell r="J124">
            <v>0</v>
          </cell>
          <cell r="K124">
            <v>45003795.530000001</v>
          </cell>
          <cell r="M124">
            <v>24826967.539999999</v>
          </cell>
          <cell r="N124">
            <v>6304456.96</v>
          </cell>
          <cell r="O124">
            <v>7806590.7300000004</v>
          </cell>
          <cell r="P124">
            <v>11892684.109999999</v>
          </cell>
          <cell r="Q124">
            <v>0</v>
          </cell>
          <cell r="R124">
            <v>134000</v>
          </cell>
          <cell r="S124">
            <v>0</v>
          </cell>
          <cell r="T124">
            <v>0</v>
          </cell>
          <cell r="U124">
            <v>50964699.340000004</v>
          </cell>
          <cell r="W124">
            <v>95968494.870000005</v>
          </cell>
          <cell r="Y124">
            <v>1462617.72</v>
          </cell>
          <cell r="AA124">
            <v>97431112.590000004</v>
          </cell>
        </row>
        <row r="125">
          <cell r="A125" t="str">
            <v>9211</v>
          </cell>
          <cell r="B125" t="str">
            <v>Accounts Receivable - Patient</v>
          </cell>
          <cell r="C125">
            <v>9845714.0500000007</v>
          </cell>
          <cell r="D125">
            <v>3104540.33</v>
          </cell>
          <cell r="E125">
            <v>1918180.1</v>
          </cell>
          <cell r="F125">
            <v>812192.06</v>
          </cell>
          <cell r="G125">
            <v>0</v>
          </cell>
          <cell r="H125">
            <v>557095.81000000006</v>
          </cell>
          <cell r="I125">
            <v>0</v>
          </cell>
          <cell r="J125">
            <v>0</v>
          </cell>
          <cell r="K125">
            <v>16237722.350000001</v>
          </cell>
          <cell r="M125">
            <v>0</v>
          </cell>
          <cell r="N125">
            <v>84164.49</v>
          </cell>
          <cell r="O125">
            <v>0</v>
          </cell>
          <cell r="P125">
            <v>188908.85</v>
          </cell>
          <cell r="Q125">
            <v>0</v>
          </cell>
          <cell r="R125">
            <v>0</v>
          </cell>
          <cell r="S125">
            <v>0</v>
          </cell>
          <cell r="T125">
            <v>0</v>
          </cell>
          <cell r="U125">
            <v>273073.34000000003</v>
          </cell>
          <cell r="W125">
            <v>16510795.690000001</v>
          </cell>
          <cell r="Y125">
            <v>2291631.9500000002</v>
          </cell>
          <cell r="AA125">
            <v>18809645.850000001</v>
          </cell>
        </row>
        <row r="126">
          <cell r="A126" t="str">
            <v>9212</v>
          </cell>
          <cell r="B126" t="str">
            <v>Accounts Receivable - Non Patient</v>
          </cell>
          <cell r="C126">
            <v>4994457.51</v>
          </cell>
          <cell r="D126">
            <v>4545453.26</v>
          </cell>
          <cell r="E126">
            <v>1121351.74</v>
          </cell>
          <cell r="F126">
            <v>1157725.1200000001</v>
          </cell>
          <cell r="G126">
            <v>470350.1</v>
          </cell>
          <cell r="H126">
            <v>10425.4</v>
          </cell>
          <cell r="I126">
            <v>120152.83</v>
          </cell>
          <cell r="J126">
            <v>0</v>
          </cell>
          <cell r="K126">
            <v>12419915.959999999</v>
          </cell>
          <cell r="M126">
            <v>1019869.84</v>
          </cell>
          <cell r="N126">
            <v>564628.75</v>
          </cell>
          <cell r="O126">
            <v>46347.55</v>
          </cell>
          <cell r="P126">
            <v>207681.56</v>
          </cell>
          <cell r="Q126">
            <v>0</v>
          </cell>
          <cell r="R126">
            <v>0</v>
          </cell>
          <cell r="S126">
            <v>0</v>
          </cell>
          <cell r="T126">
            <v>0</v>
          </cell>
          <cell r="U126">
            <v>1838527.7</v>
          </cell>
          <cell r="W126">
            <v>14258443.659999998</v>
          </cell>
          <cell r="Y126">
            <v>-66347.73</v>
          </cell>
          <cell r="AA126">
            <v>14220280.960000001</v>
          </cell>
        </row>
        <row r="127">
          <cell r="A127" t="str">
            <v>9213</v>
          </cell>
          <cell r="B127" t="str">
            <v>Provision For Doubtful Debts</v>
          </cell>
          <cell r="C127">
            <v>-4071502.99</v>
          </cell>
          <cell r="D127">
            <v>-841547</v>
          </cell>
          <cell r="E127">
            <v>-150000</v>
          </cell>
          <cell r="F127">
            <v>-143000</v>
          </cell>
          <cell r="G127">
            <v>0</v>
          </cell>
          <cell r="H127">
            <v>-5845.47</v>
          </cell>
          <cell r="I127">
            <v>0</v>
          </cell>
          <cell r="J127">
            <v>0</v>
          </cell>
          <cell r="K127">
            <v>-5211895.46</v>
          </cell>
          <cell r="M127">
            <v>-1357.15</v>
          </cell>
          <cell r="N127">
            <v>0</v>
          </cell>
          <cell r="O127">
            <v>0</v>
          </cell>
          <cell r="P127">
            <v>0</v>
          </cell>
          <cell r="Q127">
            <v>0</v>
          </cell>
          <cell r="R127">
            <v>0</v>
          </cell>
          <cell r="S127">
            <v>0</v>
          </cell>
          <cell r="T127">
            <v>0</v>
          </cell>
          <cell r="U127">
            <v>-1357.15</v>
          </cell>
          <cell r="W127">
            <v>-5213252.6100000003</v>
          </cell>
          <cell r="Y127">
            <v>0</v>
          </cell>
          <cell r="AA127">
            <v>-5214452.6100000003</v>
          </cell>
        </row>
        <row r="128">
          <cell r="A128" t="str">
            <v>9214</v>
          </cell>
          <cell r="B128" t="str">
            <v>Prepayments</v>
          </cell>
          <cell r="C128">
            <v>2152007.69</v>
          </cell>
          <cell r="D128">
            <v>665574</v>
          </cell>
          <cell r="E128">
            <v>717091.22</v>
          </cell>
          <cell r="F128">
            <v>389159.1</v>
          </cell>
          <cell r="G128">
            <v>2164605.8199999998</v>
          </cell>
          <cell r="H128">
            <v>47769</v>
          </cell>
          <cell r="I128">
            <v>0</v>
          </cell>
          <cell r="J128">
            <v>0</v>
          </cell>
          <cell r="K128">
            <v>6136206.8300000001</v>
          </cell>
          <cell r="M128">
            <v>148140.29</v>
          </cell>
          <cell r="N128">
            <v>0</v>
          </cell>
          <cell r="O128">
            <v>0</v>
          </cell>
          <cell r="P128">
            <v>0</v>
          </cell>
          <cell r="Q128">
            <v>0</v>
          </cell>
          <cell r="R128">
            <v>0</v>
          </cell>
          <cell r="S128">
            <v>0</v>
          </cell>
          <cell r="T128">
            <v>0</v>
          </cell>
          <cell r="U128">
            <v>148140.29</v>
          </cell>
          <cell r="W128">
            <v>6284347.1200000001</v>
          </cell>
          <cell r="Y128">
            <v>-1269.7</v>
          </cell>
          <cell r="AA128">
            <v>6283077.4199999999</v>
          </cell>
        </row>
        <row r="129">
          <cell r="A129" t="str">
            <v>9215</v>
          </cell>
          <cell r="B129" t="str">
            <v>Accrued Income - Cash Only</v>
          </cell>
          <cell r="C129">
            <v>319279.25</v>
          </cell>
          <cell r="D129">
            <v>2293192.4900000002</v>
          </cell>
          <cell r="E129">
            <v>1733166.44</v>
          </cell>
          <cell r="F129">
            <v>1118422.81</v>
          </cell>
          <cell r="G129">
            <v>0</v>
          </cell>
          <cell r="H129">
            <v>0</v>
          </cell>
          <cell r="I129">
            <v>0</v>
          </cell>
          <cell r="J129">
            <v>0</v>
          </cell>
          <cell r="K129">
            <v>5464060.9900000002</v>
          </cell>
          <cell r="M129">
            <v>0</v>
          </cell>
          <cell r="N129">
            <v>177752.6</v>
          </cell>
          <cell r="O129">
            <v>129227.03</v>
          </cell>
          <cell r="P129">
            <v>121829.8</v>
          </cell>
          <cell r="Q129">
            <v>0</v>
          </cell>
          <cell r="R129">
            <v>0</v>
          </cell>
          <cell r="S129">
            <v>0</v>
          </cell>
          <cell r="T129">
            <v>0</v>
          </cell>
          <cell r="U129">
            <v>428809.43</v>
          </cell>
          <cell r="W129">
            <v>5892870.4199999999</v>
          </cell>
          <cell r="Y129">
            <v>111513.36</v>
          </cell>
          <cell r="AA129">
            <v>6040727.7800000003</v>
          </cell>
        </row>
        <row r="130">
          <cell r="A130" t="str">
            <v>9216</v>
          </cell>
          <cell r="B130" t="str">
            <v>Accrued Income - Interest</v>
          </cell>
          <cell r="C130">
            <v>59506.54</v>
          </cell>
          <cell r="D130">
            <v>56436.41</v>
          </cell>
          <cell r="E130">
            <v>0</v>
          </cell>
          <cell r="F130">
            <v>28136.13</v>
          </cell>
          <cell r="G130">
            <v>0</v>
          </cell>
          <cell r="H130">
            <v>0</v>
          </cell>
          <cell r="I130">
            <v>0</v>
          </cell>
          <cell r="J130">
            <v>0</v>
          </cell>
          <cell r="K130">
            <v>144079.08000000002</v>
          </cell>
          <cell r="M130">
            <v>269595.8</v>
          </cell>
          <cell r="N130">
            <v>0</v>
          </cell>
          <cell r="O130">
            <v>0</v>
          </cell>
          <cell r="P130">
            <v>94633.66</v>
          </cell>
          <cell r="Q130">
            <v>0</v>
          </cell>
          <cell r="R130">
            <v>0</v>
          </cell>
          <cell r="S130">
            <v>0</v>
          </cell>
          <cell r="T130">
            <v>0</v>
          </cell>
          <cell r="U130">
            <v>364229.45999999996</v>
          </cell>
          <cell r="W130">
            <v>508308.54</v>
          </cell>
          <cell r="Y130">
            <v>0</v>
          </cell>
          <cell r="AA130">
            <v>508308.54</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M131">
            <v>0</v>
          </cell>
          <cell r="N131">
            <v>0</v>
          </cell>
          <cell r="O131">
            <v>0</v>
          </cell>
          <cell r="P131">
            <v>0</v>
          </cell>
          <cell r="Q131">
            <v>0</v>
          </cell>
          <cell r="R131">
            <v>0</v>
          </cell>
          <cell r="S131">
            <v>0</v>
          </cell>
          <cell r="T131">
            <v>0</v>
          </cell>
          <cell r="U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M132">
            <v>0</v>
          </cell>
          <cell r="N132">
            <v>0</v>
          </cell>
          <cell r="O132">
            <v>0</v>
          </cell>
          <cell r="P132">
            <v>0</v>
          </cell>
          <cell r="Q132">
            <v>0</v>
          </cell>
          <cell r="R132">
            <v>0</v>
          </cell>
          <cell r="S132">
            <v>0</v>
          </cell>
          <cell r="T132">
            <v>0</v>
          </cell>
          <cell r="U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M133">
            <v>0</v>
          </cell>
          <cell r="N133">
            <v>0</v>
          </cell>
          <cell r="O133">
            <v>0</v>
          </cell>
          <cell r="P133">
            <v>0</v>
          </cell>
          <cell r="Q133">
            <v>0</v>
          </cell>
          <cell r="R133">
            <v>0</v>
          </cell>
          <cell r="S133">
            <v>0</v>
          </cell>
          <cell r="T133">
            <v>0</v>
          </cell>
          <cell r="U133">
            <v>0</v>
          </cell>
          <cell r="W133">
            <v>0</v>
          </cell>
          <cell r="Y133">
            <v>0</v>
          </cell>
          <cell r="AA133">
            <v>0</v>
          </cell>
        </row>
        <row r="134">
          <cell r="A134" t="str">
            <v>9251</v>
          </cell>
          <cell r="B134" t="str">
            <v>Amount Receivable for Outputs - General (Current)</v>
          </cell>
          <cell r="C134">
            <v>10278750.83</v>
          </cell>
          <cell r="D134">
            <v>18311448.07</v>
          </cell>
          <cell r="E134">
            <v>20182246.43</v>
          </cell>
          <cell r="F134">
            <v>329572</v>
          </cell>
          <cell r="G134">
            <v>0</v>
          </cell>
          <cell r="H134">
            <v>3573942.25</v>
          </cell>
          <cell r="I134">
            <v>-813027.79</v>
          </cell>
          <cell r="J134">
            <v>0</v>
          </cell>
          <cell r="K134">
            <v>51862931.789999999</v>
          </cell>
          <cell r="M134">
            <v>0</v>
          </cell>
          <cell r="N134">
            <v>0</v>
          </cell>
          <cell r="O134">
            <v>0</v>
          </cell>
          <cell r="P134">
            <v>0</v>
          </cell>
          <cell r="Q134">
            <v>0</v>
          </cell>
          <cell r="R134">
            <v>0</v>
          </cell>
          <cell r="S134">
            <v>0</v>
          </cell>
          <cell r="T134">
            <v>0</v>
          </cell>
          <cell r="U134">
            <v>0</v>
          </cell>
          <cell r="W134">
            <v>51862931.789999999</v>
          </cell>
          <cell r="Y134">
            <v>0</v>
          </cell>
          <cell r="AA134">
            <v>51900364.119999997</v>
          </cell>
        </row>
        <row r="135">
          <cell r="A135" t="str">
            <v>9252</v>
          </cell>
          <cell r="B135" t="str">
            <v>Amount Receivable for Outputs - Fixed Assets - Non Cash</v>
          </cell>
          <cell r="C135">
            <v>-492750.83</v>
          </cell>
          <cell r="D135">
            <v>-2324854.35</v>
          </cell>
          <cell r="E135">
            <v>-9261214.4299999997</v>
          </cell>
          <cell r="F135">
            <v>-155829</v>
          </cell>
          <cell r="G135">
            <v>0</v>
          </cell>
          <cell r="H135">
            <v>-786297.25</v>
          </cell>
          <cell r="I135">
            <v>0</v>
          </cell>
          <cell r="J135">
            <v>0</v>
          </cell>
          <cell r="K135">
            <v>-13020945.859999999</v>
          </cell>
          <cell r="M135">
            <v>0</v>
          </cell>
          <cell r="N135">
            <v>0</v>
          </cell>
          <cell r="O135">
            <v>0</v>
          </cell>
          <cell r="P135">
            <v>0</v>
          </cell>
          <cell r="Q135">
            <v>0</v>
          </cell>
          <cell r="R135">
            <v>0</v>
          </cell>
          <cell r="S135">
            <v>0</v>
          </cell>
          <cell r="T135">
            <v>0</v>
          </cell>
          <cell r="U135">
            <v>0</v>
          </cell>
          <cell r="W135">
            <v>-13020945.859999999</v>
          </cell>
          <cell r="Y135">
            <v>0</v>
          </cell>
          <cell r="AA135">
            <v>-13053254.380000001</v>
          </cell>
        </row>
        <row r="136">
          <cell r="A136" t="str">
            <v>9253</v>
          </cell>
          <cell r="B136" t="str">
            <v>Amount Receivable for Outputs - Expenses - Non Cash</v>
          </cell>
          <cell r="C136">
            <v>0</v>
          </cell>
          <cell r="D136">
            <v>-10317.5</v>
          </cell>
          <cell r="E136">
            <v>-8167</v>
          </cell>
          <cell r="F136">
            <v>0</v>
          </cell>
          <cell r="G136">
            <v>0</v>
          </cell>
          <cell r="H136">
            <v>0</v>
          </cell>
          <cell r="I136">
            <v>0</v>
          </cell>
          <cell r="J136">
            <v>0</v>
          </cell>
          <cell r="K136">
            <v>-18484.5</v>
          </cell>
          <cell r="M136">
            <v>0</v>
          </cell>
          <cell r="N136">
            <v>0</v>
          </cell>
          <cell r="O136">
            <v>0</v>
          </cell>
          <cell r="P136">
            <v>0</v>
          </cell>
          <cell r="Q136">
            <v>0</v>
          </cell>
          <cell r="R136">
            <v>0</v>
          </cell>
          <cell r="S136">
            <v>0</v>
          </cell>
          <cell r="T136">
            <v>0</v>
          </cell>
          <cell r="U136">
            <v>0</v>
          </cell>
          <cell r="W136">
            <v>-18484.5</v>
          </cell>
          <cell r="Y136">
            <v>0</v>
          </cell>
          <cell r="AA136">
            <v>-23608.31</v>
          </cell>
        </row>
        <row r="137">
          <cell r="A137" t="str">
            <v>9254</v>
          </cell>
          <cell r="B137" t="str">
            <v>Amount Receivable for Outputs - Fixed Assets - Cash</v>
          </cell>
          <cell r="C137">
            <v>-10000</v>
          </cell>
          <cell r="D137">
            <v>-15149276.220000001</v>
          </cell>
          <cell r="E137">
            <v>-8739865</v>
          </cell>
          <cell r="F137">
            <v>-173743</v>
          </cell>
          <cell r="G137">
            <v>0</v>
          </cell>
          <cell r="H137">
            <v>-428645</v>
          </cell>
          <cell r="I137">
            <v>0</v>
          </cell>
          <cell r="J137">
            <v>0</v>
          </cell>
          <cell r="K137">
            <v>-24501529.219999999</v>
          </cell>
          <cell r="M137">
            <v>0</v>
          </cell>
          <cell r="N137">
            <v>0</v>
          </cell>
          <cell r="O137">
            <v>0</v>
          </cell>
          <cell r="P137">
            <v>0</v>
          </cell>
          <cell r="Q137">
            <v>0</v>
          </cell>
          <cell r="R137">
            <v>0</v>
          </cell>
          <cell r="S137">
            <v>0</v>
          </cell>
          <cell r="T137">
            <v>0</v>
          </cell>
          <cell r="U137">
            <v>0</v>
          </cell>
          <cell r="W137">
            <v>-24501529.219999999</v>
          </cell>
          <cell r="Y137">
            <v>0</v>
          </cell>
          <cell r="AA137">
            <v>-24501529.219999999</v>
          </cell>
        </row>
        <row r="138">
          <cell r="A138" t="str">
            <v>9255</v>
          </cell>
          <cell r="B138" t="str">
            <v>Amount Receivable for Outputs - Expenses - Cash</v>
          </cell>
          <cell r="C138">
            <v>0</v>
          </cell>
          <cell r="D138">
            <v>0</v>
          </cell>
          <cell r="E138">
            <v>0</v>
          </cell>
          <cell r="F138">
            <v>0</v>
          </cell>
          <cell r="G138">
            <v>0</v>
          </cell>
          <cell r="H138">
            <v>-15000</v>
          </cell>
          <cell r="I138">
            <v>0</v>
          </cell>
          <cell r="J138">
            <v>0</v>
          </cell>
          <cell r="K138">
            <v>-15000</v>
          </cell>
          <cell r="M138">
            <v>0</v>
          </cell>
          <cell r="N138">
            <v>0</v>
          </cell>
          <cell r="O138">
            <v>0</v>
          </cell>
          <cell r="P138">
            <v>0</v>
          </cell>
          <cell r="Q138">
            <v>0</v>
          </cell>
          <cell r="R138">
            <v>0</v>
          </cell>
          <cell r="S138">
            <v>0</v>
          </cell>
          <cell r="T138">
            <v>0</v>
          </cell>
          <cell r="U138">
            <v>0</v>
          </cell>
          <cell r="W138">
            <v>-15000</v>
          </cell>
          <cell r="Y138">
            <v>0</v>
          </cell>
          <cell r="AA138">
            <v>-15000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W139">
            <v>0</v>
          </cell>
          <cell r="Y139">
            <v>0</v>
          </cell>
          <cell r="AA139">
            <v>0</v>
          </cell>
        </row>
        <row r="140">
          <cell r="A140" t="str">
            <v>9311</v>
          </cell>
          <cell r="B140" t="str">
            <v>Supply Inventory Control Account</v>
          </cell>
          <cell r="C140">
            <v>1875384.54</v>
          </cell>
          <cell r="D140">
            <v>254103.59</v>
          </cell>
          <cell r="E140">
            <v>827716.65</v>
          </cell>
          <cell r="F140">
            <v>0</v>
          </cell>
          <cell r="G140">
            <v>0</v>
          </cell>
          <cell r="H140">
            <v>368386.53</v>
          </cell>
          <cell r="I140">
            <v>0</v>
          </cell>
          <cell r="J140">
            <v>0</v>
          </cell>
          <cell r="K140">
            <v>3325591.3099999996</v>
          </cell>
          <cell r="M140">
            <v>0</v>
          </cell>
          <cell r="N140">
            <v>0</v>
          </cell>
          <cell r="O140">
            <v>0</v>
          </cell>
          <cell r="P140">
            <v>0</v>
          </cell>
          <cell r="Q140">
            <v>0</v>
          </cell>
          <cell r="R140">
            <v>0</v>
          </cell>
          <cell r="S140">
            <v>0</v>
          </cell>
          <cell r="T140">
            <v>0</v>
          </cell>
          <cell r="U140">
            <v>0</v>
          </cell>
          <cell r="W140">
            <v>3325591.3099999996</v>
          </cell>
          <cell r="Y140">
            <v>0</v>
          </cell>
          <cell r="AA140">
            <v>3325591.31</v>
          </cell>
        </row>
        <row r="141">
          <cell r="A141" t="str">
            <v>9321</v>
          </cell>
          <cell r="B141" t="str">
            <v>Pharmacy Inventory Control Account</v>
          </cell>
          <cell r="C141">
            <v>3613312.38</v>
          </cell>
          <cell r="D141">
            <v>2996347.55</v>
          </cell>
          <cell r="E141">
            <v>1847075.79</v>
          </cell>
          <cell r="F141">
            <v>1472674.16</v>
          </cell>
          <cell r="G141">
            <v>0</v>
          </cell>
          <cell r="H141">
            <v>0</v>
          </cell>
          <cell r="I141">
            <v>0</v>
          </cell>
          <cell r="J141">
            <v>0</v>
          </cell>
          <cell r="K141">
            <v>9929409.879999999</v>
          </cell>
          <cell r="M141">
            <v>0</v>
          </cell>
          <cell r="N141">
            <v>0</v>
          </cell>
          <cell r="O141">
            <v>0</v>
          </cell>
          <cell r="P141">
            <v>112100.38</v>
          </cell>
          <cell r="Q141">
            <v>0</v>
          </cell>
          <cell r="R141">
            <v>0</v>
          </cell>
          <cell r="S141">
            <v>0</v>
          </cell>
          <cell r="T141">
            <v>0</v>
          </cell>
          <cell r="U141">
            <v>112100.38</v>
          </cell>
          <cell r="W141">
            <v>10041510.26</v>
          </cell>
          <cell r="Y141">
            <v>0</v>
          </cell>
          <cell r="AA141">
            <v>10041510.26</v>
          </cell>
        </row>
        <row r="142">
          <cell r="A142" t="str">
            <v>9331</v>
          </cell>
          <cell r="B142" t="str">
            <v>Engineering Inventory Control Account</v>
          </cell>
          <cell r="C142">
            <v>218451.25</v>
          </cell>
          <cell r="D142">
            <v>356447.37</v>
          </cell>
          <cell r="E142">
            <v>29739.8</v>
          </cell>
          <cell r="F142">
            <v>39241.11</v>
          </cell>
          <cell r="G142">
            <v>0</v>
          </cell>
          <cell r="H142">
            <v>101743.22</v>
          </cell>
          <cell r="I142">
            <v>0</v>
          </cell>
          <cell r="J142">
            <v>0</v>
          </cell>
          <cell r="K142">
            <v>745622.75</v>
          </cell>
          <cell r="M142">
            <v>0</v>
          </cell>
          <cell r="N142">
            <v>0</v>
          </cell>
          <cell r="O142">
            <v>0</v>
          </cell>
          <cell r="P142">
            <v>0</v>
          </cell>
          <cell r="Q142">
            <v>0</v>
          </cell>
          <cell r="R142">
            <v>0</v>
          </cell>
          <cell r="S142">
            <v>0</v>
          </cell>
          <cell r="T142">
            <v>0</v>
          </cell>
          <cell r="U142">
            <v>0</v>
          </cell>
          <cell r="W142">
            <v>745622.75</v>
          </cell>
          <cell r="Y142">
            <v>0</v>
          </cell>
          <cell r="AA142">
            <v>745622.75</v>
          </cell>
        </row>
        <row r="143">
          <cell r="A143" t="str">
            <v>9341</v>
          </cell>
          <cell r="B143" t="str">
            <v>Other Inventory Control Account</v>
          </cell>
          <cell r="C143">
            <v>486139.97</v>
          </cell>
          <cell r="D143">
            <v>0</v>
          </cell>
          <cell r="E143">
            <v>0</v>
          </cell>
          <cell r="F143">
            <v>0</v>
          </cell>
          <cell r="G143">
            <v>0</v>
          </cell>
          <cell r="H143">
            <v>0</v>
          </cell>
          <cell r="I143">
            <v>0</v>
          </cell>
          <cell r="J143">
            <v>0</v>
          </cell>
          <cell r="K143">
            <v>486139.97</v>
          </cell>
          <cell r="M143">
            <v>0</v>
          </cell>
          <cell r="N143">
            <v>0</v>
          </cell>
          <cell r="O143">
            <v>0</v>
          </cell>
          <cell r="P143">
            <v>0</v>
          </cell>
          <cell r="Q143">
            <v>0</v>
          </cell>
          <cell r="R143">
            <v>0</v>
          </cell>
          <cell r="S143">
            <v>0</v>
          </cell>
          <cell r="T143">
            <v>0</v>
          </cell>
          <cell r="U143">
            <v>0</v>
          </cell>
          <cell r="W143">
            <v>486139.97</v>
          </cell>
          <cell r="Y143">
            <v>0</v>
          </cell>
          <cell r="AA143">
            <v>486139.97</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M144">
            <v>44662.73</v>
          </cell>
          <cell r="N144">
            <v>0</v>
          </cell>
          <cell r="O144">
            <v>0</v>
          </cell>
          <cell r="P144">
            <v>0</v>
          </cell>
          <cell r="Q144">
            <v>0</v>
          </cell>
          <cell r="R144">
            <v>0</v>
          </cell>
          <cell r="S144">
            <v>0</v>
          </cell>
          <cell r="T144">
            <v>0</v>
          </cell>
          <cell r="U144">
            <v>44662.73</v>
          </cell>
          <cell r="W144">
            <v>44662.73</v>
          </cell>
          <cell r="Y144">
            <v>0</v>
          </cell>
          <cell r="AA144">
            <v>44662.73</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M147">
            <v>0</v>
          </cell>
          <cell r="N147">
            <v>0</v>
          </cell>
          <cell r="O147">
            <v>0</v>
          </cell>
          <cell r="P147">
            <v>0</v>
          </cell>
          <cell r="Q147">
            <v>0</v>
          </cell>
          <cell r="R147">
            <v>0</v>
          </cell>
          <cell r="S147">
            <v>0</v>
          </cell>
          <cell r="T147">
            <v>0</v>
          </cell>
          <cell r="U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M148">
            <v>0</v>
          </cell>
          <cell r="N148">
            <v>0</v>
          </cell>
          <cell r="O148">
            <v>0</v>
          </cell>
          <cell r="P148">
            <v>0</v>
          </cell>
          <cell r="Q148">
            <v>0</v>
          </cell>
          <cell r="R148">
            <v>0</v>
          </cell>
          <cell r="S148">
            <v>0</v>
          </cell>
          <cell r="T148">
            <v>0</v>
          </cell>
          <cell r="U148">
            <v>0</v>
          </cell>
          <cell r="W148">
            <v>0</v>
          </cell>
          <cell r="Y148">
            <v>0</v>
          </cell>
          <cell r="AA148">
            <v>0</v>
          </cell>
        </row>
        <row r="149">
          <cell r="A149" t="str">
            <v>9509</v>
          </cell>
          <cell r="B149" t="str">
            <v>Financial Leases - Buildings</v>
          </cell>
          <cell r="C149">
            <v>0</v>
          </cell>
          <cell r="D149">
            <v>0</v>
          </cell>
          <cell r="E149">
            <v>0</v>
          </cell>
          <cell r="F149">
            <v>0</v>
          </cell>
          <cell r="G149">
            <v>0</v>
          </cell>
          <cell r="H149">
            <v>0</v>
          </cell>
          <cell r="I149">
            <v>0</v>
          </cell>
          <cell r="J149">
            <v>0</v>
          </cell>
          <cell r="K149">
            <v>0</v>
          </cell>
          <cell r="M149">
            <v>0</v>
          </cell>
          <cell r="N149">
            <v>0</v>
          </cell>
          <cell r="O149">
            <v>0</v>
          </cell>
          <cell r="P149">
            <v>0</v>
          </cell>
          <cell r="Q149">
            <v>0</v>
          </cell>
          <cell r="R149">
            <v>0</v>
          </cell>
          <cell r="S149">
            <v>0</v>
          </cell>
          <cell r="T149">
            <v>0</v>
          </cell>
          <cell r="U149">
            <v>0</v>
          </cell>
          <cell r="W149">
            <v>0</v>
          </cell>
          <cell r="Y149">
            <v>0</v>
          </cell>
          <cell r="AA149">
            <v>0</v>
          </cell>
        </row>
        <row r="150">
          <cell r="A150" t="str">
            <v>9510</v>
          </cell>
          <cell r="B150" t="str">
            <v>Less: Provision for Amortisation - Buildings</v>
          </cell>
          <cell r="C150">
            <v>0</v>
          </cell>
          <cell r="D150">
            <v>0</v>
          </cell>
          <cell r="E150">
            <v>0</v>
          </cell>
          <cell r="F150">
            <v>0</v>
          </cell>
          <cell r="G150">
            <v>0</v>
          </cell>
          <cell r="H150">
            <v>0</v>
          </cell>
          <cell r="I150">
            <v>0</v>
          </cell>
          <cell r="J150">
            <v>0</v>
          </cell>
          <cell r="K150">
            <v>0</v>
          </cell>
          <cell r="M150">
            <v>0</v>
          </cell>
          <cell r="N150">
            <v>0</v>
          </cell>
          <cell r="O150">
            <v>0</v>
          </cell>
          <cell r="P150">
            <v>0</v>
          </cell>
          <cell r="Q150">
            <v>0</v>
          </cell>
          <cell r="R150">
            <v>0</v>
          </cell>
          <cell r="S150">
            <v>0</v>
          </cell>
          <cell r="T150">
            <v>0</v>
          </cell>
          <cell r="U150">
            <v>0</v>
          </cell>
          <cell r="W150">
            <v>0</v>
          </cell>
          <cell r="Y150">
            <v>0</v>
          </cell>
          <cell r="AA150">
            <v>0</v>
          </cell>
        </row>
        <row r="151">
          <cell r="A151" t="str">
            <v>9511</v>
          </cell>
          <cell r="B151" t="str">
            <v>Land at Cost</v>
          </cell>
          <cell r="C151">
            <v>77393100</v>
          </cell>
          <cell r="D151">
            <v>110210000</v>
          </cell>
          <cell r="E151">
            <v>63378564</v>
          </cell>
          <cell r="F151">
            <v>43430000</v>
          </cell>
          <cell r="G151">
            <v>0</v>
          </cell>
          <cell r="H151">
            <v>7556600</v>
          </cell>
          <cell r="I151">
            <v>0</v>
          </cell>
          <cell r="J151">
            <v>0</v>
          </cell>
          <cell r="K151">
            <v>301968264</v>
          </cell>
          <cell r="M151">
            <v>0</v>
          </cell>
          <cell r="N151">
            <v>0</v>
          </cell>
          <cell r="O151">
            <v>0</v>
          </cell>
          <cell r="P151">
            <v>0</v>
          </cell>
          <cell r="Q151">
            <v>0</v>
          </cell>
          <cell r="R151">
            <v>0</v>
          </cell>
          <cell r="S151">
            <v>0</v>
          </cell>
          <cell r="T151">
            <v>0</v>
          </cell>
          <cell r="U151">
            <v>0</v>
          </cell>
          <cell r="W151">
            <v>301968264</v>
          </cell>
          <cell r="Y151">
            <v>0</v>
          </cell>
          <cell r="AA151">
            <v>302461264</v>
          </cell>
        </row>
        <row r="152">
          <cell r="A152" t="str">
            <v>9512</v>
          </cell>
          <cell r="B152" t="str">
            <v>Financial Lease - Plant &amp; Equipment</v>
          </cell>
          <cell r="C152">
            <v>0</v>
          </cell>
          <cell r="D152">
            <v>0</v>
          </cell>
          <cell r="E152">
            <v>287550</v>
          </cell>
          <cell r="F152">
            <v>0</v>
          </cell>
          <cell r="G152">
            <v>0</v>
          </cell>
          <cell r="H152">
            <v>0</v>
          </cell>
          <cell r="I152">
            <v>0</v>
          </cell>
          <cell r="J152">
            <v>0</v>
          </cell>
          <cell r="K152">
            <v>287550</v>
          </cell>
          <cell r="M152">
            <v>0</v>
          </cell>
          <cell r="N152">
            <v>0</v>
          </cell>
          <cell r="O152">
            <v>0</v>
          </cell>
          <cell r="P152">
            <v>0</v>
          </cell>
          <cell r="Q152">
            <v>0</v>
          </cell>
          <cell r="R152">
            <v>0</v>
          </cell>
          <cell r="S152">
            <v>0</v>
          </cell>
          <cell r="T152">
            <v>0</v>
          </cell>
          <cell r="U152">
            <v>0</v>
          </cell>
          <cell r="W152">
            <v>287550</v>
          </cell>
          <cell r="Y152">
            <v>0</v>
          </cell>
          <cell r="AA152">
            <v>287550</v>
          </cell>
        </row>
        <row r="153">
          <cell r="A153" t="str">
            <v>9513</v>
          </cell>
          <cell r="B153" t="str">
            <v>Less: Provision for Amortisation - Plant &amp; Equipment</v>
          </cell>
          <cell r="C153">
            <v>0</v>
          </cell>
          <cell r="D153">
            <v>0</v>
          </cell>
          <cell r="E153">
            <v>-42593.279999999999</v>
          </cell>
          <cell r="F153">
            <v>0</v>
          </cell>
          <cell r="G153">
            <v>0</v>
          </cell>
          <cell r="H153">
            <v>0</v>
          </cell>
          <cell r="I153">
            <v>0</v>
          </cell>
          <cell r="J153">
            <v>0</v>
          </cell>
          <cell r="K153">
            <v>-42593.279999999999</v>
          </cell>
          <cell r="M153">
            <v>0</v>
          </cell>
          <cell r="N153">
            <v>0</v>
          </cell>
          <cell r="O153">
            <v>0</v>
          </cell>
          <cell r="P153">
            <v>0</v>
          </cell>
          <cell r="Q153">
            <v>0</v>
          </cell>
          <cell r="R153">
            <v>0</v>
          </cell>
          <cell r="S153">
            <v>0</v>
          </cell>
          <cell r="T153">
            <v>0</v>
          </cell>
          <cell r="U153">
            <v>0</v>
          </cell>
          <cell r="W153">
            <v>-42593.279999999999</v>
          </cell>
          <cell r="Y153">
            <v>0</v>
          </cell>
          <cell r="AA153">
            <v>-42593.279999999999</v>
          </cell>
        </row>
        <row r="154">
          <cell r="A154" t="str">
            <v>9514</v>
          </cell>
          <cell r="B154" t="str">
            <v>Land at Valuation</v>
          </cell>
          <cell r="C154">
            <v>0</v>
          </cell>
          <cell r="D154">
            <v>1320000</v>
          </cell>
          <cell r="E154">
            <v>0</v>
          </cell>
          <cell r="F154">
            <v>0</v>
          </cell>
          <cell r="G154">
            <v>0</v>
          </cell>
          <cell r="H154">
            <v>0</v>
          </cell>
          <cell r="I154">
            <v>0</v>
          </cell>
          <cell r="J154">
            <v>0</v>
          </cell>
          <cell r="K154">
            <v>1320000</v>
          </cell>
          <cell r="M154">
            <v>0</v>
          </cell>
          <cell r="N154">
            <v>0</v>
          </cell>
          <cell r="O154">
            <v>0</v>
          </cell>
          <cell r="P154">
            <v>0</v>
          </cell>
          <cell r="Q154">
            <v>0</v>
          </cell>
          <cell r="R154">
            <v>0</v>
          </cell>
          <cell r="S154">
            <v>0</v>
          </cell>
          <cell r="T154">
            <v>0</v>
          </cell>
          <cell r="U154">
            <v>0</v>
          </cell>
          <cell r="W154">
            <v>1320000</v>
          </cell>
          <cell r="Y154">
            <v>0</v>
          </cell>
          <cell r="AA154">
            <v>1320000</v>
          </cell>
        </row>
        <row r="155">
          <cell r="A155" t="str">
            <v>9515</v>
          </cell>
          <cell r="B155" t="str">
            <v>Buildings at Cost</v>
          </cell>
          <cell r="C155">
            <v>202806024.69999999</v>
          </cell>
          <cell r="D155">
            <v>257223583.49000001</v>
          </cell>
          <cell r="E155">
            <v>250557511.36000001</v>
          </cell>
          <cell r="F155">
            <v>112995601.98999999</v>
          </cell>
          <cell r="G155">
            <v>0</v>
          </cell>
          <cell r="H155">
            <v>14429302.01</v>
          </cell>
          <cell r="I155">
            <v>0</v>
          </cell>
          <cell r="J155">
            <v>0</v>
          </cell>
          <cell r="K155">
            <v>838012023.54999995</v>
          </cell>
          <cell r="M155">
            <v>0</v>
          </cell>
          <cell r="N155">
            <v>0</v>
          </cell>
          <cell r="O155">
            <v>0</v>
          </cell>
          <cell r="P155">
            <v>0</v>
          </cell>
          <cell r="Q155">
            <v>0</v>
          </cell>
          <cell r="R155">
            <v>0</v>
          </cell>
          <cell r="S155">
            <v>0</v>
          </cell>
          <cell r="T155">
            <v>0</v>
          </cell>
          <cell r="U155">
            <v>0</v>
          </cell>
          <cell r="W155">
            <v>838012023.54999995</v>
          </cell>
          <cell r="Y155">
            <v>0</v>
          </cell>
          <cell r="AA155">
            <v>842542105.75</v>
          </cell>
        </row>
        <row r="156">
          <cell r="A156" t="str">
            <v>9516</v>
          </cell>
          <cell r="B156" t="str">
            <v>Building at Valuation</v>
          </cell>
          <cell r="C156">
            <v>0</v>
          </cell>
          <cell r="D156">
            <v>7950000</v>
          </cell>
          <cell r="E156">
            <v>0</v>
          </cell>
          <cell r="F156">
            <v>0</v>
          </cell>
          <cell r="G156">
            <v>0</v>
          </cell>
          <cell r="H156">
            <v>0</v>
          </cell>
          <cell r="I156">
            <v>0</v>
          </cell>
          <cell r="J156">
            <v>0</v>
          </cell>
          <cell r="K156">
            <v>7950000</v>
          </cell>
          <cell r="M156">
            <v>0</v>
          </cell>
          <cell r="N156">
            <v>0</v>
          </cell>
          <cell r="O156">
            <v>0</v>
          </cell>
          <cell r="P156">
            <v>0</v>
          </cell>
          <cell r="Q156">
            <v>0</v>
          </cell>
          <cell r="R156">
            <v>0</v>
          </cell>
          <cell r="S156">
            <v>0</v>
          </cell>
          <cell r="T156">
            <v>0</v>
          </cell>
          <cell r="U156">
            <v>0</v>
          </cell>
          <cell r="W156">
            <v>7950000</v>
          </cell>
          <cell r="Y156">
            <v>0</v>
          </cell>
          <cell r="AA156">
            <v>7950000</v>
          </cell>
        </row>
        <row r="157">
          <cell r="A157" t="str">
            <v>9517</v>
          </cell>
          <cell r="B157" t="str">
            <v>Less: Provision For Depreciation - Buildings at Cost</v>
          </cell>
          <cell r="C157">
            <v>-387114.98</v>
          </cell>
          <cell r="D157">
            <v>-373057.06</v>
          </cell>
          <cell r="E157">
            <v>-857845.31</v>
          </cell>
          <cell r="F157">
            <v>-282488.95</v>
          </cell>
          <cell r="G157">
            <v>0</v>
          </cell>
          <cell r="H157">
            <v>-36073.24</v>
          </cell>
          <cell r="I157">
            <v>0</v>
          </cell>
          <cell r="J157">
            <v>0</v>
          </cell>
          <cell r="K157">
            <v>-1936579.54</v>
          </cell>
          <cell r="M157">
            <v>-119900</v>
          </cell>
          <cell r="N157">
            <v>0</v>
          </cell>
          <cell r="O157">
            <v>0</v>
          </cell>
          <cell r="P157">
            <v>0</v>
          </cell>
          <cell r="Q157">
            <v>0</v>
          </cell>
          <cell r="R157">
            <v>0</v>
          </cell>
          <cell r="S157">
            <v>0</v>
          </cell>
          <cell r="T157">
            <v>0</v>
          </cell>
          <cell r="U157">
            <v>-119900</v>
          </cell>
          <cell r="W157">
            <v>-2056479.54</v>
          </cell>
          <cell r="Y157">
            <v>0</v>
          </cell>
          <cell r="AA157">
            <v>-2067804.74</v>
          </cell>
        </row>
        <row r="158">
          <cell r="A158" t="str">
            <v>9518</v>
          </cell>
          <cell r="B158" t="str">
            <v>Less: Provision for Depreciation - Buildings at Valuation</v>
          </cell>
          <cell r="C158">
            <v>0</v>
          </cell>
          <cell r="D158">
            <v>-377065.64</v>
          </cell>
          <cell r="E158">
            <v>0</v>
          </cell>
          <cell r="F158">
            <v>0</v>
          </cell>
          <cell r="G158">
            <v>0</v>
          </cell>
          <cell r="H158">
            <v>0</v>
          </cell>
          <cell r="I158">
            <v>0</v>
          </cell>
          <cell r="J158">
            <v>0</v>
          </cell>
          <cell r="K158">
            <v>-377065.64</v>
          </cell>
          <cell r="M158">
            <v>0</v>
          </cell>
          <cell r="N158">
            <v>0</v>
          </cell>
          <cell r="O158">
            <v>0</v>
          </cell>
          <cell r="P158">
            <v>0</v>
          </cell>
          <cell r="Q158">
            <v>0</v>
          </cell>
          <cell r="R158">
            <v>0</v>
          </cell>
          <cell r="S158">
            <v>0</v>
          </cell>
          <cell r="T158">
            <v>0</v>
          </cell>
          <cell r="U158">
            <v>0</v>
          </cell>
          <cell r="W158">
            <v>-377065.64</v>
          </cell>
          <cell r="Y158">
            <v>0</v>
          </cell>
          <cell r="AA158">
            <v>-377065.64</v>
          </cell>
        </row>
        <row r="159">
          <cell r="A159" t="str">
            <v>9521</v>
          </cell>
          <cell r="B159" t="str">
            <v>Medical Equipment</v>
          </cell>
          <cell r="C159">
            <v>47865289.909999996</v>
          </cell>
          <cell r="D159">
            <v>58512957.789999999</v>
          </cell>
          <cell r="E159">
            <v>36463341.899999999</v>
          </cell>
          <cell r="F159">
            <v>37152589.009999998</v>
          </cell>
          <cell r="G159">
            <v>1654238</v>
          </cell>
          <cell r="H159">
            <v>4066477.11</v>
          </cell>
          <cell r="I159">
            <v>0</v>
          </cell>
          <cell r="J159">
            <v>0</v>
          </cell>
          <cell r="K159">
            <v>185714893.72</v>
          </cell>
          <cell r="M159">
            <v>0</v>
          </cell>
          <cell r="N159">
            <v>2406672.77</v>
          </cell>
          <cell r="O159">
            <v>0</v>
          </cell>
          <cell r="P159">
            <v>0</v>
          </cell>
          <cell r="Q159">
            <v>0</v>
          </cell>
          <cell r="R159">
            <v>0</v>
          </cell>
          <cell r="S159">
            <v>0</v>
          </cell>
          <cell r="T159">
            <v>0</v>
          </cell>
          <cell r="U159">
            <v>2406672.77</v>
          </cell>
          <cell r="W159">
            <v>188121566.49000001</v>
          </cell>
          <cell r="Y159">
            <v>0</v>
          </cell>
          <cell r="AA159">
            <v>188320257.00999999</v>
          </cell>
        </row>
        <row r="160">
          <cell r="A160" t="str">
            <v>9523</v>
          </cell>
          <cell r="B160" t="str">
            <v>Less: Provision For Depreciation - Medical Equipment</v>
          </cell>
          <cell r="C160">
            <v>-22494221.789999999</v>
          </cell>
          <cell r="D160">
            <v>-30071047.18</v>
          </cell>
          <cell r="E160">
            <v>-18608505.579999998</v>
          </cell>
          <cell r="F160">
            <v>-16618702.42</v>
          </cell>
          <cell r="G160">
            <v>-422642.78</v>
          </cell>
          <cell r="H160">
            <v>-1849423.21</v>
          </cell>
          <cell r="I160">
            <v>0</v>
          </cell>
          <cell r="J160">
            <v>0</v>
          </cell>
          <cell r="K160">
            <v>-90064542.959999993</v>
          </cell>
          <cell r="M160">
            <v>0</v>
          </cell>
          <cell r="N160">
            <v>0</v>
          </cell>
          <cell r="O160">
            <v>0</v>
          </cell>
          <cell r="P160">
            <v>0</v>
          </cell>
          <cell r="Q160">
            <v>0</v>
          </cell>
          <cell r="R160">
            <v>0</v>
          </cell>
          <cell r="S160">
            <v>0</v>
          </cell>
          <cell r="T160">
            <v>0</v>
          </cell>
          <cell r="U160">
            <v>0</v>
          </cell>
          <cell r="W160">
            <v>-90064542.959999993</v>
          </cell>
          <cell r="Y160">
            <v>0</v>
          </cell>
          <cell r="AA160">
            <v>-90190613.810000002</v>
          </cell>
        </row>
        <row r="161">
          <cell r="A161" t="str">
            <v>9525</v>
          </cell>
          <cell r="B161" t="str">
            <v>Other Equipment</v>
          </cell>
          <cell r="C161">
            <v>0</v>
          </cell>
          <cell r="D161">
            <v>0</v>
          </cell>
          <cell r="E161">
            <v>0</v>
          </cell>
          <cell r="F161">
            <v>0</v>
          </cell>
          <cell r="G161">
            <v>0</v>
          </cell>
          <cell r="H161">
            <v>0</v>
          </cell>
          <cell r="I161">
            <v>0</v>
          </cell>
          <cell r="J161">
            <v>0</v>
          </cell>
          <cell r="K161">
            <v>0</v>
          </cell>
          <cell r="M161">
            <v>0</v>
          </cell>
          <cell r="N161">
            <v>0</v>
          </cell>
          <cell r="O161">
            <v>0</v>
          </cell>
          <cell r="P161">
            <v>0</v>
          </cell>
          <cell r="Q161">
            <v>0</v>
          </cell>
          <cell r="R161">
            <v>0</v>
          </cell>
          <cell r="S161">
            <v>0</v>
          </cell>
          <cell r="T161">
            <v>0</v>
          </cell>
          <cell r="U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M162">
            <v>0</v>
          </cell>
          <cell r="N162">
            <v>0</v>
          </cell>
          <cell r="O162">
            <v>0</v>
          </cell>
          <cell r="P162">
            <v>0</v>
          </cell>
          <cell r="Q162">
            <v>0</v>
          </cell>
          <cell r="R162">
            <v>0</v>
          </cell>
          <cell r="S162">
            <v>0</v>
          </cell>
          <cell r="T162">
            <v>0</v>
          </cell>
          <cell r="U162">
            <v>0</v>
          </cell>
          <cell r="W162">
            <v>0</v>
          </cell>
          <cell r="Y162">
            <v>0</v>
          </cell>
          <cell r="AA162">
            <v>0</v>
          </cell>
        </row>
        <row r="163">
          <cell r="A163" t="str">
            <v>9531</v>
          </cell>
          <cell r="B163" t="str">
            <v>Computing Equipment</v>
          </cell>
          <cell r="C163">
            <v>9162640.1300000008</v>
          </cell>
          <cell r="D163">
            <v>9465708.1400000006</v>
          </cell>
          <cell r="E163">
            <v>11697973.82</v>
          </cell>
          <cell r="F163">
            <v>5449720.7000000002</v>
          </cell>
          <cell r="G163">
            <v>12628146.119999999</v>
          </cell>
          <cell r="H163">
            <v>824464.09</v>
          </cell>
          <cell r="I163">
            <v>0</v>
          </cell>
          <cell r="J163">
            <v>0</v>
          </cell>
          <cell r="K163">
            <v>49228653.000000007</v>
          </cell>
          <cell r="M163">
            <v>0</v>
          </cell>
          <cell r="N163">
            <v>1062758.6100000001</v>
          </cell>
          <cell r="O163">
            <v>0</v>
          </cell>
          <cell r="P163">
            <v>0</v>
          </cell>
          <cell r="Q163">
            <v>0</v>
          </cell>
          <cell r="R163">
            <v>0</v>
          </cell>
          <cell r="S163">
            <v>0</v>
          </cell>
          <cell r="T163">
            <v>0</v>
          </cell>
          <cell r="U163">
            <v>1062758.6100000001</v>
          </cell>
          <cell r="W163">
            <v>50291411.610000007</v>
          </cell>
          <cell r="Y163">
            <v>0</v>
          </cell>
          <cell r="AA163">
            <v>50666653.200000003</v>
          </cell>
        </row>
        <row r="164">
          <cell r="A164" t="str">
            <v>9533</v>
          </cell>
          <cell r="B164" t="str">
            <v>Less: Provision For Depreciation - Computing Equipment</v>
          </cell>
          <cell r="C164">
            <v>-6552857.6600000001</v>
          </cell>
          <cell r="D164">
            <v>-8460551.8000000007</v>
          </cell>
          <cell r="E164">
            <v>-8173726.1200000001</v>
          </cell>
          <cell r="F164">
            <v>-3398988.66</v>
          </cell>
          <cell r="G164">
            <v>-7785690.0300000003</v>
          </cell>
          <cell r="H164">
            <v>-614912.48</v>
          </cell>
          <cell r="I164">
            <v>0</v>
          </cell>
          <cell r="J164">
            <v>0</v>
          </cell>
          <cell r="K164">
            <v>-34986726.75</v>
          </cell>
          <cell r="M164">
            <v>0</v>
          </cell>
          <cell r="N164">
            <v>0</v>
          </cell>
          <cell r="O164">
            <v>0</v>
          </cell>
          <cell r="P164">
            <v>0</v>
          </cell>
          <cell r="Q164">
            <v>0</v>
          </cell>
          <cell r="R164">
            <v>0</v>
          </cell>
          <cell r="S164">
            <v>0</v>
          </cell>
          <cell r="T164">
            <v>0</v>
          </cell>
          <cell r="U164">
            <v>0</v>
          </cell>
          <cell r="W164">
            <v>-34986726.75</v>
          </cell>
          <cell r="Y164">
            <v>0</v>
          </cell>
          <cell r="AA164">
            <v>-35331092.759999998</v>
          </cell>
        </row>
        <row r="165">
          <cell r="A165" t="str">
            <v>9535</v>
          </cell>
          <cell r="B165" t="str">
            <v>Furniture &amp; Fittings</v>
          </cell>
          <cell r="C165">
            <v>7573493.9299999997</v>
          </cell>
          <cell r="D165">
            <v>6898231.8200000003</v>
          </cell>
          <cell r="E165">
            <v>6974947.1100000003</v>
          </cell>
          <cell r="F165">
            <v>4679695.21</v>
          </cell>
          <cell r="G165">
            <v>8308.6200000000008</v>
          </cell>
          <cell r="H165">
            <v>1311345.57</v>
          </cell>
          <cell r="I165">
            <v>0</v>
          </cell>
          <cell r="J165">
            <v>0</v>
          </cell>
          <cell r="K165">
            <v>27446022.260000002</v>
          </cell>
          <cell r="M165">
            <v>0</v>
          </cell>
          <cell r="N165">
            <v>108373.69</v>
          </cell>
          <cell r="O165">
            <v>0</v>
          </cell>
          <cell r="P165">
            <v>0</v>
          </cell>
          <cell r="Q165">
            <v>0</v>
          </cell>
          <cell r="R165">
            <v>0</v>
          </cell>
          <cell r="S165">
            <v>0</v>
          </cell>
          <cell r="T165">
            <v>0</v>
          </cell>
          <cell r="U165">
            <v>108373.69</v>
          </cell>
          <cell r="W165">
            <v>27554395.950000003</v>
          </cell>
          <cell r="Y165">
            <v>0</v>
          </cell>
          <cell r="AA165">
            <v>27855677.539999999</v>
          </cell>
        </row>
        <row r="166">
          <cell r="A166" t="str">
            <v>9537</v>
          </cell>
          <cell r="B166" t="str">
            <v>Less: Provision For Depreciation - Furniture &amp; Fittings</v>
          </cell>
          <cell r="C166">
            <v>-3108345</v>
          </cell>
          <cell r="D166">
            <v>-2913821.21</v>
          </cell>
          <cell r="E166">
            <v>-2698700.22</v>
          </cell>
          <cell r="F166">
            <v>-1315962.17</v>
          </cell>
          <cell r="G166">
            <v>-623.13</v>
          </cell>
          <cell r="H166">
            <v>-304202.12</v>
          </cell>
          <cell r="I166">
            <v>0</v>
          </cell>
          <cell r="J166">
            <v>0</v>
          </cell>
          <cell r="K166">
            <v>-10341653.85</v>
          </cell>
          <cell r="M166">
            <v>0</v>
          </cell>
          <cell r="N166">
            <v>0</v>
          </cell>
          <cell r="O166">
            <v>0</v>
          </cell>
          <cell r="P166">
            <v>0</v>
          </cell>
          <cell r="Q166">
            <v>0</v>
          </cell>
          <cell r="R166">
            <v>0</v>
          </cell>
          <cell r="S166">
            <v>0</v>
          </cell>
          <cell r="T166">
            <v>0</v>
          </cell>
          <cell r="U166">
            <v>0</v>
          </cell>
          <cell r="W166">
            <v>-10341653.85</v>
          </cell>
          <cell r="Y166">
            <v>0</v>
          </cell>
          <cell r="AA166">
            <v>-10487513.800000001</v>
          </cell>
        </row>
        <row r="167">
          <cell r="A167" t="str">
            <v>9538</v>
          </cell>
          <cell r="B167" t="str">
            <v>Leashold Improvements Assets</v>
          </cell>
          <cell r="C167">
            <v>0</v>
          </cell>
          <cell r="D167">
            <v>0</v>
          </cell>
          <cell r="E167">
            <v>0</v>
          </cell>
          <cell r="F167">
            <v>105462.35</v>
          </cell>
          <cell r="G167">
            <v>0</v>
          </cell>
          <cell r="H167">
            <v>0</v>
          </cell>
          <cell r="I167">
            <v>0</v>
          </cell>
          <cell r="J167">
            <v>0</v>
          </cell>
          <cell r="K167">
            <v>105462.35</v>
          </cell>
          <cell r="M167">
            <v>0</v>
          </cell>
          <cell r="N167">
            <v>0</v>
          </cell>
          <cell r="O167">
            <v>0</v>
          </cell>
          <cell r="P167">
            <v>0</v>
          </cell>
          <cell r="Q167">
            <v>0</v>
          </cell>
          <cell r="R167">
            <v>0</v>
          </cell>
          <cell r="S167">
            <v>0</v>
          </cell>
          <cell r="T167">
            <v>0</v>
          </cell>
          <cell r="U167">
            <v>0</v>
          </cell>
          <cell r="W167">
            <v>105462.35</v>
          </cell>
          <cell r="Y167">
            <v>0</v>
          </cell>
          <cell r="AA167">
            <v>105462.35</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M168">
            <v>0</v>
          </cell>
          <cell r="N168">
            <v>0</v>
          </cell>
          <cell r="O168">
            <v>0</v>
          </cell>
          <cell r="P168">
            <v>0</v>
          </cell>
          <cell r="Q168">
            <v>0</v>
          </cell>
          <cell r="R168">
            <v>0</v>
          </cell>
          <cell r="S168">
            <v>0</v>
          </cell>
          <cell r="T168">
            <v>0</v>
          </cell>
          <cell r="U168">
            <v>0</v>
          </cell>
          <cell r="W168">
            <v>0</v>
          </cell>
          <cell r="Y168">
            <v>0</v>
          </cell>
          <cell r="AA168">
            <v>0</v>
          </cell>
        </row>
        <row r="169">
          <cell r="A169" t="str">
            <v>9541</v>
          </cell>
          <cell r="B169" t="str">
            <v>Motor Vehicles</v>
          </cell>
          <cell r="C169">
            <v>928663.44</v>
          </cell>
          <cell r="D169">
            <v>1343043.3</v>
          </cell>
          <cell r="E169">
            <v>472479.65</v>
          </cell>
          <cell r="F169">
            <v>19996.900000000001</v>
          </cell>
          <cell r="G169">
            <v>0</v>
          </cell>
          <cell r="H169">
            <v>126388.36</v>
          </cell>
          <cell r="I169">
            <v>0</v>
          </cell>
          <cell r="J169">
            <v>0</v>
          </cell>
          <cell r="K169">
            <v>2890571.65</v>
          </cell>
          <cell r="M169">
            <v>0</v>
          </cell>
          <cell r="N169">
            <v>0</v>
          </cell>
          <cell r="O169">
            <v>0</v>
          </cell>
          <cell r="P169">
            <v>0</v>
          </cell>
          <cell r="Q169">
            <v>0</v>
          </cell>
          <cell r="R169">
            <v>0</v>
          </cell>
          <cell r="S169">
            <v>0</v>
          </cell>
          <cell r="T169">
            <v>0</v>
          </cell>
          <cell r="U169">
            <v>0</v>
          </cell>
          <cell r="W169">
            <v>2890571.65</v>
          </cell>
          <cell r="Y169">
            <v>0</v>
          </cell>
          <cell r="AA169">
            <v>2935172.65</v>
          </cell>
        </row>
        <row r="170">
          <cell r="A170" t="str">
            <v>9543</v>
          </cell>
          <cell r="B170" t="str">
            <v>Less: Provision For Depreciation - Motor Vehicles</v>
          </cell>
          <cell r="C170">
            <v>-416317.86</v>
          </cell>
          <cell r="D170">
            <v>-922374.23</v>
          </cell>
          <cell r="E170">
            <v>-393320.81</v>
          </cell>
          <cell r="F170">
            <v>-7542.33</v>
          </cell>
          <cell r="G170">
            <v>0</v>
          </cell>
          <cell r="H170">
            <v>-60070.74</v>
          </cell>
          <cell r="I170">
            <v>0</v>
          </cell>
          <cell r="J170">
            <v>0</v>
          </cell>
          <cell r="K170">
            <v>-1799625.97</v>
          </cell>
          <cell r="M170">
            <v>0</v>
          </cell>
          <cell r="N170">
            <v>0</v>
          </cell>
          <cell r="O170">
            <v>0</v>
          </cell>
          <cell r="P170">
            <v>0</v>
          </cell>
          <cell r="Q170">
            <v>0</v>
          </cell>
          <cell r="R170">
            <v>0</v>
          </cell>
          <cell r="S170">
            <v>0</v>
          </cell>
          <cell r="T170">
            <v>0</v>
          </cell>
          <cell r="U170">
            <v>0</v>
          </cell>
          <cell r="W170">
            <v>-1799625.97</v>
          </cell>
          <cell r="Y170">
            <v>0</v>
          </cell>
          <cell r="AA170">
            <v>-1844226.97</v>
          </cell>
        </row>
        <row r="171">
          <cell r="A171" t="str">
            <v>9545</v>
          </cell>
          <cell r="B171" t="str">
            <v>Other Mobile Plant</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9547</v>
          </cell>
          <cell r="B172" t="str">
            <v>Less: Provision For Depreciation - Other Mobile Plant</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9551</v>
          </cell>
          <cell r="B173" t="str">
            <v>Artworks</v>
          </cell>
          <cell r="C173">
            <v>1426924.05</v>
          </cell>
          <cell r="D173">
            <v>298864.55</v>
          </cell>
          <cell r="E173">
            <v>2000</v>
          </cell>
          <cell r="F173">
            <v>157316.72</v>
          </cell>
          <cell r="G173">
            <v>0</v>
          </cell>
          <cell r="H173">
            <v>2400</v>
          </cell>
          <cell r="I173">
            <v>0</v>
          </cell>
          <cell r="J173">
            <v>0</v>
          </cell>
          <cell r="K173">
            <v>1887505.32</v>
          </cell>
          <cell r="M173">
            <v>0</v>
          </cell>
          <cell r="N173">
            <v>1590.91</v>
          </cell>
          <cell r="O173">
            <v>0</v>
          </cell>
          <cell r="P173">
            <v>0</v>
          </cell>
          <cell r="Q173">
            <v>0</v>
          </cell>
          <cell r="R173">
            <v>0</v>
          </cell>
          <cell r="S173">
            <v>0</v>
          </cell>
          <cell r="T173">
            <v>0</v>
          </cell>
          <cell r="U173">
            <v>1590.91</v>
          </cell>
          <cell r="W173">
            <v>1889096.23</v>
          </cell>
          <cell r="Y173">
            <v>0</v>
          </cell>
          <cell r="AA173">
            <v>1889096.23</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M175">
            <v>0</v>
          </cell>
          <cell r="N175">
            <v>0</v>
          </cell>
          <cell r="O175">
            <v>0</v>
          </cell>
          <cell r="P175">
            <v>0</v>
          </cell>
          <cell r="Q175">
            <v>0</v>
          </cell>
          <cell r="R175">
            <v>0</v>
          </cell>
          <cell r="S175">
            <v>0</v>
          </cell>
          <cell r="T175">
            <v>0</v>
          </cell>
          <cell r="U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9561</v>
          </cell>
          <cell r="B177" t="str">
            <v>Plant &amp; Equipment</v>
          </cell>
          <cell r="C177">
            <v>5208045.1900000004</v>
          </cell>
          <cell r="D177">
            <v>7602180.25</v>
          </cell>
          <cell r="E177">
            <v>5496443</v>
          </cell>
          <cell r="F177">
            <v>2267208.92</v>
          </cell>
          <cell r="G177">
            <v>154154.35999999999</v>
          </cell>
          <cell r="H177">
            <v>1718080.42</v>
          </cell>
          <cell r="I177">
            <v>0</v>
          </cell>
          <cell r="J177">
            <v>0</v>
          </cell>
          <cell r="K177">
            <v>22446112.140000001</v>
          </cell>
          <cell r="M177">
            <v>0</v>
          </cell>
          <cell r="N177">
            <v>543612.81000000006</v>
          </cell>
          <cell r="O177">
            <v>0</v>
          </cell>
          <cell r="P177">
            <v>0</v>
          </cell>
          <cell r="Q177">
            <v>0</v>
          </cell>
          <cell r="R177">
            <v>0</v>
          </cell>
          <cell r="S177">
            <v>0</v>
          </cell>
          <cell r="T177">
            <v>0</v>
          </cell>
          <cell r="U177">
            <v>543612.81000000006</v>
          </cell>
          <cell r="W177">
            <v>22989724.949999999</v>
          </cell>
          <cell r="Y177">
            <v>0</v>
          </cell>
          <cell r="AA177">
            <v>23338696.850000001</v>
          </cell>
        </row>
        <row r="178">
          <cell r="A178" t="str">
            <v>9563</v>
          </cell>
          <cell r="B178" t="str">
            <v>Less: Provision For Depreciation - Plant &amp; Equipment</v>
          </cell>
          <cell r="C178">
            <v>-2733079.6</v>
          </cell>
          <cell r="D178">
            <v>-4578704.0599999996</v>
          </cell>
          <cell r="E178">
            <v>-2842673.98</v>
          </cell>
          <cell r="F178">
            <v>-1167804.03</v>
          </cell>
          <cell r="G178">
            <v>-77263.19</v>
          </cell>
          <cell r="H178">
            <v>-1185603.03</v>
          </cell>
          <cell r="I178">
            <v>0</v>
          </cell>
          <cell r="J178">
            <v>0</v>
          </cell>
          <cell r="K178">
            <v>-12585127.889999999</v>
          </cell>
          <cell r="M178">
            <v>0</v>
          </cell>
          <cell r="N178">
            <v>0</v>
          </cell>
          <cell r="O178">
            <v>0</v>
          </cell>
          <cell r="P178">
            <v>0</v>
          </cell>
          <cell r="Q178">
            <v>0</v>
          </cell>
          <cell r="R178">
            <v>0</v>
          </cell>
          <cell r="S178">
            <v>0</v>
          </cell>
          <cell r="T178">
            <v>0</v>
          </cell>
          <cell r="U178">
            <v>0</v>
          </cell>
          <cell r="W178">
            <v>-12585127.889999999</v>
          </cell>
          <cell r="Y178">
            <v>0</v>
          </cell>
          <cell r="AA178">
            <v>-12830272.359999999</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W179">
            <v>0</v>
          </cell>
          <cell r="Y179">
            <v>0</v>
          </cell>
          <cell r="AA179">
            <v>0</v>
          </cell>
        </row>
        <row r="180">
          <cell r="A180" t="str">
            <v>9571</v>
          </cell>
          <cell r="B180" t="str">
            <v>Work In Progress - Buildings</v>
          </cell>
          <cell r="C180">
            <v>7581341.5300000003</v>
          </cell>
          <cell r="D180">
            <v>2695688.5</v>
          </cell>
          <cell r="E180">
            <v>79017.149999999994</v>
          </cell>
          <cell r="F180">
            <v>1968987.87</v>
          </cell>
          <cell r="G180">
            <v>0</v>
          </cell>
          <cell r="H180">
            <v>153149.75</v>
          </cell>
          <cell r="I180">
            <v>0</v>
          </cell>
          <cell r="J180">
            <v>0</v>
          </cell>
          <cell r="K180">
            <v>12478184.800000001</v>
          </cell>
          <cell r="M180">
            <v>0</v>
          </cell>
          <cell r="N180">
            <v>0</v>
          </cell>
          <cell r="O180">
            <v>0</v>
          </cell>
          <cell r="P180">
            <v>0</v>
          </cell>
          <cell r="Q180">
            <v>0</v>
          </cell>
          <cell r="R180">
            <v>0</v>
          </cell>
          <cell r="S180">
            <v>0</v>
          </cell>
          <cell r="T180">
            <v>0</v>
          </cell>
          <cell r="U180">
            <v>0</v>
          </cell>
          <cell r="W180">
            <v>12478184.800000001</v>
          </cell>
          <cell r="Y180">
            <v>0</v>
          </cell>
          <cell r="AA180">
            <v>12478184.800000001</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9574</v>
          </cell>
          <cell r="B183" t="str">
            <v>Work In Progress - Computing Equipment</v>
          </cell>
          <cell r="C183">
            <v>0</v>
          </cell>
          <cell r="D183">
            <v>0</v>
          </cell>
          <cell r="E183">
            <v>0</v>
          </cell>
          <cell r="F183">
            <v>0</v>
          </cell>
          <cell r="G183">
            <v>2762365.24</v>
          </cell>
          <cell r="H183">
            <v>0</v>
          </cell>
          <cell r="I183">
            <v>3056828.65</v>
          </cell>
          <cell r="J183">
            <v>0</v>
          </cell>
          <cell r="K183">
            <v>5819193.8900000006</v>
          </cell>
          <cell r="M183">
            <v>0</v>
          </cell>
          <cell r="N183">
            <v>0</v>
          </cell>
          <cell r="O183">
            <v>0</v>
          </cell>
          <cell r="P183">
            <v>0</v>
          </cell>
          <cell r="Q183">
            <v>0</v>
          </cell>
          <cell r="R183">
            <v>0</v>
          </cell>
          <cell r="S183">
            <v>0</v>
          </cell>
          <cell r="T183">
            <v>0</v>
          </cell>
          <cell r="U183">
            <v>0</v>
          </cell>
          <cell r="W183">
            <v>5819193.8900000006</v>
          </cell>
          <cell r="Y183">
            <v>0</v>
          </cell>
          <cell r="AA183">
            <v>5819193.8899999997</v>
          </cell>
        </row>
        <row r="184">
          <cell r="A184" t="str">
            <v>9575</v>
          </cell>
          <cell r="B184" t="str">
            <v>Work In Progress - Furniture &amp; Fittings</v>
          </cell>
          <cell r="C184">
            <v>0</v>
          </cell>
          <cell r="D184">
            <v>0</v>
          </cell>
          <cell r="E184">
            <v>0</v>
          </cell>
          <cell r="F184">
            <v>0</v>
          </cell>
          <cell r="G184">
            <v>0</v>
          </cell>
          <cell r="H184">
            <v>0</v>
          </cell>
          <cell r="I184">
            <v>8381.4500000000007</v>
          </cell>
          <cell r="J184">
            <v>0</v>
          </cell>
          <cell r="K184">
            <v>8381.4500000000007</v>
          </cell>
          <cell r="M184">
            <v>0</v>
          </cell>
          <cell r="N184">
            <v>0</v>
          </cell>
          <cell r="O184">
            <v>0</v>
          </cell>
          <cell r="P184">
            <v>0</v>
          </cell>
          <cell r="Q184">
            <v>0</v>
          </cell>
          <cell r="R184">
            <v>0</v>
          </cell>
          <cell r="S184">
            <v>0</v>
          </cell>
          <cell r="T184">
            <v>0</v>
          </cell>
          <cell r="U184">
            <v>0</v>
          </cell>
          <cell r="W184">
            <v>8381.4500000000007</v>
          </cell>
          <cell r="Y184">
            <v>0</v>
          </cell>
          <cell r="AA184">
            <v>8381.4500000000007</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9578</v>
          </cell>
          <cell r="B187" t="str">
            <v>Work In Progress - Plant &amp; Equipment</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9581</v>
          </cell>
          <cell r="B188" t="str">
            <v>Asset Purchase Clearing Account - Buildings</v>
          </cell>
          <cell r="C188">
            <v>0</v>
          </cell>
          <cell r="D188">
            <v>0</v>
          </cell>
          <cell r="E188">
            <v>1252.04</v>
          </cell>
          <cell r="F188">
            <v>5829</v>
          </cell>
          <cell r="G188">
            <v>0</v>
          </cell>
          <cell r="H188">
            <v>0</v>
          </cell>
          <cell r="I188">
            <v>0</v>
          </cell>
          <cell r="J188">
            <v>0</v>
          </cell>
          <cell r="K188">
            <v>7081.04</v>
          </cell>
          <cell r="M188">
            <v>0</v>
          </cell>
          <cell r="N188">
            <v>0</v>
          </cell>
          <cell r="O188">
            <v>0</v>
          </cell>
          <cell r="P188">
            <v>0</v>
          </cell>
          <cell r="Q188">
            <v>0</v>
          </cell>
          <cell r="R188">
            <v>0</v>
          </cell>
          <cell r="S188">
            <v>0</v>
          </cell>
          <cell r="T188">
            <v>0</v>
          </cell>
          <cell r="U188">
            <v>0</v>
          </cell>
          <cell r="W188">
            <v>7081.04</v>
          </cell>
          <cell r="Y188">
            <v>0</v>
          </cell>
          <cell r="AA188">
            <v>7081.04</v>
          </cell>
        </row>
        <row r="189">
          <cell r="A189" t="str">
            <v>9582</v>
          </cell>
          <cell r="B189" t="str">
            <v>Asset Purchase Clearing Account - Medical Equipment</v>
          </cell>
          <cell r="C189">
            <v>356522.69</v>
          </cell>
          <cell r="D189">
            <v>115237.5</v>
          </cell>
          <cell r="E189">
            <v>485600.86</v>
          </cell>
          <cell r="F189">
            <v>223104.61</v>
          </cell>
          <cell r="G189">
            <v>0</v>
          </cell>
          <cell r="H189">
            <v>0</v>
          </cell>
          <cell r="I189">
            <v>0</v>
          </cell>
          <cell r="J189">
            <v>0</v>
          </cell>
          <cell r="K189">
            <v>1180465.6600000001</v>
          </cell>
          <cell r="M189">
            <v>0</v>
          </cell>
          <cell r="N189">
            <v>28418.5</v>
          </cell>
          <cell r="O189">
            <v>0</v>
          </cell>
          <cell r="P189">
            <v>0</v>
          </cell>
          <cell r="Q189">
            <v>0</v>
          </cell>
          <cell r="R189">
            <v>0</v>
          </cell>
          <cell r="S189">
            <v>0</v>
          </cell>
          <cell r="T189">
            <v>0</v>
          </cell>
          <cell r="U189">
            <v>28418.5</v>
          </cell>
          <cell r="W189">
            <v>1208884.1600000001</v>
          </cell>
          <cell r="Y189">
            <v>0</v>
          </cell>
          <cell r="AA189">
            <v>1208884.1599999999</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9584</v>
          </cell>
          <cell r="B191" t="str">
            <v>Asset Purchase Clearing Account - Computing Equipment</v>
          </cell>
          <cell r="C191">
            <v>97850.57</v>
          </cell>
          <cell r="D191">
            <v>41687.08</v>
          </cell>
          <cell r="E191">
            <v>285101.26</v>
          </cell>
          <cell r="F191">
            <v>0</v>
          </cell>
          <cell r="G191">
            <v>0</v>
          </cell>
          <cell r="H191">
            <v>7256.27</v>
          </cell>
          <cell r="I191">
            <v>0</v>
          </cell>
          <cell r="J191">
            <v>0</v>
          </cell>
          <cell r="K191">
            <v>431895.18000000005</v>
          </cell>
          <cell r="M191">
            <v>0</v>
          </cell>
          <cell r="N191">
            <v>113.92</v>
          </cell>
          <cell r="O191">
            <v>0</v>
          </cell>
          <cell r="P191">
            <v>0</v>
          </cell>
          <cell r="Q191">
            <v>0</v>
          </cell>
          <cell r="R191">
            <v>0</v>
          </cell>
          <cell r="S191">
            <v>0</v>
          </cell>
          <cell r="T191">
            <v>0</v>
          </cell>
          <cell r="U191">
            <v>113.92</v>
          </cell>
          <cell r="W191">
            <v>432009.10000000003</v>
          </cell>
          <cell r="Y191">
            <v>0</v>
          </cell>
          <cell r="AA191">
            <v>432009.1</v>
          </cell>
        </row>
        <row r="192">
          <cell r="A192" t="str">
            <v>9585</v>
          </cell>
          <cell r="B192" t="str">
            <v>Asset Purchase Clearing Account - Furniture &amp; Fittings</v>
          </cell>
          <cell r="C192">
            <v>247396.41</v>
          </cell>
          <cell r="D192">
            <v>2813.27</v>
          </cell>
          <cell r="E192">
            <v>78640.2</v>
          </cell>
          <cell r="F192">
            <v>694204.76</v>
          </cell>
          <cell r="G192">
            <v>0</v>
          </cell>
          <cell r="H192">
            <v>0</v>
          </cell>
          <cell r="I192">
            <v>0</v>
          </cell>
          <cell r="J192">
            <v>0</v>
          </cell>
          <cell r="K192">
            <v>1023054.64</v>
          </cell>
          <cell r="M192">
            <v>0</v>
          </cell>
          <cell r="N192">
            <v>0</v>
          </cell>
          <cell r="O192">
            <v>0</v>
          </cell>
          <cell r="P192">
            <v>0</v>
          </cell>
          <cell r="Q192">
            <v>0</v>
          </cell>
          <cell r="R192">
            <v>0</v>
          </cell>
          <cell r="S192">
            <v>0</v>
          </cell>
          <cell r="T192">
            <v>0</v>
          </cell>
          <cell r="U192">
            <v>0</v>
          </cell>
          <cell r="W192">
            <v>1023054.64</v>
          </cell>
          <cell r="Y192">
            <v>0</v>
          </cell>
          <cell r="AA192">
            <v>1023054.64</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9590</v>
          </cell>
          <cell r="B197" t="str">
            <v>Asset Purchase Clearing Account - Plant &amp; Machinery</v>
          </cell>
          <cell r="C197">
            <v>55518.55</v>
          </cell>
          <cell r="D197">
            <v>2960.73</v>
          </cell>
          <cell r="E197">
            <v>134697.79999999999</v>
          </cell>
          <cell r="F197">
            <v>14692</v>
          </cell>
          <cell r="G197">
            <v>0</v>
          </cell>
          <cell r="H197">
            <v>0</v>
          </cell>
          <cell r="I197">
            <v>0</v>
          </cell>
          <cell r="J197">
            <v>0</v>
          </cell>
          <cell r="K197">
            <v>207869.08</v>
          </cell>
          <cell r="M197">
            <v>0</v>
          </cell>
          <cell r="N197">
            <v>0</v>
          </cell>
          <cell r="O197">
            <v>0</v>
          </cell>
          <cell r="P197">
            <v>0</v>
          </cell>
          <cell r="Q197">
            <v>0</v>
          </cell>
          <cell r="R197">
            <v>0</v>
          </cell>
          <cell r="S197">
            <v>0</v>
          </cell>
          <cell r="T197">
            <v>0</v>
          </cell>
          <cell r="U197">
            <v>0</v>
          </cell>
          <cell r="W197">
            <v>207869.08</v>
          </cell>
          <cell r="Y197">
            <v>5625</v>
          </cell>
          <cell r="AA197">
            <v>213494.08</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M199">
            <v>0</v>
          </cell>
          <cell r="N199">
            <v>0</v>
          </cell>
          <cell r="O199">
            <v>0</v>
          </cell>
          <cell r="P199">
            <v>0</v>
          </cell>
          <cell r="Q199">
            <v>0</v>
          </cell>
          <cell r="R199">
            <v>0</v>
          </cell>
          <cell r="S199">
            <v>0</v>
          </cell>
          <cell r="T199">
            <v>0</v>
          </cell>
          <cell r="U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M202">
            <v>0</v>
          </cell>
          <cell r="N202">
            <v>0</v>
          </cell>
          <cell r="O202">
            <v>0</v>
          </cell>
          <cell r="P202">
            <v>0</v>
          </cell>
          <cell r="Q202">
            <v>0</v>
          </cell>
          <cell r="R202">
            <v>0</v>
          </cell>
          <cell r="S202">
            <v>0</v>
          </cell>
          <cell r="T202">
            <v>0</v>
          </cell>
          <cell r="U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M204">
            <v>0</v>
          </cell>
          <cell r="N204">
            <v>0</v>
          </cell>
          <cell r="O204">
            <v>0</v>
          </cell>
          <cell r="P204">
            <v>0</v>
          </cell>
          <cell r="Q204">
            <v>0</v>
          </cell>
          <cell r="R204">
            <v>0</v>
          </cell>
          <cell r="S204">
            <v>0</v>
          </cell>
          <cell r="T204">
            <v>0</v>
          </cell>
          <cell r="U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M205">
            <v>0</v>
          </cell>
          <cell r="N205">
            <v>0</v>
          </cell>
          <cell r="O205">
            <v>0</v>
          </cell>
          <cell r="P205">
            <v>0</v>
          </cell>
          <cell r="Q205">
            <v>0</v>
          </cell>
          <cell r="R205">
            <v>0</v>
          </cell>
          <cell r="S205">
            <v>0</v>
          </cell>
          <cell r="T205">
            <v>0</v>
          </cell>
          <cell r="U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M206">
            <v>0</v>
          </cell>
          <cell r="N206">
            <v>0</v>
          </cell>
          <cell r="O206">
            <v>0</v>
          </cell>
          <cell r="P206">
            <v>0</v>
          </cell>
          <cell r="Q206">
            <v>0</v>
          </cell>
          <cell r="R206">
            <v>0</v>
          </cell>
          <cell r="S206">
            <v>0</v>
          </cell>
          <cell r="T206">
            <v>0</v>
          </cell>
          <cell r="U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M207">
            <v>0</v>
          </cell>
          <cell r="N207">
            <v>0</v>
          </cell>
          <cell r="O207">
            <v>0</v>
          </cell>
          <cell r="P207">
            <v>0</v>
          </cell>
          <cell r="Q207">
            <v>0</v>
          </cell>
          <cell r="R207">
            <v>0</v>
          </cell>
          <cell r="S207">
            <v>0</v>
          </cell>
          <cell r="T207">
            <v>0</v>
          </cell>
          <cell r="U207">
            <v>0</v>
          </cell>
          <cell r="W207">
            <v>0</v>
          </cell>
          <cell r="Y207">
            <v>0</v>
          </cell>
          <cell r="AA207">
            <v>0</v>
          </cell>
        </row>
        <row r="208">
          <cell r="A208" t="str">
            <v>9811</v>
          </cell>
          <cell r="B208" t="str">
            <v>Amount Receivable for Outputs - General (Non-Current)</v>
          </cell>
          <cell r="C208">
            <v>42171136.770000003</v>
          </cell>
          <cell r="D208">
            <v>38213243.93</v>
          </cell>
          <cell r="E208">
            <v>39117223.799999997</v>
          </cell>
          <cell r="F208">
            <v>11726991.210000001</v>
          </cell>
          <cell r="G208">
            <v>5547912.4000000004</v>
          </cell>
          <cell r="H208">
            <v>2539200.75</v>
          </cell>
          <cell r="I208">
            <v>0</v>
          </cell>
          <cell r="J208">
            <v>0</v>
          </cell>
          <cell r="K208">
            <v>139315708.86000001</v>
          </cell>
          <cell r="M208">
            <v>0</v>
          </cell>
          <cell r="N208">
            <v>0</v>
          </cell>
          <cell r="O208">
            <v>0</v>
          </cell>
          <cell r="P208">
            <v>0</v>
          </cell>
          <cell r="Q208">
            <v>0</v>
          </cell>
          <cell r="R208">
            <v>0</v>
          </cell>
          <cell r="S208">
            <v>0</v>
          </cell>
          <cell r="T208">
            <v>0</v>
          </cell>
          <cell r="U208">
            <v>0</v>
          </cell>
          <cell r="W208">
            <v>139315708.86000001</v>
          </cell>
          <cell r="Y208">
            <v>0</v>
          </cell>
          <cell r="AA208">
            <v>140284056.53</v>
          </cell>
        </row>
        <row r="209">
          <cell r="A209" t="str">
            <v>9812</v>
          </cell>
          <cell r="B209" t="str">
            <v>Amount Receivable for Outputs - Employee Entitlements</v>
          </cell>
          <cell r="C209">
            <v>0</v>
          </cell>
          <cell r="D209">
            <v>0</v>
          </cell>
          <cell r="E209">
            <v>0</v>
          </cell>
          <cell r="F209">
            <v>392000</v>
          </cell>
          <cell r="G209">
            <v>0</v>
          </cell>
          <cell r="H209">
            <v>0</v>
          </cell>
          <cell r="I209">
            <v>0</v>
          </cell>
          <cell r="J209">
            <v>0</v>
          </cell>
          <cell r="K209">
            <v>392000</v>
          </cell>
          <cell r="M209">
            <v>0</v>
          </cell>
          <cell r="N209">
            <v>0</v>
          </cell>
          <cell r="O209">
            <v>0</v>
          </cell>
          <cell r="P209">
            <v>0</v>
          </cell>
          <cell r="Q209">
            <v>0</v>
          </cell>
          <cell r="R209">
            <v>0</v>
          </cell>
          <cell r="S209">
            <v>0</v>
          </cell>
          <cell r="T209">
            <v>0</v>
          </cell>
          <cell r="U209">
            <v>0</v>
          </cell>
          <cell r="W209">
            <v>392000</v>
          </cell>
          <cell r="Y209">
            <v>0</v>
          </cell>
          <cell r="AA209">
            <v>392000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M210">
            <v>0</v>
          </cell>
          <cell r="N210">
            <v>0</v>
          </cell>
          <cell r="O210">
            <v>0</v>
          </cell>
          <cell r="P210">
            <v>0</v>
          </cell>
          <cell r="Q210">
            <v>0</v>
          </cell>
          <cell r="R210">
            <v>0</v>
          </cell>
          <cell r="S210">
            <v>0</v>
          </cell>
          <cell r="T210">
            <v>0</v>
          </cell>
          <cell r="U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M211">
            <v>0</v>
          </cell>
          <cell r="N211">
            <v>0</v>
          </cell>
          <cell r="O211">
            <v>0</v>
          </cell>
          <cell r="P211">
            <v>0</v>
          </cell>
          <cell r="Q211">
            <v>0</v>
          </cell>
          <cell r="R211">
            <v>0</v>
          </cell>
          <cell r="S211">
            <v>0</v>
          </cell>
          <cell r="T211">
            <v>0</v>
          </cell>
          <cell r="U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W212">
            <v>0</v>
          </cell>
          <cell r="Y212">
            <v>0</v>
          </cell>
          <cell r="AA212">
            <v>0</v>
          </cell>
        </row>
        <row r="213">
          <cell r="B213" t="str">
            <v>Total Assets</v>
          </cell>
          <cell r="C213">
            <v>408136607.37999988</v>
          </cell>
          <cell r="D213">
            <v>478500102.21000004</v>
          </cell>
          <cell r="E213">
            <v>400313812.72999996</v>
          </cell>
          <cell r="F213">
            <v>217336935.45000002</v>
          </cell>
          <cell r="G213">
            <v>19707975.459999993</v>
          </cell>
          <cell r="H213">
            <v>33765441.00999999</v>
          </cell>
          <cell r="I213">
            <v>9592483.0699999984</v>
          </cell>
          <cell r="J213">
            <v>0</v>
          </cell>
          <cell r="K213">
            <v>1567353357.3099999</v>
          </cell>
          <cell r="M213">
            <v>25143040.030000001</v>
          </cell>
          <cell r="N213">
            <v>27660511.68</v>
          </cell>
          <cell r="O213">
            <v>8252427.7600000007</v>
          </cell>
          <cell r="P213">
            <v>12772488.600000001</v>
          </cell>
          <cell r="Q213">
            <v>0</v>
          </cell>
          <cell r="R213">
            <v>192010.78</v>
          </cell>
          <cell r="S213">
            <v>0</v>
          </cell>
          <cell r="T213">
            <v>0</v>
          </cell>
          <cell r="U213">
            <v>74020478.849999994</v>
          </cell>
          <cell r="W213">
            <v>1641373836.1599998</v>
          </cell>
          <cell r="Y213">
            <v>-1327874.8399999994</v>
          </cell>
          <cell r="AA213">
            <v>1646606896.79</v>
          </cell>
        </row>
        <row r="216">
          <cell r="B216" t="str">
            <v>Surplus/(Deficit) for the period</v>
          </cell>
          <cell r="C216">
            <v>-820575.46000015736</v>
          </cell>
          <cell r="D216">
            <v>-7010150.4099999666</v>
          </cell>
          <cell r="E216">
            <v>-10500685.280000031</v>
          </cell>
          <cell r="F216">
            <v>-1190237.4699999392</v>
          </cell>
          <cell r="G216">
            <v>2482452.0499999914</v>
          </cell>
          <cell r="H216">
            <v>-899416.59000001103</v>
          </cell>
          <cell r="I216">
            <v>-108766.30000000075</v>
          </cell>
          <cell r="J216">
            <v>0</v>
          </cell>
          <cell r="K216">
            <v>-18047379.460000157</v>
          </cell>
          <cell r="M216">
            <v>1459373.7399999984</v>
          </cell>
          <cell r="N216">
            <v>3233289.0599999987</v>
          </cell>
          <cell r="O216">
            <v>1857220.830000001</v>
          </cell>
          <cell r="P216">
            <v>1343282.1000000015</v>
          </cell>
          <cell r="Q216">
            <v>0</v>
          </cell>
          <cell r="R216">
            <v>18414.790000000008</v>
          </cell>
          <cell r="S216">
            <v>0</v>
          </cell>
          <cell r="T216">
            <v>0</v>
          </cell>
          <cell r="U216">
            <v>7911580.5199999958</v>
          </cell>
          <cell r="W216">
            <v>-10135798.940000296</v>
          </cell>
          <cell r="Y216">
            <v>-763186.30999999773</v>
          </cell>
          <cell r="AA216">
            <v>-11669381.190000057</v>
          </cell>
        </row>
        <row r="217">
          <cell r="B217" t="str">
            <v>Operating gain/(loss)</v>
          </cell>
          <cell r="C217">
            <v>-820575.46000027657</v>
          </cell>
          <cell r="D217">
            <v>-7010150.4100003242</v>
          </cell>
          <cell r="E217">
            <v>-10500685.280000627</v>
          </cell>
          <cell r="F217">
            <v>-1190237.4699997902</v>
          </cell>
          <cell r="G217">
            <v>2482452.049999997</v>
          </cell>
          <cell r="H217">
            <v>-899416.59000001848</v>
          </cell>
          <cell r="I217">
            <v>-108766.29999999702</v>
          </cell>
          <cell r="J217">
            <v>0</v>
          </cell>
          <cell r="K217">
            <v>-18047379.460000038</v>
          </cell>
          <cell r="M217">
            <v>1459373.740000003</v>
          </cell>
          <cell r="N217">
            <v>3233289.0599999968</v>
          </cell>
          <cell r="O217">
            <v>1857220.8299999996</v>
          </cell>
          <cell r="P217">
            <v>1343282.0999999996</v>
          </cell>
          <cell r="Q217">
            <v>0</v>
          </cell>
          <cell r="R217">
            <v>18414.79</v>
          </cell>
          <cell r="S217">
            <v>0</v>
          </cell>
          <cell r="T217">
            <v>0</v>
          </cell>
          <cell r="U217">
            <v>7911580.5200000219</v>
          </cell>
          <cell r="W217">
            <v>-10135798.939998865</v>
          </cell>
          <cell r="Y217">
            <v>-763186.31000000017</v>
          </cell>
          <cell r="AA217">
            <v>-11669381.189997435</v>
          </cell>
        </row>
        <row r="218">
          <cell r="B218" t="str">
            <v>Variance</v>
          </cell>
          <cell r="C218">
            <v>1.1920928955078125E-7</v>
          </cell>
          <cell r="D218">
            <v>3.5762786865234375E-7</v>
          </cell>
          <cell r="E218">
            <v>5.9604644775390625E-7</v>
          </cell>
          <cell r="F218">
            <v>-1.4901161193847656E-7</v>
          </cell>
          <cell r="G218">
            <v>-5.5879354476928711E-9</v>
          </cell>
          <cell r="H218">
            <v>7.4505805969238281E-9</v>
          </cell>
          <cell r="I218">
            <v>-3.7252902984619141E-9</v>
          </cell>
          <cell r="J218">
            <v>0</v>
          </cell>
          <cell r="K218">
            <v>-1.1920928955078125E-7</v>
          </cell>
          <cell r="M218">
            <v>-4.6566128730773926E-9</v>
          </cell>
          <cell r="N218">
            <v>0</v>
          </cell>
          <cell r="O218">
            <v>0</v>
          </cell>
          <cell r="P218">
            <v>1.862645149230957E-9</v>
          </cell>
          <cell r="Q218">
            <v>0</v>
          </cell>
          <cell r="R218">
            <v>0</v>
          </cell>
          <cell r="S218">
            <v>0</v>
          </cell>
          <cell r="T218">
            <v>0</v>
          </cell>
          <cell r="U218">
            <v>-2.6077032089233398E-8</v>
          </cell>
          <cell r="W218">
            <v>-1.430511474609375E-6</v>
          </cell>
          <cell r="Y218">
            <v>2.4447217583656311E-9</v>
          </cell>
          <cell r="AA218">
            <v>-2.6226043701171875E-6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0111</v>
          </cell>
          <cell r="F3" t="str">
            <v>Nursing Services</v>
          </cell>
          <cell r="G3">
            <v>2556804.6</v>
          </cell>
        </row>
        <row r="4">
          <cell r="E4" t="str">
            <v>0116</v>
          </cell>
          <cell r="F4" t="str">
            <v>Enrolled Nurses</v>
          </cell>
          <cell r="G4">
            <v>385089.3</v>
          </cell>
        </row>
        <row r="5">
          <cell r="E5" t="str">
            <v>0121</v>
          </cell>
          <cell r="F5" t="str">
            <v>General Clerical</v>
          </cell>
          <cell r="G5">
            <v>843980.11</v>
          </cell>
        </row>
        <row r="6">
          <cell r="E6" t="str">
            <v>0122</v>
          </cell>
          <cell r="F6" t="str">
            <v>Clinical Admin Support</v>
          </cell>
          <cell r="G6">
            <v>64306.69</v>
          </cell>
        </row>
        <row r="7">
          <cell r="E7" t="str">
            <v>0131</v>
          </cell>
          <cell r="F7" t="str">
            <v>Radiology (Medical Imaging)</v>
          </cell>
          <cell r="G7">
            <v>70775.17</v>
          </cell>
        </row>
        <row r="8">
          <cell r="E8" t="str">
            <v>0134</v>
          </cell>
          <cell r="F8" t="str">
            <v>Dietitians</v>
          </cell>
          <cell r="G8">
            <v>49724.11</v>
          </cell>
        </row>
        <row r="9">
          <cell r="E9" t="str">
            <v>0135</v>
          </cell>
          <cell r="F9" t="str">
            <v>Podiatry</v>
          </cell>
          <cell r="G9">
            <v>75543.69</v>
          </cell>
        </row>
        <row r="10">
          <cell r="E10" t="str">
            <v>0137</v>
          </cell>
          <cell r="F10" t="str">
            <v>Health Promotions</v>
          </cell>
          <cell r="G10">
            <v>20142.14</v>
          </cell>
        </row>
        <row r="11">
          <cell r="E11" t="str">
            <v>0142</v>
          </cell>
          <cell r="F11" t="str">
            <v>Occupational Therapy</v>
          </cell>
          <cell r="G11">
            <v>445681.49</v>
          </cell>
        </row>
        <row r="12">
          <cell r="E12" t="str">
            <v>0143</v>
          </cell>
          <cell r="F12" t="str">
            <v>Pharmacy</v>
          </cell>
          <cell r="G12">
            <v>13104.2</v>
          </cell>
        </row>
        <row r="13">
          <cell r="E13" t="str">
            <v>0144</v>
          </cell>
          <cell r="F13" t="str">
            <v>Physiotherapy</v>
          </cell>
          <cell r="G13">
            <v>355568.57</v>
          </cell>
        </row>
        <row r="14">
          <cell r="E14" t="str">
            <v>0145</v>
          </cell>
          <cell r="F14" t="str">
            <v>Social Work</v>
          </cell>
          <cell r="G14">
            <v>370320.92</v>
          </cell>
        </row>
        <row r="15">
          <cell r="E15" t="str">
            <v>0147</v>
          </cell>
          <cell r="F15" t="str">
            <v>Speech Pathology</v>
          </cell>
          <cell r="G15">
            <v>146330.25</v>
          </cell>
        </row>
        <row r="16">
          <cell r="E16" t="str">
            <v>0148</v>
          </cell>
          <cell r="F16" t="str">
            <v>Psychologists</v>
          </cell>
          <cell r="G16">
            <v>398783.4</v>
          </cell>
        </row>
        <row r="17">
          <cell r="E17" t="str">
            <v>0149</v>
          </cell>
          <cell r="F17" t="str">
            <v>Other Ancillary Services</v>
          </cell>
          <cell r="G17">
            <v>59013.760000000002</v>
          </cell>
        </row>
        <row r="18">
          <cell r="E18" t="str">
            <v>0151</v>
          </cell>
          <cell r="F18" t="str">
            <v>Catering</v>
          </cell>
          <cell r="G18">
            <v>216243.46</v>
          </cell>
        </row>
        <row r="19">
          <cell r="E19" t="str">
            <v>0152</v>
          </cell>
          <cell r="F19" t="str">
            <v>Cleaning Services</v>
          </cell>
          <cell r="G19">
            <v>-6921.7</v>
          </cell>
        </row>
        <row r="20">
          <cell r="E20" t="str">
            <v>0153</v>
          </cell>
          <cell r="F20" t="str">
            <v>Orderlies/Transport</v>
          </cell>
          <cell r="G20">
            <v>176493.8</v>
          </cell>
        </row>
        <row r="21">
          <cell r="E21" t="str">
            <v>0155</v>
          </cell>
          <cell r="F21" t="str">
            <v>Laundry &amp; Linen</v>
          </cell>
          <cell r="G21">
            <v>375982.25</v>
          </cell>
        </row>
        <row r="22">
          <cell r="E22" t="str">
            <v>0161</v>
          </cell>
          <cell r="F22" t="str">
            <v>Engineering Maintenance Services</v>
          </cell>
          <cell r="G22">
            <v>145986.85</v>
          </cell>
        </row>
        <row r="23">
          <cell r="E23" t="str">
            <v>0168</v>
          </cell>
          <cell r="F23" t="str">
            <v>Security Services</v>
          </cell>
          <cell r="G23">
            <v>150</v>
          </cell>
        </row>
        <row r="24">
          <cell r="E24" t="str">
            <v>0181</v>
          </cell>
          <cell r="F24" t="str">
            <v>Medical Officers</v>
          </cell>
          <cell r="G24">
            <v>587594.39</v>
          </cell>
        </row>
        <row r="25">
          <cell r="E25" t="str">
            <v>0183</v>
          </cell>
          <cell r="F25" t="str">
            <v>Radiology (Medical Imaging)</v>
          </cell>
          <cell r="G25">
            <v>253.72</v>
          </cell>
        </row>
        <row r="26">
          <cell r="E26" t="str">
            <v>0189</v>
          </cell>
          <cell r="F26" t="str">
            <v>Other Medical Salaried</v>
          </cell>
          <cell r="G26">
            <v>35402.870000000003</v>
          </cell>
        </row>
        <row r="27">
          <cell r="E27" t="str">
            <v>0191</v>
          </cell>
          <cell r="F27" t="str">
            <v>Clinical</v>
          </cell>
          <cell r="G27">
            <v>9480</v>
          </cell>
        </row>
        <row r="28">
          <cell r="E28" t="str">
            <v>0215</v>
          </cell>
          <cell r="F28" t="str">
            <v>Agency Site Services</v>
          </cell>
          <cell r="G28">
            <v>22239.33</v>
          </cell>
        </row>
        <row r="29">
          <cell r="E29" t="str">
            <v>0411</v>
          </cell>
          <cell r="F29" t="str">
            <v>Workers Compensation Premium</v>
          </cell>
          <cell r="G29">
            <v>122881</v>
          </cell>
        </row>
        <row r="30">
          <cell r="E30" t="str">
            <v>0512</v>
          </cell>
          <cell r="F30" t="str">
            <v>Staff Training/Registration/Course Fees</v>
          </cell>
          <cell r="G30">
            <v>18355.25</v>
          </cell>
        </row>
        <row r="31">
          <cell r="E31" t="str">
            <v>0513</v>
          </cell>
          <cell r="F31" t="str">
            <v>Travel &amp; Accommodation - Intrastate</v>
          </cell>
          <cell r="G31">
            <v>454.55</v>
          </cell>
        </row>
        <row r="32">
          <cell r="E32" t="str">
            <v>0514</v>
          </cell>
          <cell r="F32" t="str">
            <v>Travel &amp; Accommodation - Interstate</v>
          </cell>
          <cell r="G32">
            <v>1035.9000000000001</v>
          </cell>
        </row>
        <row r="33">
          <cell r="E33" t="str">
            <v>0516</v>
          </cell>
          <cell r="F33" t="str">
            <v>Staff Relocations</v>
          </cell>
          <cell r="G33">
            <v>1100</v>
          </cell>
        </row>
        <row r="34">
          <cell r="E34" t="str">
            <v>0517</v>
          </cell>
          <cell r="F34" t="str">
            <v>Staff Transport Costs</v>
          </cell>
          <cell r="G34">
            <v>84.76</v>
          </cell>
        </row>
        <row r="35">
          <cell r="E35" t="str">
            <v>0518</v>
          </cell>
          <cell r="F35" t="str">
            <v>Staff Telephone Reimbursements</v>
          </cell>
          <cell r="G35">
            <v>319.58</v>
          </cell>
        </row>
        <row r="36">
          <cell r="E36" t="str">
            <v>0519</v>
          </cell>
          <cell r="F36" t="str">
            <v>Other Staffing Costs</v>
          </cell>
          <cell r="G36">
            <v>937.1</v>
          </cell>
        </row>
        <row r="37">
          <cell r="E37" t="str">
            <v>0520</v>
          </cell>
          <cell r="F37" t="str">
            <v>Crimal Record Screenings</v>
          </cell>
          <cell r="G37">
            <v>-125</v>
          </cell>
        </row>
        <row r="38">
          <cell r="E38" t="str">
            <v>0521</v>
          </cell>
          <cell r="F38" t="str">
            <v>Fringe Benefit Tax</v>
          </cell>
          <cell r="G38">
            <v>16910</v>
          </cell>
        </row>
        <row r="39">
          <cell r="E39" t="str">
            <v>1112</v>
          </cell>
          <cell r="F39" t="str">
            <v>West State - Concurrent Contributions</v>
          </cell>
          <cell r="G39">
            <v>542726.85</v>
          </cell>
        </row>
        <row r="40">
          <cell r="E40" t="str">
            <v>1113</v>
          </cell>
          <cell r="F40" t="str">
            <v>Gold State - Concurrent Contributions</v>
          </cell>
          <cell r="G40">
            <v>31740.98</v>
          </cell>
        </row>
        <row r="41">
          <cell r="E41" t="str">
            <v>1114</v>
          </cell>
          <cell r="F41" t="str">
            <v>Pension Recoups</v>
          </cell>
          <cell r="G41">
            <v>3981.96</v>
          </cell>
        </row>
        <row r="42">
          <cell r="E42" t="str">
            <v>1116</v>
          </cell>
          <cell r="F42" t="str">
            <v>Movement in Pre-Transfer Benefits Liability</v>
          </cell>
          <cell r="G42">
            <v>14127.18</v>
          </cell>
        </row>
        <row r="43">
          <cell r="E43" t="str">
            <v>1231</v>
          </cell>
          <cell r="F43" t="str">
            <v>Clinical</v>
          </cell>
          <cell r="G43">
            <v>135362.54999999999</v>
          </cell>
        </row>
        <row r="44">
          <cell r="E44" t="str">
            <v>1232</v>
          </cell>
          <cell r="F44" t="str">
            <v>Radiology (Organ Imaging)</v>
          </cell>
          <cell r="G44">
            <v>1296.95</v>
          </cell>
        </row>
        <row r="45">
          <cell r="E45" t="str">
            <v>1242</v>
          </cell>
          <cell r="F45" t="str">
            <v>Radiology (Organ Imaging)</v>
          </cell>
          <cell r="G45">
            <v>3500.8</v>
          </cell>
        </row>
        <row r="46">
          <cell r="E46" t="str">
            <v>1311</v>
          </cell>
          <cell r="F46" t="str">
            <v>Beverages</v>
          </cell>
          <cell r="G46">
            <v>8934.23</v>
          </cell>
        </row>
        <row r="47">
          <cell r="E47" t="str">
            <v>1312</v>
          </cell>
          <cell r="F47" t="str">
            <v>Bakery Products &amp; Bread</v>
          </cell>
          <cell r="G47">
            <v>5335.78</v>
          </cell>
        </row>
        <row r="48">
          <cell r="E48" t="str">
            <v>1313</v>
          </cell>
          <cell r="F48" t="str">
            <v>Dairy Products &amp; Substitutes</v>
          </cell>
          <cell r="G48">
            <v>11008.68</v>
          </cell>
        </row>
        <row r="49">
          <cell r="E49" t="str">
            <v>1314</v>
          </cell>
          <cell r="F49" t="str">
            <v>Fruit &amp; Vegetables</v>
          </cell>
          <cell r="G49">
            <v>39844.730000000003</v>
          </cell>
        </row>
        <row r="50">
          <cell r="E50" t="str">
            <v>1315</v>
          </cell>
          <cell r="F50" t="str">
            <v>Meat, Fish, Bacon, Smallgoods</v>
          </cell>
          <cell r="G50">
            <v>110257.81</v>
          </cell>
        </row>
        <row r="51">
          <cell r="E51" t="str">
            <v>1316</v>
          </cell>
          <cell r="F51" t="str">
            <v>Other Groceries</v>
          </cell>
          <cell r="G51">
            <v>52725.63</v>
          </cell>
        </row>
        <row r="52">
          <cell r="E52" t="str">
            <v>1317</v>
          </cell>
          <cell r="F52" t="str">
            <v>Pre-Cooked Meals</v>
          </cell>
          <cell r="G52">
            <v>553.13</v>
          </cell>
        </row>
        <row r="53">
          <cell r="E53" t="str">
            <v>1319</v>
          </cell>
          <cell r="F53" t="str">
            <v>Other Food Supplies</v>
          </cell>
          <cell r="G53">
            <v>2687.71</v>
          </cell>
        </row>
        <row r="54">
          <cell r="E54" t="str">
            <v>1611</v>
          </cell>
          <cell r="F54" t="str">
            <v>Drug Supplies</v>
          </cell>
          <cell r="G54">
            <v>55714</v>
          </cell>
        </row>
        <row r="55">
          <cell r="E55" t="str">
            <v>1613</v>
          </cell>
          <cell r="F55" t="str">
            <v>Sterile (Intravenous) Fluids</v>
          </cell>
          <cell r="G55">
            <v>1229.58</v>
          </cell>
        </row>
        <row r="56">
          <cell r="E56" t="str">
            <v>1614</v>
          </cell>
          <cell r="F56" t="str">
            <v>Medical &amp; Anaesthetic Gases</v>
          </cell>
          <cell r="G56">
            <v>21954.080000000002</v>
          </cell>
        </row>
        <row r="57">
          <cell r="E57" t="str">
            <v>1615</v>
          </cell>
          <cell r="F57" t="str">
            <v>Other - Drug Supplies</v>
          </cell>
          <cell r="G57">
            <v>23.75</v>
          </cell>
        </row>
        <row r="58">
          <cell r="E58" t="str">
            <v>1619</v>
          </cell>
          <cell r="F58" t="str">
            <v>Pharmacy Preparations</v>
          </cell>
          <cell r="G58">
            <v>8.4</v>
          </cell>
        </row>
        <row r="59">
          <cell r="E59" t="str">
            <v>1621</v>
          </cell>
          <cell r="F59" t="str">
            <v>Medical &amp; Surgical Instruments (Not Assets)</v>
          </cell>
          <cell r="G59">
            <v>19072.669999999998</v>
          </cell>
        </row>
        <row r="60">
          <cell r="E60" t="str">
            <v>1622</v>
          </cell>
          <cell r="F60" t="str">
            <v>Dressings, Bandages &amp; Plasters</v>
          </cell>
          <cell r="G60">
            <v>15138.93</v>
          </cell>
        </row>
        <row r="61">
          <cell r="E61" t="str">
            <v>1623</v>
          </cell>
          <cell r="F61" t="str">
            <v>Therapeutic Materials</v>
          </cell>
          <cell r="G61">
            <v>2143.6799999999998</v>
          </cell>
        </row>
        <row r="62">
          <cell r="E62" t="str">
            <v>1624</v>
          </cell>
          <cell r="F62" t="str">
            <v>Prosthesis</v>
          </cell>
          <cell r="G62">
            <v>521.45000000000005</v>
          </cell>
        </row>
        <row r="63">
          <cell r="E63" t="str">
            <v>1625</v>
          </cell>
          <cell r="F63" t="str">
            <v>Appliances</v>
          </cell>
          <cell r="G63">
            <v>119402.37</v>
          </cell>
        </row>
        <row r="64">
          <cell r="E64" t="str">
            <v>1626</v>
          </cell>
          <cell r="F64" t="str">
            <v>Other - Patient Appl &amp; Materials</v>
          </cell>
          <cell r="G64">
            <v>2824.99</v>
          </cell>
        </row>
        <row r="65">
          <cell r="E65" t="str">
            <v>1631</v>
          </cell>
          <cell r="F65" t="str">
            <v>Chemicals</v>
          </cell>
          <cell r="G65">
            <v>171.76</v>
          </cell>
        </row>
        <row r="66">
          <cell r="E66" t="str">
            <v>1632</v>
          </cell>
          <cell r="F66" t="str">
            <v>Photographic Supplies</v>
          </cell>
          <cell r="G66">
            <v>320.60000000000002</v>
          </cell>
        </row>
        <row r="67">
          <cell r="E67" t="str">
            <v>1633</v>
          </cell>
          <cell r="F67" t="str">
            <v>Organ Imaging Film</v>
          </cell>
          <cell r="G67">
            <v>9976.82</v>
          </cell>
        </row>
        <row r="68">
          <cell r="E68" t="str">
            <v>1637</v>
          </cell>
          <cell r="F68" t="str">
            <v>Containers &amp; Receptacles (Non Laboratory)</v>
          </cell>
          <cell r="G68">
            <v>557.75</v>
          </cell>
        </row>
        <row r="69">
          <cell r="E69" t="str">
            <v>1711</v>
          </cell>
          <cell r="F69" t="str">
            <v>Medical</v>
          </cell>
          <cell r="G69">
            <v>27433.11</v>
          </cell>
        </row>
        <row r="70">
          <cell r="E70" t="str">
            <v>1713</v>
          </cell>
          <cell r="F70" t="str">
            <v>Support - Medical</v>
          </cell>
          <cell r="G70">
            <v>80884.33</v>
          </cell>
        </row>
        <row r="71">
          <cell r="E71" t="str">
            <v>1714</v>
          </cell>
          <cell r="F71" t="str">
            <v>Catering</v>
          </cell>
          <cell r="G71">
            <v>1184.9100000000001</v>
          </cell>
        </row>
        <row r="72">
          <cell r="E72" t="str">
            <v>1715</v>
          </cell>
          <cell r="F72" t="str">
            <v>Cleaning</v>
          </cell>
          <cell r="G72">
            <v>3544.54</v>
          </cell>
        </row>
        <row r="73">
          <cell r="E73" t="str">
            <v>1717</v>
          </cell>
          <cell r="F73" t="str">
            <v>Waste Disposal</v>
          </cell>
          <cell r="G73">
            <v>7153.71</v>
          </cell>
        </row>
        <row r="74">
          <cell r="E74" t="str">
            <v>1718</v>
          </cell>
          <cell r="F74" t="str">
            <v>Administrative And Clerical</v>
          </cell>
          <cell r="G74">
            <v>2763.07</v>
          </cell>
        </row>
        <row r="75">
          <cell r="E75" t="str">
            <v>1719</v>
          </cell>
          <cell r="F75" t="str">
            <v>Management</v>
          </cell>
          <cell r="G75">
            <v>2452.27</v>
          </cell>
        </row>
        <row r="76">
          <cell r="E76" t="str">
            <v>1722</v>
          </cell>
          <cell r="F76" t="str">
            <v>Engineering</v>
          </cell>
          <cell r="G76">
            <v>2041.55</v>
          </cell>
        </row>
        <row r="77">
          <cell r="E77" t="str">
            <v>1725</v>
          </cell>
          <cell r="F77" t="str">
            <v>Other - Purchase Of External Services</v>
          </cell>
          <cell r="G77">
            <v>47035.79</v>
          </cell>
        </row>
        <row r="78">
          <cell r="E78" t="str">
            <v>1726</v>
          </cell>
          <cell r="F78" t="str">
            <v>Security Services</v>
          </cell>
          <cell r="G78">
            <v>12548.62</v>
          </cell>
        </row>
        <row r="79">
          <cell r="E79" t="str">
            <v>1727</v>
          </cell>
          <cell r="F79" t="str">
            <v>Interpreter Services</v>
          </cell>
          <cell r="G79">
            <v>125</v>
          </cell>
        </row>
        <row r="80">
          <cell r="E80" t="str">
            <v>1912</v>
          </cell>
          <cell r="F80" t="str">
            <v>Water</v>
          </cell>
          <cell r="G80">
            <v>32492.5</v>
          </cell>
        </row>
        <row r="81">
          <cell r="E81" t="str">
            <v>1913</v>
          </cell>
          <cell r="F81" t="str">
            <v>Electricity</v>
          </cell>
          <cell r="G81">
            <v>87034.98</v>
          </cell>
        </row>
        <row r="82">
          <cell r="E82" t="str">
            <v>1914</v>
          </cell>
          <cell r="F82" t="str">
            <v>Fuel Oil (Not Motor Vehicle)</v>
          </cell>
          <cell r="G82">
            <v>4508.8999999999996</v>
          </cell>
        </row>
        <row r="83">
          <cell r="E83" t="str">
            <v>1915</v>
          </cell>
          <cell r="F83" t="str">
            <v>Gas For Fuel (Not Motor Vehicle)</v>
          </cell>
          <cell r="G83">
            <v>23275.75</v>
          </cell>
        </row>
        <row r="84">
          <cell r="E84" t="str">
            <v>2211</v>
          </cell>
          <cell r="F84" t="str">
            <v>Bedding &amp; Linen</v>
          </cell>
          <cell r="G84">
            <v>52.92</v>
          </cell>
        </row>
        <row r="85">
          <cell r="E85" t="str">
            <v>2212</v>
          </cell>
          <cell r="F85" t="str">
            <v>Toiletry, Cleaning, Laundry Materials</v>
          </cell>
          <cell r="G85">
            <v>46756.24</v>
          </cell>
        </row>
        <row r="86">
          <cell r="E86" t="str">
            <v>2213</v>
          </cell>
          <cell r="F86" t="str">
            <v>Tableware &amp; Kitchen Materials</v>
          </cell>
          <cell r="G86">
            <v>4665.8500000000004</v>
          </cell>
        </row>
        <row r="87">
          <cell r="E87" t="str">
            <v>2214</v>
          </cell>
          <cell r="F87" t="str">
            <v>Wrapping &amp; Packaging Materials</v>
          </cell>
          <cell r="G87">
            <v>651.52</v>
          </cell>
        </row>
        <row r="88">
          <cell r="E88" t="str">
            <v>2215</v>
          </cell>
          <cell r="F88" t="str">
            <v>Uniforms &amp; Protective Clothing</v>
          </cell>
          <cell r="G88">
            <v>7984.33</v>
          </cell>
        </row>
        <row r="89">
          <cell r="E89" t="str">
            <v>2219</v>
          </cell>
          <cell r="F89" t="str">
            <v>Other (Incl Patient Clothing)</v>
          </cell>
          <cell r="G89">
            <v>6278.95</v>
          </cell>
        </row>
        <row r="90">
          <cell r="E90" t="str">
            <v>2511</v>
          </cell>
          <cell r="F90" t="str">
            <v>Building Alterations</v>
          </cell>
          <cell r="G90">
            <v>840</v>
          </cell>
        </row>
        <row r="91">
          <cell r="E91" t="str">
            <v>2512</v>
          </cell>
          <cell r="F91" t="str">
            <v>Building Additions</v>
          </cell>
          <cell r="G91">
            <v>10601.25</v>
          </cell>
        </row>
        <row r="92">
          <cell r="E92" t="str">
            <v>2513</v>
          </cell>
          <cell r="F92" t="str">
            <v>Other &amp; External Works</v>
          </cell>
          <cell r="G92">
            <v>9.73</v>
          </cell>
        </row>
        <row r="93">
          <cell r="E93" t="str">
            <v>2514</v>
          </cell>
          <cell r="F93" t="str">
            <v>Home Modifications</v>
          </cell>
          <cell r="G93">
            <v>6056.82</v>
          </cell>
        </row>
        <row r="94">
          <cell r="E94" t="str">
            <v>2811</v>
          </cell>
          <cell r="F94" t="str">
            <v>Medical Equipment</v>
          </cell>
          <cell r="G94">
            <v>1708.68</v>
          </cell>
        </row>
        <row r="95">
          <cell r="E95" t="str">
            <v>2812</v>
          </cell>
          <cell r="F95" t="str">
            <v>Non Medical Equipment</v>
          </cell>
          <cell r="G95">
            <v>3264.21</v>
          </cell>
        </row>
        <row r="96">
          <cell r="E96" t="str">
            <v>2813</v>
          </cell>
          <cell r="F96" t="str">
            <v>Furniture &amp; Fittings</v>
          </cell>
          <cell r="G96">
            <v>5138.95</v>
          </cell>
        </row>
        <row r="97">
          <cell r="E97" t="str">
            <v>2814</v>
          </cell>
          <cell r="F97" t="str">
            <v>Motor Vehicle Accessories</v>
          </cell>
          <cell r="G97">
            <v>1965.61</v>
          </cell>
        </row>
        <row r="98">
          <cell r="E98" t="str">
            <v>2815</v>
          </cell>
          <cell r="F98" t="str">
            <v>Plant &amp; Machinery</v>
          </cell>
          <cell r="G98">
            <v>10510.05</v>
          </cell>
        </row>
        <row r="99">
          <cell r="E99" t="str">
            <v>2816</v>
          </cell>
          <cell r="F99" t="str">
            <v>Other Mobile Plant</v>
          </cell>
          <cell r="G99">
            <v>22.73</v>
          </cell>
        </row>
        <row r="100">
          <cell r="E100" t="str">
            <v>2817</v>
          </cell>
          <cell r="F100" t="str">
            <v>Computing Equipment</v>
          </cell>
          <cell r="G100">
            <v>4715.6400000000003</v>
          </cell>
        </row>
        <row r="101">
          <cell r="E101" t="str">
            <v>2831</v>
          </cell>
          <cell r="F101" t="str">
            <v>Buildings/Accommodation (Lease)</v>
          </cell>
          <cell r="G101">
            <v>5074.07</v>
          </cell>
        </row>
        <row r="102">
          <cell r="E102" t="str">
            <v>2833</v>
          </cell>
          <cell r="F102" t="str">
            <v>Non Medical Equipment (Lease)</v>
          </cell>
          <cell r="G102">
            <v>11977.66</v>
          </cell>
        </row>
        <row r="103">
          <cell r="E103" t="str">
            <v>2838</v>
          </cell>
          <cell r="F103" t="str">
            <v>Motor Vehicles (Lease)</v>
          </cell>
          <cell r="G103">
            <v>146929.22</v>
          </cell>
        </row>
        <row r="104">
          <cell r="E104" t="str">
            <v>3111</v>
          </cell>
          <cell r="F104" t="str">
            <v>Buildings (R &amp; M)</v>
          </cell>
          <cell r="G104">
            <v>11955.06</v>
          </cell>
        </row>
        <row r="105">
          <cell r="E105" t="str">
            <v>3121</v>
          </cell>
          <cell r="F105" t="str">
            <v>Medical Equipment (R &amp; M)</v>
          </cell>
          <cell r="G105">
            <v>32306.31</v>
          </cell>
        </row>
        <row r="106">
          <cell r="E106" t="str">
            <v>3122</v>
          </cell>
          <cell r="F106" t="str">
            <v>Non Medical Equipment (R &amp; M)</v>
          </cell>
          <cell r="G106">
            <v>6646.64</v>
          </cell>
        </row>
        <row r="107">
          <cell r="E107" t="str">
            <v>3123</v>
          </cell>
          <cell r="F107" t="str">
            <v>Furniture &amp; Fittings (R &amp; M)</v>
          </cell>
          <cell r="G107">
            <v>948.88</v>
          </cell>
        </row>
        <row r="108">
          <cell r="E108" t="str">
            <v>3125</v>
          </cell>
          <cell r="F108" t="str">
            <v>Gardens &amp; Grounds  (R &amp; M)</v>
          </cell>
          <cell r="G108">
            <v>17000.560000000001</v>
          </cell>
        </row>
        <row r="109">
          <cell r="E109" t="str">
            <v>3126</v>
          </cell>
          <cell r="F109" t="str">
            <v>Computing Equipment (R &amp; M)</v>
          </cell>
          <cell r="G109">
            <v>280</v>
          </cell>
        </row>
        <row r="110">
          <cell r="E110" t="str">
            <v>3127</v>
          </cell>
          <cell r="F110" t="str">
            <v>Plant &amp; Equipment (R &amp; M)</v>
          </cell>
          <cell r="G110">
            <v>5286.63</v>
          </cell>
        </row>
        <row r="111">
          <cell r="E111" t="str">
            <v>3128</v>
          </cell>
          <cell r="F111" t="str">
            <v>Other Materials</v>
          </cell>
          <cell r="G111">
            <v>85860.11</v>
          </cell>
        </row>
        <row r="112">
          <cell r="E112" t="str">
            <v>3131</v>
          </cell>
          <cell r="F112" t="str">
            <v>Buildings (Contracts)</v>
          </cell>
          <cell r="G112">
            <v>5303</v>
          </cell>
        </row>
        <row r="113">
          <cell r="E113" t="str">
            <v>3132</v>
          </cell>
          <cell r="F113" t="str">
            <v>Plant &amp; Machinery (Contracts)</v>
          </cell>
          <cell r="G113">
            <v>3098.94</v>
          </cell>
        </row>
        <row r="114">
          <cell r="E114" t="str">
            <v>3133</v>
          </cell>
          <cell r="F114" t="str">
            <v>Medical Equipment (Contracts)</v>
          </cell>
          <cell r="G114">
            <v>2506.3000000000002</v>
          </cell>
        </row>
        <row r="115">
          <cell r="E115" t="str">
            <v>3134</v>
          </cell>
          <cell r="F115" t="str">
            <v>Non Medical Equipment (Contracts)</v>
          </cell>
          <cell r="G115">
            <v>2421.8000000000002</v>
          </cell>
        </row>
        <row r="116">
          <cell r="E116" t="str">
            <v>3135</v>
          </cell>
          <cell r="F116" t="str">
            <v>Gardens &amp; Grounds (Contracts)</v>
          </cell>
          <cell r="G116">
            <v>1165.76</v>
          </cell>
        </row>
        <row r="117">
          <cell r="E117" t="str">
            <v>3211</v>
          </cell>
          <cell r="F117" t="str">
            <v>Fuel &amp; Oil</v>
          </cell>
          <cell r="G117">
            <v>53816.46</v>
          </cell>
        </row>
        <row r="118">
          <cell r="E118" t="str">
            <v>3212</v>
          </cell>
          <cell r="F118" t="str">
            <v>Repairs &amp; Maintenance</v>
          </cell>
          <cell r="G118">
            <v>23824.48</v>
          </cell>
        </row>
        <row r="119">
          <cell r="E119" t="str">
            <v>3213</v>
          </cell>
          <cell r="F119" t="str">
            <v>Registration</v>
          </cell>
          <cell r="G119">
            <v>651.32000000000005</v>
          </cell>
        </row>
        <row r="120">
          <cell r="E120" t="str">
            <v>3214</v>
          </cell>
          <cell r="F120" t="str">
            <v>Insurance</v>
          </cell>
          <cell r="G120">
            <v>2977</v>
          </cell>
        </row>
        <row r="121">
          <cell r="E121" t="str">
            <v>3215</v>
          </cell>
          <cell r="F121" t="str">
            <v>Fleet Management Fee</v>
          </cell>
          <cell r="G121">
            <v>28923.61</v>
          </cell>
        </row>
        <row r="122">
          <cell r="E122" t="str">
            <v>3311</v>
          </cell>
          <cell r="F122" t="str">
            <v>Ambulance</v>
          </cell>
          <cell r="G122">
            <v>10010.280000000001</v>
          </cell>
        </row>
        <row r="123">
          <cell r="E123" t="str">
            <v>3312</v>
          </cell>
          <cell r="F123" t="str">
            <v>Taxis</v>
          </cell>
          <cell r="G123">
            <v>212.92</v>
          </cell>
        </row>
        <row r="124">
          <cell r="E124" t="str">
            <v>3313</v>
          </cell>
          <cell r="F124" t="str">
            <v>Pats</v>
          </cell>
          <cell r="G124">
            <v>50743.59</v>
          </cell>
        </row>
        <row r="125">
          <cell r="E125" t="str">
            <v>3316</v>
          </cell>
          <cell r="F125" t="str">
            <v>Other - Patient Transport</v>
          </cell>
          <cell r="G125">
            <v>32243.66</v>
          </cell>
        </row>
        <row r="126">
          <cell r="E126" t="str">
            <v>3411</v>
          </cell>
          <cell r="F126" t="str">
            <v>External Consulting Fees</v>
          </cell>
          <cell r="G126">
            <v>525.35</v>
          </cell>
        </row>
        <row r="127">
          <cell r="E127" t="str">
            <v>3412</v>
          </cell>
          <cell r="F127" t="str">
            <v>Advertising</v>
          </cell>
          <cell r="G127">
            <v>4374.72</v>
          </cell>
        </row>
        <row r="128">
          <cell r="E128" t="str">
            <v>3413</v>
          </cell>
          <cell r="F128" t="str">
            <v>Audit Fees</v>
          </cell>
          <cell r="G128">
            <v>17000</v>
          </cell>
        </row>
        <row r="129">
          <cell r="E129" t="str">
            <v>3414</v>
          </cell>
          <cell r="F129" t="str">
            <v>Bank Charges</v>
          </cell>
          <cell r="G129">
            <v>343.69</v>
          </cell>
        </row>
        <row r="130">
          <cell r="E130" t="str">
            <v>3415</v>
          </cell>
          <cell r="F130" t="str">
            <v>Books, Magazines Etc</v>
          </cell>
          <cell r="G130">
            <v>8341.25</v>
          </cell>
        </row>
        <row r="131">
          <cell r="E131" t="str">
            <v>3416</v>
          </cell>
          <cell r="F131" t="str">
            <v>Computer Services &amp; Software</v>
          </cell>
          <cell r="G131">
            <v>940.49</v>
          </cell>
        </row>
        <row r="132">
          <cell r="E132" t="str">
            <v>3420</v>
          </cell>
          <cell r="F132" t="str">
            <v>Freight &amp; Cart (Not Chg Gds Clas)</v>
          </cell>
          <cell r="G132">
            <v>32558.959999999999</v>
          </cell>
        </row>
        <row r="133">
          <cell r="E133" t="str">
            <v>3424</v>
          </cell>
          <cell r="F133" t="str">
            <v>Insurance (Not Mv Or Workcomp)</v>
          </cell>
          <cell r="G133">
            <v>53732.74</v>
          </cell>
        </row>
        <row r="134">
          <cell r="E134" t="str">
            <v>3428</v>
          </cell>
          <cell r="F134" t="str">
            <v>Licence &amp; Reg Fees (Not Motor Vehicle)</v>
          </cell>
          <cell r="G134">
            <v>127.84</v>
          </cell>
        </row>
        <row r="135">
          <cell r="E135" t="str">
            <v>3430</v>
          </cell>
          <cell r="F135" t="str">
            <v>Corporate Membership Dues (Health Services)</v>
          </cell>
          <cell r="G135">
            <v>610</v>
          </cell>
        </row>
        <row r="136">
          <cell r="E136" t="str">
            <v>3434</v>
          </cell>
          <cell r="F136" t="str">
            <v>Postal Services</v>
          </cell>
          <cell r="G136">
            <v>17419.79</v>
          </cell>
        </row>
        <row r="137">
          <cell r="E137" t="str">
            <v>3436</v>
          </cell>
          <cell r="F137" t="str">
            <v>Printing &amp; Stationery</v>
          </cell>
          <cell r="G137">
            <v>45930.400000000001</v>
          </cell>
        </row>
        <row r="138">
          <cell r="E138" t="str">
            <v>3438</v>
          </cell>
          <cell r="F138" t="str">
            <v>Public Relations</v>
          </cell>
          <cell r="G138">
            <v>136.36000000000001</v>
          </cell>
        </row>
        <row r="139">
          <cell r="E139" t="str">
            <v>3440</v>
          </cell>
          <cell r="F139" t="str">
            <v>Rates &amp; Charges (Not Water Rates)</v>
          </cell>
          <cell r="G139">
            <v>7146.62</v>
          </cell>
        </row>
        <row r="140">
          <cell r="E140" t="str">
            <v>3442</v>
          </cell>
          <cell r="F140" t="str">
            <v>Rental Of Property</v>
          </cell>
          <cell r="G140">
            <v>20109.650000000001</v>
          </cell>
        </row>
        <row r="141">
          <cell r="E141" t="str">
            <v>3444</v>
          </cell>
          <cell r="F141" t="str">
            <v>Special Functions</v>
          </cell>
          <cell r="G141">
            <v>1072.45</v>
          </cell>
        </row>
        <row r="142">
          <cell r="E142" t="str">
            <v>3448</v>
          </cell>
          <cell r="F142" t="str">
            <v>Telecommunication Expenses</v>
          </cell>
          <cell r="G142">
            <v>146539.13</v>
          </cell>
        </row>
        <row r="143">
          <cell r="E143" t="str">
            <v>3466</v>
          </cell>
          <cell r="F143" t="str">
            <v>Transport Hire</v>
          </cell>
          <cell r="G143">
            <v>13983.06</v>
          </cell>
        </row>
        <row r="144">
          <cell r="E144" t="str">
            <v>3468</v>
          </cell>
          <cell r="F144" t="str">
            <v>Other - Other Expenses</v>
          </cell>
          <cell r="G144">
            <v>-21307.040000000001</v>
          </cell>
        </row>
        <row r="145">
          <cell r="E145" t="str">
            <v>3511</v>
          </cell>
          <cell r="F145" t="str">
            <v>Doubtful Debts</v>
          </cell>
          <cell r="G145">
            <v>58.75</v>
          </cell>
        </row>
        <row r="146">
          <cell r="E146" t="str">
            <v>3711</v>
          </cell>
          <cell r="F146" t="str">
            <v>Depreciation  Expense - Buildings</v>
          </cell>
          <cell r="G146">
            <v>87273.05</v>
          </cell>
        </row>
        <row r="147">
          <cell r="E147" t="str">
            <v>3712</v>
          </cell>
          <cell r="F147" t="str">
            <v>Depreciation  Expense - Medical Equipment</v>
          </cell>
          <cell r="G147">
            <v>20296.400000000001</v>
          </cell>
        </row>
        <row r="148">
          <cell r="E148" t="str">
            <v>3714</v>
          </cell>
          <cell r="F148" t="str">
            <v>Depreciation  Expense - Computer Equipment</v>
          </cell>
          <cell r="G148">
            <v>49393.47</v>
          </cell>
        </row>
        <row r="149">
          <cell r="E149" t="str">
            <v>3715</v>
          </cell>
          <cell r="F149" t="str">
            <v>Depreciation  Expense - Furniture &amp; Fittings</v>
          </cell>
          <cell r="G149">
            <v>23623.3</v>
          </cell>
        </row>
        <row r="150">
          <cell r="E150" t="str">
            <v>3716</v>
          </cell>
          <cell r="F150" t="str">
            <v>Depreciation  Expense - Motor Vehicles</v>
          </cell>
          <cell r="G150">
            <v>868.39</v>
          </cell>
        </row>
        <row r="151">
          <cell r="E151" t="str">
            <v>3718</v>
          </cell>
          <cell r="F151" t="str">
            <v>Depreciation  Expense - Plant &amp; Equipment</v>
          </cell>
          <cell r="G151">
            <v>34985.99</v>
          </cell>
        </row>
        <row r="152">
          <cell r="E152" t="str">
            <v>3720</v>
          </cell>
          <cell r="F152" t="str">
            <v>Carrying Amounts of Non-Current Assets Disposed of</v>
          </cell>
          <cell r="G152">
            <v>1226.92</v>
          </cell>
        </row>
        <row r="153">
          <cell r="E153" t="str">
            <v>3721</v>
          </cell>
          <cell r="F153" t="str">
            <v>Loss On Revaluation Of Land</v>
          </cell>
          <cell r="G153">
            <v>459537.52</v>
          </cell>
        </row>
        <row r="154">
          <cell r="E154" t="str">
            <v>3723</v>
          </cell>
          <cell r="F154" t="str">
            <v>Loss on Revaluation of Buildings</v>
          </cell>
          <cell r="G154">
            <v>157749.57</v>
          </cell>
        </row>
        <row r="155">
          <cell r="E155" t="str">
            <v>3911</v>
          </cell>
          <cell r="F155" t="str">
            <v>Capital User Charges</v>
          </cell>
          <cell r="G155">
            <v>337000</v>
          </cell>
        </row>
        <row r="156">
          <cell r="E156" t="str">
            <v>4123</v>
          </cell>
          <cell r="F156" t="str">
            <v>Expense (Oracle System - Use Only)</v>
          </cell>
          <cell r="G156">
            <v>9.48</v>
          </cell>
        </row>
        <row r="157">
          <cell r="E157" t="str">
            <v>5101</v>
          </cell>
          <cell r="F157" t="str">
            <v>Daily Bed Charges - Private Single</v>
          </cell>
          <cell r="G157">
            <v>-3227</v>
          </cell>
        </row>
        <row r="158">
          <cell r="E158" t="str">
            <v>5102</v>
          </cell>
          <cell r="F158" t="str">
            <v>Daily Bed Charges - Private Shared</v>
          </cell>
          <cell r="G158">
            <v>-8032</v>
          </cell>
        </row>
        <row r="159">
          <cell r="E159" t="str">
            <v>5103</v>
          </cell>
          <cell r="F159" t="str">
            <v>Daily Bed Charges - Same Day</v>
          </cell>
          <cell r="G159">
            <v>-378</v>
          </cell>
        </row>
        <row r="160">
          <cell r="E160" t="str">
            <v>5104</v>
          </cell>
          <cell r="F160" t="str">
            <v>Daily Bed Charges - Dva</v>
          </cell>
          <cell r="G160">
            <v>-474.6</v>
          </cell>
        </row>
        <row r="161">
          <cell r="E161" t="str">
            <v>5106</v>
          </cell>
          <cell r="F161" t="str">
            <v>Daily Bed Charges - Nursing Home</v>
          </cell>
          <cell r="G161">
            <v>-333.75</v>
          </cell>
        </row>
        <row r="162">
          <cell r="E162" t="str">
            <v>5107</v>
          </cell>
          <cell r="F162" t="str">
            <v>Daily Bed Charges - Nursing Home Type</v>
          </cell>
          <cell r="G162">
            <v>-19408.25</v>
          </cell>
        </row>
        <row r="163">
          <cell r="E163" t="str">
            <v>6112</v>
          </cell>
          <cell r="F163" t="str">
            <v>Pharmacy Fees</v>
          </cell>
          <cell r="G163">
            <v>-7.6</v>
          </cell>
        </row>
        <row r="164">
          <cell r="E164" t="str">
            <v>7115</v>
          </cell>
          <cell r="F164" t="str">
            <v>Other Specific Grants</v>
          </cell>
          <cell r="G164">
            <v>-207480.4</v>
          </cell>
        </row>
        <row r="165">
          <cell r="E165" t="str">
            <v>7211</v>
          </cell>
          <cell r="F165" t="str">
            <v>Liabilities Assumed by Treasury</v>
          </cell>
          <cell r="G165">
            <v>-14127.18</v>
          </cell>
        </row>
        <row r="166">
          <cell r="E166" t="str">
            <v>7221</v>
          </cell>
          <cell r="F166" t="str">
            <v>Cash Appropriations</v>
          </cell>
          <cell r="G166">
            <v>-9200000</v>
          </cell>
        </row>
        <row r="167">
          <cell r="E167" t="str">
            <v>7231</v>
          </cell>
          <cell r="F167" t="str">
            <v>Accrual Appropriations - Depreciation</v>
          </cell>
          <cell r="G167">
            <v>-200000</v>
          </cell>
        </row>
        <row r="168">
          <cell r="E168" t="str">
            <v>7232</v>
          </cell>
          <cell r="F168" t="str">
            <v>Accrual Appropriations - Employee Entitlements</v>
          </cell>
          <cell r="G168">
            <v>-50000</v>
          </cell>
        </row>
        <row r="169">
          <cell r="E169" t="str">
            <v>7242</v>
          </cell>
          <cell r="F169" t="str">
            <v>Other Expenses Paid on Behalf of Hlth Svcs</v>
          </cell>
          <cell r="G169">
            <v>-337000</v>
          </cell>
        </row>
        <row r="170">
          <cell r="E170" t="str">
            <v>7324</v>
          </cell>
          <cell r="F170" t="str">
            <v>Transfer From Local Funds</v>
          </cell>
          <cell r="G170">
            <v>-20652</v>
          </cell>
        </row>
        <row r="171">
          <cell r="E171" t="str">
            <v>7325</v>
          </cell>
          <cell r="F171" t="str">
            <v>Net Income From Sundry Activities (Incld Coffee Shop)</v>
          </cell>
          <cell r="G171">
            <v>-27330.6</v>
          </cell>
        </row>
        <row r="172">
          <cell r="E172" t="str">
            <v>7326</v>
          </cell>
          <cell r="F172" t="str">
            <v>Medical Reports/Certificates</v>
          </cell>
          <cell r="G172">
            <v>-320</v>
          </cell>
        </row>
        <row r="173">
          <cell r="E173" t="str">
            <v>7329</v>
          </cell>
          <cell r="F173" t="str">
            <v>Other (Including Telephone Revenue)</v>
          </cell>
          <cell r="G173">
            <v>-38815.53</v>
          </cell>
        </row>
        <row r="174">
          <cell r="E174" t="str">
            <v>7412</v>
          </cell>
          <cell r="F174" t="str">
            <v>Meals - Staff Cafeteria</v>
          </cell>
          <cell r="G174">
            <v>-345</v>
          </cell>
        </row>
        <row r="175">
          <cell r="E175" t="str">
            <v>7414</v>
          </cell>
          <cell r="F175" t="str">
            <v>Meals - Other</v>
          </cell>
          <cell r="G175">
            <v>-237845.55</v>
          </cell>
        </row>
        <row r="176">
          <cell r="E176" t="str">
            <v>7415</v>
          </cell>
          <cell r="F176" t="str">
            <v>Staff Accommodation - Other</v>
          </cell>
          <cell r="G176">
            <v>-4650</v>
          </cell>
        </row>
        <row r="177">
          <cell r="E177" t="str">
            <v>7422</v>
          </cell>
          <cell r="F177" t="str">
            <v>Linen/Laundry</v>
          </cell>
          <cell r="G177">
            <v>-15510.16</v>
          </cell>
        </row>
        <row r="178">
          <cell r="E178" t="str">
            <v>7451</v>
          </cell>
          <cell r="F178" t="str">
            <v>Radiology</v>
          </cell>
          <cell r="G178">
            <v>-38641.5</v>
          </cell>
        </row>
        <row r="179">
          <cell r="E179" t="str">
            <v>7491</v>
          </cell>
          <cell r="F179" t="str">
            <v>Recoveries - Other</v>
          </cell>
          <cell r="G179">
            <v>-93497.27</v>
          </cell>
        </row>
        <row r="180">
          <cell r="E180" t="str">
            <v>7511</v>
          </cell>
          <cell r="F180" t="str">
            <v>Interest Bearing Accounts</v>
          </cell>
          <cell r="G180">
            <v>-21105.03</v>
          </cell>
        </row>
        <row r="181">
          <cell r="E181" t="str">
            <v>8211</v>
          </cell>
          <cell r="F181" t="str">
            <v>Accounts Payable</v>
          </cell>
          <cell r="G181">
            <v>-21638</v>
          </cell>
        </row>
        <row r="182">
          <cell r="E182" t="str">
            <v>8213</v>
          </cell>
          <cell r="F182" t="str">
            <v>Ap Non-Stock  Accrual (Goods Rec'D - Not Invoiced)</v>
          </cell>
          <cell r="G182">
            <v>-7361.58</v>
          </cell>
        </row>
        <row r="183">
          <cell r="E183" t="str">
            <v>8214</v>
          </cell>
          <cell r="F183" t="str">
            <v>Accrued Expenses - General (No Interest of Tax)</v>
          </cell>
          <cell r="G183">
            <v>-72935.28</v>
          </cell>
        </row>
        <row r="184">
          <cell r="E184" t="str">
            <v>8218</v>
          </cell>
          <cell r="F184" t="str">
            <v>Accrued Expense - Prov for Tax replaces</v>
          </cell>
          <cell r="G184">
            <v>-6692</v>
          </cell>
        </row>
        <row r="185">
          <cell r="E185" t="str">
            <v>8221</v>
          </cell>
          <cell r="F185" t="str">
            <v>Accrued Payroll Expenses</v>
          </cell>
          <cell r="G185">
            <v>-107833.5</v>
          </cell>
        </row>
        <row r="186">
          <cell r="E186" t="str">
            <v>8311</v>
          </cell>
          <cell r="F186" t="str">
            <v>Provision For Annual Leave</v>
          </cell>
          <cell r="G186">
            <v>-685372.18</v>
          </cell>
        </row>
        <row r="187">
          <cell r="E187" t="str">
            <v>8313</v>
          </cell>
          <cell r="F187" t="str">
            <v>Provision For Long Service Leave</v>
          </cell>
          <cell r="G187">
            <v>-538871.38</v>
          </cell>
        </row>
        <row r="188">
          <cell r="E188" t="str">
            <v>8314</v>
          </cell>
          <cell r="F188" t="str">
            <v>Provision For Superannuation</v>
          </cell>
          <cell r="G188">
            <v>-8012</v>
          </cell>
        </row>
        <row r="189">
          <cell r="E189" t="str">
            <v>8316</v>
          </cell>
          <cell r="F189" t="str">
            <v>Provision for Time Off in Lieu (TOIL)</v>
          </cell>
          <cell r="G189">
            <v>-125815.72</v>
          </cell>
        </row>
        <row r="190">
          <cell r="E190" t="str">
            <v>8511</v>
          </cell>
          <cell r="F190" t="str">
            <v>Provision For Long Service Leave</v>
          </cell>
          <cell r="G190">
            <v>-365545.57</v>
          </cell>
        </row>
        <row r="191">
          <cell r="E191" t="str">
            <v>8912</v>
          </cell>
          <cell r="F191" t="str">
            <v>Capital Injection - Fixed Assets - Non Cash</v>
          </cell>
          <cell r="G191">
            <v>-324582.65000000002</v>
          </cell>
        </row>
        <row r="192">
          <cell r="E192" t="str">
            <v>8913</v>
          </cell>
          <cell r="F192" t="str">
            <v>Capital Injection - Expenses - Non Cash</v>
          </cell>
          <cell r="G192">
            <v>-141255.67000000001</v>
          </cell>
        </row>
        <row r="193">
          <cell r="E193" t="str">
            <v>8915</v>
          </cell>
          <cell r="F193" t="str">
            <v>Capital Injection - Fixed Assets - Cash</v>
          </cell>
          <cell r="G193">
            <v>-1900000</v>
          </cell>
        </row>
        <row r="194">
          <cell r="E194" t="str">
            <v>8924</v>
          </cell>
          <cell r="F194" t="str">
            <v>Equity - Contribution by Owner - Transfers External</v>
          </cell>
          <cell r="G194">
            <v>-611130.12</v>
          </cell>
        </row>
        <row r="195">
          <cell r="E195" t="str">
            <v>8928</v>
          </cell>
          <cell r="F195" t="str">
            <v>Equity - Distribution to Owner - Transfers External</v>
          </cell>
          <cell r="G195">
            <v>2416465.84</v>
          </cell>
        </row>
        <row r="196">
          <cell r="E196" t="str">
            <v>8991</v>
          </cell>
          <cell r="F196" t="str">
            <v>Accumulated Deficit / Surplus</v>
          </cell>
          <cell r="G196">
            <v>-4767223.5199999996</v>
          </cell>
        </row>
        <row r="197">
          <cell r="E197" t="str">
            <v>8998</v>
          </cell>
          <cell r="F197" t="str">
            <v>Changes in Accounting Policies (Retained Earnings)</v>
          </cell>
          <cell r="G197">
            <v>7944.47</v>
          </cell>
        </row>
        <row r="198">
          <cell r="E198" t="str">
            <v>9111</v>
          </cell>
          <cell r="F198" t="str">
            <v>Cash On Hand</v>
          </cell>
          <cell r="G198">
            <v>4240</v>
          </cell>
        </row>
        <row r="199">
          <cell r="E199" t="str">
            <v>9112</v>
          </cell>
          <cell r="F199" t="str">
            <v>Cash at Bank HDWA</v>
          </cell>
          <cell r="G199">
            <v>78756.67</v>
          </cell>
        </row>
        <row r="200">
          <cell r="E200" t="str">
            <v>9211</v>
          </cell>
          <cell r="F200" t="str">
            <v>Accounts Receivable - Patient</v>
          </cell>
          <cell r="G200">
            <v>7218.21</v>
          </cell>
        </row>
        <row r="201">
          <cell r="E201" t="str">
            <v>9212</v>
          </cell>
          <cell r="F201" t="str">
            <v>Accounts Receivable - Non Patient</v>
          </cell>
          <cell r="G201">
            <v>28185.03</v>
          </cell>
        </row>
        <row r="202">
          <cell r="E202" t="str">
            <v>9213</v>
          </cell>
          <cell r="F202" t="str">
            <v>Provision For Doubtful Debts</v>
          </cell>
          <cell r="G202">
            <v>-1200</v>
          </cell>
        </row>
        <row r="203">
          <cell r="E203" t="str">
            <v>9215</v>
          </cell>
          <cell r="F203" t="str">
            <v>Accrued Income - Cash Only</v>
          </cell>
          <cell r="G203">
            <v>36344</v>
          </cell>
        </row>
        <row r="204">
          <cell r="E204" t="str">
            <v>9251</v>
          </cell>
          <cell r="F204" t="str">
            <v>Amount Receivable for Outputs - General (Current)</v>
          </cell>
          <cell r="G204">
            <v>37432.33</v>
          </cell>
        </row>
        <row r="205">
          <cell r="E205" t="str">
            <v>9252</v>
          </cell>
          <cell r="F205" t="str">
            <v>Amount Receivable for Outputs - Fixed Assets - Non Cash</v>
          </cell>
          <cell r="G205">
            <v>-32308.52</v>
          </cell>
        </row>
        <row r="206">
          <cell r="E206" t="str">
            <v>9253</v>
          </cell>
          <cell r="F206" t="str">
            <v>Amount Receivable for Outputs - Expenses - Non Cash</v>
          </cell>
          <cell r="G206">
            <v>-5123.8100000000004</v>
          </cell>
        </row>
        <row r="207">
          <cell r="E207" t="str">
            <v>9511</v>
          </cell>
          <cell r="F207" t="str">
            <v>Land at Cost</v>
          </cell>
          <cell r="G207">
            <v>493000</v>
          </cell>
        </row>
        <row r="208">
          <cell r="E208" t="str">
            <v>9515</v>
          </cell>
          <cell r="F208" t="str">
            <v>Buildings at Cost</v>
          </cell>
          <cell r="G208">
            <v>4530082.2</v>
          </cell>
        </row>
        <row r="209">
          <cell r="E209" t="str">
            <v>9517</v>
          </cell>
          <cell r="F209" t="str">
            <v>Less: Provision For Depreciation - Buildings at Cost</v>
          </cell>
          <cell r="G209">
            <v>-11325.2</v>
          </cell>
        </row>
        <row r="210">
          <cell r="E210" t="str">
            <v>9521</v>
          </cell>
          <cell r="F210" t="str">
            <v>Medical Equipment</v>
          </cell>
          <cell r="G210">
            <v>198690.52</v>
          </cell>
        </row>
        <row r="211">
          <cell r="E211" t="str">
            <v>9523</v>
          </cell>
          <cell r="F211" t="str">
            <v>Less: Provision For Depreciation - Medical Equipment</v>
          </cell>
          <cell r="G211">
            <v>-126070.85</v>
          </cell>
        </row>
        <row r="212">
          <cell r="E212" t="str">
            <v>9531</v>
          </cell>
          <cell r="F212" t="str">
            <v>Computing Equipment</v>
          </cell>
          <cell r="G212">
            <v>375241.59</v>
          </cell>
        </row>
        <row r="213">
          <cell r="E213" t="str">
            <v>9533</v>
          </cell>
          <cell r="F213" t="str">
            <v>Less: Provision For Depreciation - Computing Equipment</v>
          </cell>
          <cell r="G213">
            <v>-344366.01</v>
          </cell>
        </row>
        <row r="214">
          <cell r="E214" t="str">
            <v>9535</v>
          </cell>
          <cell r="F214" t="str">
            <v>Furniture &amp; Fittings</v>
          </cell>
          <cell r="G214">
            <v>301281.59000000003</v>
          </cell>
        </row>
        <row r="215">
          <cell r="E215" t="str">
            <v>9537</v>
          </cell>
          <cell r="F215" t="str">
            <v>Less: Provision For Depreciation - Furniture &amp; Fittings</v>
          </cell>
          <cell r="G215">
            <v>-145859.95000000001</v>
          </cell>
        </row>
        <row r="216">
          <cell r="E216" t="str">
            <v>9541</v>
          </cell>
          <cell r="F216" t="str">
            <v>Motor Vehicles</v>
          </cell>
          <cell r="G216">
            <v>44601</v>
          </cell>
        </row>
        <row r="217">
          <cell r="E217" t="str">
            <v>9543</v>
          </cell>
          <cell r="F217" t="str">
            <v>Less: Provision For Depreciation - Motor Vehicles</v>
          </cell>
          <cell r="G217">
            <v>-44601</v>
          </cell>
        </row>
        <row r="218">
          <cell r="E218" t="str">
            <v>9561</v>
          </cell>
          <cell r="F218" t="str">
            <v>Plant &amp; Equipment</v>
          </cell>
          <cell r="G218">
            <v>348971.9</v>
          </cell>
        </row>
        <row r="219">
          <cell r="E219" t="str">
            <v>9563</v>
          </cell>
          <cell r="F219" t="str">
            <v>Less: Provision For Depreciation - Plant &amp; Equipment</v>
          </cell>
          <cell r="G219">
            <v>-245144.47</v>
          </cell>
        </row>
        <row r="220">
          <cell r="E220" t="str">
            <v>9811</v>
          </cell>
          <cell r="F220" t="str">
            <v>Amount Receivable for Outputs - General (Non-Current)</v>
          </cell>
          <cell r="G220">
            <v>968347.67</v>
          </cell>
        </row>
        <row r="221">
          <cell r="G221">
            <v>1.1408701539039612E-8</v>
          </cell>
        </row>
      </sheetData>
      <sheetData sheetId="56">
        <row r="3">
          <cell r="E3" t="str">
            <v>1625</v>
          </cell>
          <cell r="F3" t="str">
            <v>Appliances</v>
          </cell>
          <cell r="G3">
            <v>8083.15</v>
          </cell>
        </row>
        <row r="4">
          <cell r="E4" t="str">
            <v>1725</v>
          </cell>
          <cell r="F4" t="str">
            <v>Other - Purchase Of External Services</v>
          </cell>
          <cell r="G4">
            <v>800</v>
          </cell>
        </row>
        <row r="5">
          <cell r="E5" t="str">
            <v>2211</v>
          </cell>
          <cell r="F5" t="str">
            <v>Bedding &amp; Linen</v>
          </cell>
          <cell r="G5">
            <v>1555</v>
          </cell>
        </row>
        <row r="6">
          <cell r="E6" t="str">
            <v>2811</v>
          </cell>
          <cell r="F6" t="str">
            <v>Medical Equipment</v>
          </cell>
          <cell r="G6">
            <v>3279.45</v>
          </cell>
        </row>
        <row r="7">
          <cell r="E7" t="str">
            <v>3128</v>
          </cell>
          <cell r="F7" t="str">
            <v>Other Materials</v>
          </cell>
          <cell r="G7">
            <v>235.72</v>
          </cell>
        </row>
        <row r="8">
          <cell r="E8" t="str">
            <v>3414</v>
          </cell>
          <cell r="F8" t="str">
            <v>Bank Charges</v>
          </cell>
          <cell r="G8">
            <v>5</v>
          </cell>
        </row>
        <row r="9">
          <cell r="E9" t="str">
            <v>3415</v>
          </cell>
          <cell r="F9" t="str">
            <v>Books, Magazines Etc</v>
          </cell>
          <cell r="G9">
            <v>250.23</v>
          </cell>
        </row>
        <row r="10">
          <cell r="E10" t="str">
            <v>3420</v>
          </cell>
          <cell r="F10" t="str">
            <v>Freight &amp; Cart (Not Chg Gds Clas)</v>
          </cell>
          <cell r="G10">
            <v>56</v>
          </cell>
        </row>
        <row r="11">
          <cell r="E11" t="str">
            <v>3436</v>
          </cell>
          <cell r="F11" t="str">
            <v>Printing &amp; Stationery</v>
          </cell>
          <cell r="G11">
            <v>3634.62</v>
          </cell>
        </row>
        <row r="12">
          <cell r="E12" t="str">
            <v>3468</v>
          </cell>
          <cell r="F12" t="str">
            <v>Other - Other Expenses</v>
          </cell>
          <cell r="G12">
            <v>272.7</v>
          </cell>
        </row>
        <row r="13">
          <cell r="E13" t="str">
            <v>7311</v>
          </cell>
          <cell r="F13" t="str">
            <v>Public Contribution/Donations - Cash Only</v>
          </cell>
          <cell r="G13">
            <v>-55599.76</v>
          </cell>
        </row>
        <row r="14">
          <cell r="E14" t="str">
            <v>7324</v>
          </cell>
          <cell r="F14" t="str">
            <v>Transfer From Local Funds</v>
          </cell>
          <cell r="G14">
            <v>47544</v>
          </cell>
        </row>
        <row r="15">
          <cell r="E15" t="str">
            <v>7511</v>
          </cell>
          <cell r="F15" t="str">
            <v>Interest Bearing Accounts</v>
          </cell>
          <cell r="G15">
            <v>-3186.13</v>
          </cell>
        </row>
        <row r="16">
          <cell r="E16" t="str">
            <v>8991</v>
          </cell>
          <cell r="F16" t="str">
            <v>Accumulated Deficit / Surplus</v>
          </cell>
          <cell r="G16">
            <v>-71472.55</v>
          </cell>
        </row>
        <row r="17">
          <cell r="E17" t="str">
            <v>9112</v>
          </cell>
          <cell r="F17" t="str">
            <v>Cash at Bank HDWA</v>
          </cell>
          <cell r="G17">
            <v>64542.57</v>
          </cell>
        </row>
        <row r="18">
          <cell r="G18">
            <v>0</v>
          </cell>
        </row>
      </sheetData>
      <sheetData sheetId="57"/>
      <sheetData sheetId="58"/>
      <sheetData sheetId="59"/>
      <sheetData sheetId="60"/>
      <sheetData sheetId="61"/>
      <sheetData sheetId="62"/>
      <sheetData sheetId="63"/>
      <sheetData sheetId="64">
        <row r="3">
          <cell r="C3" t="str">
            <v>0133</v>
          </cell>
          <cell r="D3" t="str">
            <v>Pathology</v>
          </cell>
          <cell r="E3">
            <v>42954599.32</v>
          </cell>
        </row>
        <row r="4">
          <cell r="C4" t="str">
            <v>0181</v>
          </cell>
          <cell r="D4" t="str">
            <v>Medical Officers</v>
          </cell>
          <cell r="E4">
            <v>29770.560000000001</v>
          </cell>
        </row>
        <row r="5">
          <cell r="C5" t="str">
            <v>0411</v>
          </cell>
          <cell r="D5" t="str">
            <v>Workers Compensation Premium</v>
          </cell>
          <cell r="E5">
            <v>289299</v>
          </cell>
        </row>
        <row r="6">
          <cell r="C6" t="str">
            <v>0511</v>
          </cell>
          <cell r="D6" t="str">
            <v>Corporate Membership Dues (Staff)</v>
          </cell>
          <cell r="E6">
            <v>500</v>
          </cell>
        </row>
        <row r="7">
          <cell r="C7" t="str">
            <v>0512</v>
          </cell>
          <cell r="D7" t="str">
            <v>Staff Training/Registration/Course Fees</v>
          </cell>
          <cell r="E7">
            <v>105913.84</v>
          </cell>
        </row>
        <row r="8">
          <cell r="C8" t="str">
            <v>0513</v>
          </cell>
          <cell r="D8" t="str">
            <v>Travel &amp; Accommodation - Intrastate</v>
          </cell>
          <cell r="E8">
            <v>504615.89</v>
          </cell>
        </row>
        <row r="9">
          <cell r="C9" t="str">
            <v>0514</v>
          </cell>
          <cell r="D9" t="str">
            <v>Travel &amp; Accommodation - Interstate</v>
          </cell>
          <cell r="E9">
            <v>31501.07</v>
          </cell>
        </row>
        <row r="10">
          <cell r="C10" t="str">
            <v>0515</v>
          </cell>
          <cell r="D10" t="str">
            <v>Travel &amp; Accommodation - Overseas</v>
          </cell>
          <cell r="E10">
            <v>3348.58</v>
          </cell>
        </row>
        <row r="11">
          <cell r="C11" t="str">
            <v>0516</v>
          </cell>
          <cell r="D11" t="str">
            <v>Staff Relocations</v>
          </cell>
          <cell r="E11">
            <v>50281.25</v>
          </cell>
        </row>
        <row r="12">
          <cell r="C12" t="str">
            <v>0517</v>
          </cell>
          <cell r="D12" t="str">
            <v>Staff Transport Costs</v>
          </cell>
          <cell r="E12">
            <v>23791.85</v>
          </cell>
        </row>
        <row r="13">
          <cell r="C13" t="str">
            <v>0519</v>
          </cell>
          <cell r="D13" t="str">
            <v>Other Staffing Costs</v>
          </cell>
          <cell r="E13">
            <v>95926.46</v>
          </cell>
        </row>
        <row r="14">
          <cell r="C14" t="str">
            <v>0521</v>
          </cell>
          <cell r="D14" t="str">
            <v>Fringe Benefit Tax</v>
          </cell>
          <cell r="E14">
            <v>68157.61</v>
          </cell>
        </row>
        <row r="15">
          <cell r="C15" t="str">
            <v>1112</v>
          </cell>
          <cell r="D15" t="str">
            <v>West State - Concurrent Contributions</v>
          </cell>
          <cell r="E15">
            <v>3782528.87</v>
          </cell>
        </row>
        <row r="16">
          <cell r="C16" t="str">
            <v>1319</v>
          </cell>
          <cell r="D16" t="str">
            <v>Other Food Supplies</v>
          </cell>
          <cell r="E16">
            <v>14256.4</v>
          </cell>
        </row>
        <row r="17">
          <cell r="C17" t="str">
            <v>1615</v>
          </cell>
          <cell r="D17" t="str">
            <v>Other - Drug Supplies</v>
          </cell>
          <cell r="E17">
            <v>40238.050000000003</v>
          </cell>
        </row>
        <row r="18">
          <cell r="C18" t="str">
            <v>1631</v>
          </cell>
          <cell r="D18" t="str">
            <v>Chemicals</v>
          </cell>
          <cell r="E18">
            <v>214642.19</v>
          </cell>
        </row>
        <row r="19">
          <cell r="C19" t="str">
            <v>1632</v>
          </cell>
          <cell r="D19" t="str">
            <v>Photographic Supplies</v>
          </cell>
          <cell r="E19">
            <v>31205.45</v>
          </cell>
        </row>
        <row r="20">
          <cell r="C20" t="str">
            <v>1634</v>
          </cell>
          <cell r="D20" t="str">
            <v>Laboratory Animal Supplies</v>
          </cell>
          <cell r="E20">
            <v>80627.34</v>
          </cell>
        </row>
        <row r="21">
          <cell r="C21" t="str">
            <v>1635</v>
          </cell>
          <cell r="D21" t="str">
            <v>Radioactive Materials</v>
          </cell>
          <cell r="E21">
            <v>1307.4000000000001</v>
          </cell>
        </row>
        <row r="22">
          <cell r="C22" t="str">
            <v>1636</v>
          </cell>
          <cell r="D22" t="str">
            <v>Laboratory Apparatus</v>
          </cell>
          <cell r="E22">
            <v>531150.68999999994</v>
          </cell>
        </row>
        <row r="23">
          <cell r="C23" t="str">
            <v>1637</v>
          </cell>
          <cell r="D23" t="str">
            <v>Containers &amp; Receptacles (Non Laboratory)</v>
          </cell>
          <cell r="E23">
            <v>401.7</v>
          </cell>
        </row>
        <row r="24">
          <cell r="C24" t="str">
            <v>1638</v>
          </cell>
          <cell r="D24" t="str">
            <v>Reagents</v>
          </cell>
          <cell r="E24">
            <v>4199513.54</v>
          </cell>
        </row>
        <row r="25">
          <cell r="C25" t="str">
            <v>1639</v>
          </cell>
          <cell r="D25" t="str">
            <v>Lab Style Glassware</v>
          </cell>
          <cell r="E25">
            <v>168577.28</v>
          </cell>
        </row>
        <row r="26">
          <cell r="C26" t="str">
            <v>1641</v>
          </cell>
          <cell r="D26" t="str">
            <v>Lab Style Plasticware</v>
          </cell>
          <cell r="E26">
            <v>1336204.18</v>
          </cell>
        </row>
        <row r="27">
          <cell r="C27" t="str">
            <v>1642</v>
          </cell>
          <cell r="D27" t="str">
            <v>Culture Media</v>
          </cell>
          <cell r="E27">
            <v>2226138.71</v>
          </cell>
        </row>
        <row r="28">
          <cell r="C28" t="str">
            <v>1643</v>
          </cell>
          <cell r="D28" t="str">
            <v>Specimen Collection Items</v>
          </cell>
          <cell r="E28">
            <v>944639.52</v>
          </cell>
        </row>
        <row r="29">
          <cell r="C29" t="str">
            <v>1644</v>
          </cell>
          <cell r="D29" t="str">
            <v>Test Kits</v>
          </cell>
          <cell r="E29">
            <v>5993433.9299999997</v>
          </cell>
        </row>
        <row r="30">
          <cell r="C30" t="str">
            <v>1645</v>
          </cell>
          <cell r="D30" t="str">
            <v>Gases</v>
          </cell>
          <cell r="E30">
            <v>92177.58</v>
          </cell>
        </row>
        <row r="31">
          <cell r="C31" t="str">
            <v>1649</v>
          </cell>
          <cell r="D31" t="str">
            <v>Other - Diagnostic Supplies</v>
          </cell>
          <cell r="E31">
            <v>161269.1</v>
          </cell>
        </row>
        <row r="32">
          <cell r="C32" t="str">
            <v>1711</v>
          </cell>
          <cell r="D32" t="str">
            <v>Medical</v>
          </cell>
          <cell r="E32">
            <v>1421.76</v>
          </cell>
        </row>
        <row r="33">
          <cell r="C33" t="str">
            <v>1714</v>
          </cell>
          <cell r="D33" t="str">
            <v>Catering</v>
          </cell>
          <cell r="E33">
            <v>17568.240000000002</v>
          </cell>
        </row>
        <row r="34">
          <cell r="C34" t="str">
            <v>1715</v>
          </cell>
          <cell r="D34" t="str">
            <v>Cleaning</v>
          </cell>
          <cell r="E34">
            <v>19924.900000000001</v>
          </cell>
        </row>
        <row r="35">
          <cell r="C35" t="str">
            <v>1716</v>
          </cell>
          <cell r="D35" t="str">
            <v>Laundry/Linen</v>
          </cell>
          <cell r="E35">
            <v>1740.91</v>
          </cell>
        </row>
        <row r="36">
          <cell r="C36" t="str">
            <v>1717</v>
          </cell>
          <cell r="D36" t="str">
            <v>Waste Disposal</v>
          </cell>
          <cell r="E36">
            <v>32872.050000000003</v>
          </cell>
        </row>
        <row r="37">
          <cell r="C37" t="str">
            <v>1718</v>
          </cell>
          <cell r="D37" t="str">
            <v>Administrative And Clerical</v>
          </cell>
          <cell r="E37">
            <v>70736.58</v>
          </cell>
        </row>
        <row r="38">
          <cell r="C38" t="str">
            <v>1719</v>
          </cell>
          <cell r="D38" t="str">
            <v>Management</v>
          </cell>
          <cell r="E38">
            <v>318.18</v>
          </cell>
        </row>
        <row r="39">
          <cell r="C39" t="str">
            <v>1723</v>
          </cell>
          <cell r="D39" t="str">
            <v>Laboratory</v>
          </cell>
          <cell r="E39">
            <v>75413.13</v>
          </cell>
        </row>
        <row r="40">
          <cell r="C40" t="str">
            <v>1725</v>
          </cell>
          <cell r="D40" t="str">
            <v>Other - Purchase Of External Services</v>
          </cell>
          <cell r="E40">
            <v>679851.02</v>
          </cell>
        </row>
        <row r="41">
          <cell r="C41" t="str">
            <v>1726</v>
          </cell>
          <cell r="D41" t="str">
            <v>Security Services</v>
          </cell>
          <cell r="E41">
            <v>84422.16</v>
          </cell>
        </row>
        <row r="42">
          <cell r="C42" t="str">
            <v>1912</v>
          </cell>
          <cell r="D42" t="str">
            <v>Water</v>
          </cell>
          <cell r="E42">
            <v>74797.13</v>
          </cell>
        </row>
        <row r="43">
          <cell r="C43" t="str">
            <v>1913</v>
          </cell>
          <cell r="D43" t="str">
            <v>Electricity</v>
          </cell>
          <cell r="E43">
            <v>931813.59</v>
          </cell>
        </row>
        <row r="44">
          <cell r="C44" t="str">
            <v>1914</v>
          </cell>
          <cell r="D44" t="str">
            <v>Fuel Oil (Not Motor Vehicle)</v>
          </cell>
          <cell r="E44">
            <v>22571.87</v>
          </cell>
        </row>
        <row r="45">
          <cell r="C45" t="str">
            <v>2211</v>
          </cell>
          <cell r="D45" t="str">
            <v>Bedding &amp; Linen</v>
          </cell>
          <cell r="E45">
            <v>27484.880000000001</v>
          </cell>
        </row>
        <row r="46">
          <cell r="C46" t="str">
            <v>2212</v>
          </cell>
          <cell r="D46" t="str">
            <v>Toiletry, Cleaning, Laundry Materials</v>
          </cell>
          <cell r="E46">
            <v>27360.71</v>
          </cell>
        </row>
        <row r="47">
          <cell r="C47" t="str">
            <v>2213</v>
          </cell>
          <cell r="D47" t="str">
            <v>Tableware &amp; Kitchen Materials</v>
          </cell>
          <cell r="E47">
            <v>251.32</v>
          </cell>
        </row>
        <row r="48">
          <cell r="C48" t="str">
            <v>2214</v>
          </cell>
          <cell r="D48" t="str">
            <v>Wrapping &amp; Packaging Materials</v>
          </cell>
          <cell r="E48">
            <v>42544.62</v>
          </cell>
        </row>
        <row r="49">
          <cell r="C49" t="str">
            <v>2215</v>
          </cell>
          <cell r="D49" t="str">
            <v>Uniforms &amp; Protective Clothing</v>
          </cell>
          <cell r="E49">
            <v>168118.32</v>
          </cell>
        </row>
        <row r="50">
          <cell r="C50" t="str">
            <v>2219</v>
          </cell>
          <cell r="D50" t="str">
            <v>Other (Incl Patient Clothing)</v>
          </cell>
          <cell r="E50">
            <v>14045.74</v>
          </cell>
        </row>
        <row r="51">
          <cell r="C51" t="str">
            <v>2511</v>
          </cell>
          <cell r="D51" t="str">
            <v>Building Alterations</v>
          </cell>
          <cell r="E51">
            <v>69715</v>
          </cell>
        </row>
        <row r="52">
          <cell r="C52" t="str">
            <v>2512</v>
          </cell>
          <cell r="D52" t="str">
            <v>Building Additions</v>
          </cell>
          <cell r="E52">
            <v>1090.9100000000001</v>
          </cell>
        </row>
        <row r="53">
          <cell r="C53" t="str">
            <v>2513</v>
          </cell>
          <cell r="D53" t="str">
            <v>Other &amp; External Works</v>
          </cell>
          <cell r="E53">
            <v>-118138.47</v>
          </cell>
        </row>
        <row r="54">
          <cell r="C54" t="str">
            <v>2811</v>
          </cell>
          <cell r="D54" t="str">
            <v>Medical Equipment</v>
          </cell>
          <cell r="E54">
            <v>99022.7</v>
          </cell>
        </row>
        <row r="55">
          <cell r="C55" t="str">
            <v>2813</v>
          </cell>
          <cell r="D55" t="str">
            <v>Furniture &amp; Fittings</v>
          </cell>
          <cell r="E55">
            <v>115604.62</v>
          </cell>
        </row>
        <row r="56">
          <cell r="C56" t="str">
            <v>2815</v>
          </cell>
          <cell r="D56" t="str">
            <v>Plant &amp; Machinery</v>
          </cell>
          <cell r="E56">
            <v>13228.76</v>
          </cell>
        </row>
        <row r="57">
          <cell r="C57" t="str">
            <v>2817</v>
          </cell>
          <cell r="D57" t="str">
            <v>Computing Equipment</v>
          </cell>
          <cell r="E57">
            <v>288632.78999999998</v>
          </cell>
        </row>
        <row r="58">
          <cell r="C58" t="str">
            <v>2831</v>
          </cell>
          <cell r="D58" t="str">
            <v>Buildings/Accommodation (Lease)</v>
          </cell>
          <cell r="E58">
            <v>1049249.95</v>
          </cell>
        </row>
        <row r="59">
          <cell r="C59" t="str">
            <v>2832</v>
          </cell>
          <cell r="D59" t="str">
            <v>Medical Equipment (Lease)</v>
          </cell>
          <cell r="E59">
            <v>38013.15</v>
          </cell>
        </row>
        <row r="60">
          <cell r="C60" t="str">
            <v>2838</v>
          </cell>
          <cell r="D60" t="str">
            <v>Motor Vehicles (Lease)</v>
          </cell>
          <cell r="E60">
            <v>266655.40000000002</v>
          </cell>
        </row>
        <row r="61">
          <cell r="C61" t="str">
            <v>2839</v>
          </cell>
          <cell r="D61" t="str">
            <v>Plant &amp; Machinery (Lease)</v>
          </cell>
          <cell r="E61">
            <v>4620</v>
          </cell>
        </row>
        <row r="62">
          <cell r="C62" t="str">
            <v>3111</v>
          </cell>
          <cell r="D62" t="str">
            <v>Buildings (R &amp; M)</v>
          </cell>
          <cell r="E62">
            <v>203966.03</v>
          </cell>
        </row>
        <row r="63">
          <cell r="C63" t="str">
            <v>3121</v>
          </cell>
          <cell r="D63" t="str">
            <v>Medical Equipment (R &amp; M)</v>
          </cell>
          <cell r="E63">
            <v>926249.58</v>
          </cell>
        </row>
        <row r="64">
          <cell r="C64" t="str">
            <v>3123</v>
          </cell>
          <cell r="D64" t="str">
            <v>Furniture &amp; Fittings (R &amp; M)</v>
          </cell>
          <cell r="E64">
            <v>52761.69</v>
          </cell>
        </row>
        <row r="65">
          <cell r="C65" t="str">
            <v>3125</v>
          </cell>
          <cell r="D65" t="str">
            <v>Gardens &amp; Grounds  (R &amp; M)</v>
          </cell>
          <cell r="E65">
            <v>479.16</v>
          </cell>
        </row>
        <row r="66">
          <cell r="C66" t="str">
            <v>3126</v>
          </cell>
          <cell r="D66" t="str">
            <v>Computing Equipment (R &amp; M)</v>
          </cell>
          <cell r="E66">
            <v>5599.19</v>
          </cell>
        </row>
        <row r="67">
          <cell r="C67" t="str">
            <v>3127</v>
          </cell>
          <cell r="D67" t="str">
            <v>Plant &amp; Equipment (R &amp; M)</v>
          </cell>
          <cell r="E67">
            <v>288711.84000000003</v>
          </cell>
        </row>
        <row r="68">
          <cell r="C68" t="str">
            <v>3128</v>
          </cell>
          <cell r="D68" t="str">
            <v>Other Materials</v>
          </cell>
          <cell r="E68">
            <v>152.44999999999999</v>
          </cell>
        </row>
        <row r="69">
          <cell r="C69" t="str">
            <v>3131</v>
          </cell>
          <cell r="D69" t="str">
            <v>Buildings (Contracts)</v>
          </cell>
          <cell r="E69">
            <v>445.45</v>
          </cell>
        </row>
        <row r="70">
          <cell r="C70" t="str">
            <v>3132</v>
          </cell>
          <cell r="D70" t="str">
            <v>Plant &amp; Machinery (Contracts)</v>
          </cell>
          <cell r="E70">
            <v>23364.94</v>
          </cell>
        </row>
        <row r="71">
          <cell r="C71" t="str">
            <v>3133</v>
          </cell>
          <cell r="D71" t="str">
            <v>Medical Equipment (Contracts)</v>
          </cell>
          <cell r="E71">
            <v>300262.65000000002</v>
          </cell>
        </row>
        <row r="72">
          <cell r="C72" t="str">
            <v>3135</v>
          </cell>
          <cell r="D72" t="str">
            <v>Gardens &amp; Grounds (Contracts)</v>
          </cell>
          <cell r="E72">
            <v>880</v>
          </cell>
        </row>
        <row r="73">
          <cell r="C73" t="str">
            <v>3137</v>
          </cell>
          <cell r="D73" t="str">
            <v>Computing Equipment (Contracts)</v>
          </cell>
          <cell r="E73">
            <v>17096.97</v>
          </cell>
        </row>
        <row r="74">
          <cell r="C74" t="str">
            <v>3211</v>
          </cell>
          <cell r="D74" t="str">
            <v>Fuel &amp; Oil</v>
          </cell>
          <cell r="E74">
            <v>90055.21</v>
          </cell>
        </row>
        <row r="75">
          <cell r="C75" t="str">
            <v>3212</v>
          </cell>
          <cell r="D75" t="str">
            <v>Repairs &amp; Maintenance</v>
          </cell>
          <cell r="E75">
            <v>25830.45</v>
          </cell>
        </row>
        <row r="76">
          <cell r="C76" t="str">
            <v>3213</v>
          </cell>
          <cell r="D76" t="str">
            <v>Registration</v>
          </cell>
          <cell r="E76">
            <v>10744.99</v>
          </cell>
        </row>
        <row r="77">
          <cell r="C77" t="str">
            <v>3214</v>
          </cell>
          <cell r="D77" t="str">
            <v>Insurance</v>
          </cell>
          <cell r="E77">
            <v>23976</v>
          </cell>
        </row>
        <row r="78">
          <cell r="C78" t="str">
            <v>3411</v>
          </cell>
          <cell r="D78" t="str">
            <v>External Consulting Fees</v>
          </cell>
          <cell r="E78">
            <v>194090.29</v>
          </cell>
        </row>
        <row r="79">
          <cell r="C79" t="str">
            <v>3414</v>
          </cell>
          <cell r="D79" t="str">
            <v>Bank Charges</v>
          </cell>
          <cell r="E79">
            <v>10086.52</v>
          </cell>
        </row>
        <row r="80">
          <cell r="C80" t="str">
            <v>3415</v>
          </cell>
          <cell r="D80" t="str">
            <v>Books, Magazines Etc</v>
          </cell>
          <cell r="E80">
            <v>61712.63</v>
          </cell>
        </row>
        <row r="81">
          <cell r="C81" t="str">
            <v>3416</v>
          </cell>
          <cell r="D81" t="str">
            <v>Computer Services &amp; Software</v>
          </cell>
          <cell r="E81">
            <v>145579.32999999999</v>
          </cell>
        </row>
        <row r="82">
          <cell r="C82" t="str">
            <v>3420</v>
          </cell>
          <cell r="D82" t="str">
            <v>Freight &amp; Cart (Not Chg Gds Clas)</v>
          </cell>
          <cell r="E82">
            <v>730258.18</v>
          </cell>
        </row>
        <row r="83">
          <cell r="C83" t="str">
            <v>3424</v>
          </cell>
          <cell r="D83" t="str">
            <v>Insurance (Not Mv Or Workcomp)</v>
          </cell>
          <cell r="E83">
            <v>236112.49</v>
          </cell>
        </row>
        <row r="84">
          <cell r="C84" t="str">
            <v>3426</v>
          </cell>
          <cell r="D84" t="str">
            <v>Legal Expenses</v>
          </cell>
          <cell r="E84">
            <v>38782.15</v>
          </cell>
        </row>
        <row r="85">
          <cell r="C85" t="str">
            <v>3428</v>
          </cell>
          <cell r="D85" t="str">
            <v>Licence &amp; Reg Fees (Not Motor Vehicle)</v>
          </cell>
          <cell r="E85">
            <v>35363.5</v>
          </cell>
        </row>
        <row r="86">
          <cell r="C86" t="str">
            <v>3430</v>
          </cell>
          <cell r="D86" t="str">
            <v>Corporate Membership Dues (Health Services)</v>
          </cell>
          <cell r="E86">
            <v>8999.5499999999993</v>
          </cell>
        </row>
        <row r="87">
          <cell r="C87" t="str">
            <v>3434</v>
          </cell>
          <cell r="D87" t="str">
            <v>Postal Services</v>
          </cell>
          <cell r="E87">
            <v>189994.53</v>
          </cell>
        </row>
        <row r="88">
          <cell r="C88" t="str">
            <v>3436</v>
          </cell>
          <cell r="D88" t="str">
            <v>Printing &amp; Stationery</v>
          </cell>
          <cell r="E88">
            <v>670801.87</v>
          </cell>
        </row>
        <row r="89">
          <cell r="C89" t="str">
            <v>3440</v>
          </cell>
          <cell r="D89" t="str">
            <v>Rates &amp; Charges (Not Water Rates)</v>
          </cell>
          <cell r="E89">
            <v>150</v>
          </cell>
        </row>
        <row r="90">
          <cell r="C90" t="str">
            <v>3444</v>
          </cell>
          <cell r="D90" t="str">
            <v>Special Functions</v>
          </cell>
          <cell r="E90">
            <v>48453.47</v>
          </cell>
        </row>
        <row r="91">
          <cell r="C91" t="str">
            <v>3448</v>
          </cell>
          <cell r="D91" t="str">
            <v>Telecommunication Expenses</v>
          </cell>
          <cell r="E91">
            <v>347035.67</v>
          </cell>
        </row>
        <row r="92">
          <cell r="C92" t="str">
            <v>3466</v>
          </cell>
          <cell r="D92" t="str">
            <v>Transport Hire</v>
          </cell>
          <cell r="E92">
            <v>14198.62</v>
          </cell>
        </row>
        <row r="93">
          <cell r="C93" t="str">
            <v>3468</v>
          </cell>
          <cell r="D93" t="str">
            <v>Other - Other Expenses</v>
          </cell>
          <cell r="E93">
            <v>67992.08</v>
          </cell>
        </row>
        <row r="94">
          <cell r="C94" t="str">
            <v>3511</v>
          </cell>
          <cell r="D94" t="str">
            <v>Doubtful Debts</v>
          </cell>
          <cell r="E94">
            <v>-234717.94</v>
          </cell>
        </row>
        <row r="95">
          <cell r="C95" t="str">
            <v>3512</v>
          </cell>
          <cell r="D95" t="str">
            <v>Bad Debts Written Off</v>
          </cell>
          <cell r="E95">
            <v>18292.95</v>
          </cell>
        </row>
        <row r="96">
          <cell r="C96" t="str">
            <v>3611</v>
          </cell>
          <cell r="D96" t="str">
            <v>Finance Charges Relating To Finance Leases</v>
          </cell>
          <cell r="E96">
            <v>42935.43</v>
          </cell>
        </row>
        <row r="97">
          <cell r="C97" t="str">
            <v>3615</v>
          </cell>
          <cell r="D97" t="str">
            <v>Loss On Foreign Exchange</v>
          </cell>
          <cell r="E97">
            <v>900</v>
          </cell>
        </row>
        <row r="98">
          <cell r="C98" t="str">
            <v>3711</v>
          </cell>
          <cell r="D98" t="str">
            <v>Depreciation  Expense - Buildings</v>
          </cell>
          <cell r="E98">
            <v>468710</v>
          </cell>
        </row>
        <row r="99">
          <cell r="C99" t="str">
            <v>3712</v>
          </cell>
          <cell r="D99" t="str">
            <v>Depreciation  Expense - Medical Equipment</v>
          </cell>
          <cell r="E99">
            <v>1098571</v>
          </cell>
        </row>
        <row r="100">
          <cell r="C100" t="str">
            <v>3714</v>
          </cell>
          <cell r="D100" t="str">
            <v>Depreciation  Expense - Computer Equipment</v>
          </cell>
          <cell r="E100">
            <v>507485</v>
          </cell>
        </row>
        <row r="101">
          <cell r="C101" t="str">
            <v>3715</v>
          </cell>
          <cell r="D101" t="str">
            <v>Depreciation  Expense - Furniture &amp; Fittings</v>
          </cell>
          <cell r="E101">
            <v>75434</v>
          </cell>
        </row>
        <row r="102">
          <cell r="C102" t="str">
            <v>3718</v>
          </cell>
          <cell r="D102" t="str">
            <v>Depreciation  Expense - Plant &amp; Equipment</v>
          </cell>
          <cell r="E102">
            <v>129469</v>
          </cell>
        </row>
        <row r="103">
          <cell r="C103" t="str">
            <v>3720</v>
          </cell>
          <cell r="D103" t="str">
            <v>Carrying Amounts of Non-Current Assets Disposed of</v>
          </cell>
          <cell r="E103">
            <v>113183</v>
          </cell>
        </row>
        <row r="104">
          <cell r="C104" t="str">
            <v>3722</v>
          </cell>
          <cell r="D104" t="str">
            <v>Asset Disposal Expenses</v>
          </cell>
          <cell r="E104">
            <v>11009.79</v>
          </cell>
        </row>
        <row r="105">
          <cell r="C105" t="str">
            <v>3725</v>
          </cell>
          <cell r="D105" t="str">
            <v>Stocktake Variance (Net)</v>
          </cell>
          <cell r="E105">
            <v>18188.09</v>
          </cell>
        </row>
        <row r="106">
          <cell r="C106" t="str">
            <v>3732</v>
          </cell>
          <cell r="D106" t="str">
            <v>Amortisation Expense - Computer Software</v>
          </cell>
          <cell r="E106">
            <v>2164</v>
          </cell>
        </row>
        <row r="107">
          <cell r="C107" t="str">
            <v>3811</v>
          </cell>
          <cell r="D107" t="str">
            <v>Extraordinary Expenses</v>
          </cell>
          <cell r="E107">
            <v>400</v>
          </cell>
        </row>
        <row r="108">
          <cell r="C108" t="str">
            <v>3812</v>
          </cell>
          <cell r="D108" t="str">
            <v>Abnormal Expenses</v>
          </cell>
          <cell r="E108">
            <v>39708.800000000003</v>
          </cell>
        </row>
        <row r="109">
          <cell r="C109" t="str">
            <v>3911</v>
          </cell>
          <cell r="D109" t="str">
            <v>Capital User Charges</v>
          </cell>
          <cell r="E109">
            <v>620000</v>
          </cell>
        </row>
        <row r="110">
          <cell r="C110" t="str">
            <v>7112</v>
          </cell>
          <cell r="D110" t="str">
            <v>Commonwealth Specific Grants</v>
          </cell>
          <cell r="E110">
            <v>-1076753.6200000001</v>
          </cell>
        </row>
        <row r="111">
          <cell r="C111" t="str">
            <v>7221</v>
          </cell>
          <cell r="D111" t="str">
            <v>Cash Appropriations</v>
          </cell>
          <cell r="E111">
            <v>-13273721.369999999</v>
          </cell>
        </row>
        <row r="112">
          <cell r="C112" t="str">
            <v>7242</v>
          </cell>
          <cell r="D112" t="str">
            <v>Other Expenses Paid on Behalf of Hlth Svcs</v>
          </cell>
          <cell r="E112">
            <v>-620000</v>
          </cell>
        </row>
        <row r="113">
          <cell r="C113" t="str">
            <v>7321</v>
          </cell>
          <cell r="D113" t="str">
            <v>Rent From Properties</v>
          </cell>
          <cell r="E113">
            <v>-13020</v>
          </cell>
        </row>
        <row r="114">
          <cell r="C114" t="str">
            <v>7322</v>
          </cell>
          <cell r="D114" t="str">
            <v>Sale Of Sundry Items</v>
          </cell>
          <cell r="E114">
            <v>-330</v>
          </cell>
        </row>
        <row r="115">
          <cell r="C115" t="str">
            <v>7327</v>
          </cell>
          <cell r="D115" t="str">
            <v>Commissions/Discounts Received</v>
          </cell>
          <cell r="E115">
            <v>-183.69</v>
          </cell>
        </row>
        <row r="116">
          <cell r="C116" t="str">
            <v>7329</v>
          </cell>
          <cell r="D116" t="str">
            <v>Other (Including Telephone Revenue)</v>
          </cell>
          <cell r="E116">
            <v>-35432561.229999997</v>
          </cell>
        </row>
        <row r="117">
          <cell r="C117" t="str">
            <v>7423</v>
          </cell>
          <cell r="D117" t="str">
            <v>Pathology (Other Than 7421)</v>
          </cell>
          <cell r="E117">
            <v>-24068272.149999999</v>
          </cell>
        </row>
        <row r="118">
          <cell r="C118" t="str">
            <v>7512</v>
          </cell>
          <cell r="D118" t="str">
            <v>Interest - Other</v>
          </cell>
          <cell r="E118">
            <v>-43225.16</v>
          </cell>
        </row>
        <row r="119">
          <cell r="C119" t="str">
            <v>8151</v>
          </cell>
          <cell r="D119" t="str">
            <v>GST Expense on Purchases</v>
          </cell>
          <cell r="E119">
            <v>370508.79999999999</v>
          </cell>
        </row>
        <row r="120">
          <cell r="C120" t="str">
            <v>8152</v>
          </cell>
          <cell r="D120" t="str">
            <v>GST Revenue Raised on Invoices</v>
          </cell>
          <cell r="E120">
            <v>-325190.7</v>
          </cell>
        </row>
        <row r="121">
          <cell r="C121" t="str">
            <v>8211</v>
          </cell>
          <cell r="D121" t="str">
            <v>Accounts Payable</v>
          </cell>
          <cell r="E121">
            <v>-2954672.8</v>
          </cell>
        </row>
        <row r="122">
          <cell r="C122" t="str">
            <v>8212</v>
          </cell>
          <cell r="D122" t="str">
            <v>Ap Inventory Accrual (Goods Rec'D - Not Invoiced)</v>
          </cell>
          <cell r="E122">
            <v>-834467.4</v>
          </cell>
        </row>
        <row r="123">
          <cell r="C123" t="str">
            <v>8214</v>
          </cell>
          <cell r="D123" t="str">
            <v>Accrued Expenses - General (No Interest of Tax)</v>
          </cell>
          <cell r="E123">
            <v>-347682.82</v>
          </cell>
        </row>
        <row r="124">
          <cell r="C124" t="str">
            <v>8221</v>
          </cell>
          <cell r="D124" t="str">
            <v>Accrued Payroll Expenses</v>
          </cell>
          <cell r="E124">
            <v>-203039.03</v>
          </cell>
        </row>
        <row r="125">
          <cell r="C125" t="str">
            <v>8311</v>
          </cell>
          <cell r="D125" t="str">
            <v>Provision For Annual Leave</v>
          </cell>
          <cell r="E125">
            <v>-3946715.02</v>
          </cell>
        </row>
        <row r="126">
          <cell r="C126" t="str">
            <v>8313</v>
          </cell>
          <cell r="D126" t="str">
            <v>Provision For Long Service Leave</v>
          </cell>
          <cell r="E126">
            <v>-3815232.63</v>
          </cell>
        </row>
        <row r="127">
          <cell r="C127" t="str">
            <v>8314</v>
          </cell>
          <cell r="D127" t="str">
            <v>Provision For Superannuation</v>
          </cell>
          <cell r="E127">
            <v>-35172.21</v>
          </cell>
        </row>
        <row r="128">
          <cell r="C128" t="str">
            <v>8412</v>
          </cell>
          <cell r="D128" t="str">
            <v>Lease Liabilities</v>
          </cell>
          <cell r="E128">
            <v>-219693.68</v>
          </cell>
        </row>
        <row r="129">
          <cell r="C129" t="str">
            <v>8511</v>
          </cell>
          <cell r="D129" t="str">
            <v>Provision For Long Service Leave</v>
          </cell>
          <cell r="E129">
            <v>-1999370.62</v>
          </cell>
        </row>
        <row r="130">
          <cell r="C130" t="str">
            <v>8622</v>
          </cell>
          <cell r="D130" t="str">
            <v>Finance Lease Liabilities &gt; 1 &lt; 5 Years</v>
          </cell>
          <cell r="E130">
            <v>-191635.8</v>
          </cell>
        </row>
        <row r="131">
          <cell r="C131" t="str">
            <v>8915</v>
          </cell>
          <cell r="D131" t="str">
            <v>Capital Injection - Fixed Assets - Cash</v>
          </cell>
          <cell r="E131">
            <v>-1629284</v>
          </cell>
        </row>
        <row r="132">
          <cell r="C132" t="str">
            <v>8924</v>
          </cell>
          <cell r="D132" t="str">
            <v>Equity - Contribution by Owner - Transfers External</v>
          </cell>
          <cell r="E132">
            <v>-1279927</v>
          </cell>
        </row>
        <row r="133">
          <cell r="C133" t="str">
            <v>8991</v>
          </cell>
          <cell r="D133" t="str">
            <v>Accumulated Deficit / Surplus</v>
          </cell>
          <cell r="E133">
            <v>-7198853.8700000001</v>
          </cell>
        </row>
        <row r="134">
          <cell r="C134" t="str">
            <v>8996</v>
          </cell>
          <cell r="D134" t="str">
            <v>Asset Revaluation Reserve - Buildings</v>
          </cell>
          <cell r="E134">
            <v>-1718808</v>
          </cell>
        </row>
        <row r="135">
          <cell r="C135" t="str">
            <v>9111</v>
          </cell>
          <cell r="D135" t="str">
            <v>Cash On Hand</v>
          </cell>
          <cell r="E135">
            <v>3000</v>
          </cell>
        </row>
        <row r="136">
          <cell r="C136" t="str">
            <v>9112</v>
          </cell>
          <cell r="D136" t="str">
            <v>Cash at Bank HDWA</v>
          </cell>
          <cell r="E136">
            <v>150005.6</v>
          </cell>
        </row>
        <row r="137">
          <cell r="C137" t="str">
            <v>9212</v>
          </cell>
          <cell r="D137" t="str">
            <v>Accounts Receivable - Non Patient</v>
          </cell>
          <cell r="E137">
            <v>7257355.0999999996</v>
          </cell>
        </row>
        <row r="138">
          <cell r="C138" t="str">
            <v>9213</v>
          </cell>
          <cell r="D138" t="str">
            <v>Provision For Doubtful Debts</v>
          </cell>
          <cell r="E138">
            <v>-306406.78999999998</v>
          </cell>
        </row>
        <row r="139">
          <cell r="C139" t="str">
            <v>9214</v>
          </cell>
          <cell r="D139" t="str">
            <v>Prepayments</v>
          </cell>
          <cell r="E139">
            <v>23750</v>
          </cell>
        </row>
        <row r="140">
          <cell r="C140" t="str">
            <v>9215</v>
          </cell>
          <cell r="D140" t="str">
            <v>Accrued Income - Cash Only</v>
          </cell>
          <cell r="E140">
            <v>910925</v>
          </cell>
        </row>
        <row r="141">
          <cell r="C141" t="str">
            <v>9311</v>
          </cell>
          <cell r="D141" t="str">
            <v>Supply Inventory Held for Distribution</v>
          </cell>
          <cell r="E141">
            <v>602341.04</v>
          </cell>
        </row>
        <row r="142">
          <cell r="C142" t="str">
            <v>9341</v>
          </cell>
          <cell r="D142" t="str">
            <v>Other Inventories Held for Distribtuion</v>
          </cell>
          <cell r="E142">
            <v>1441377.36</v>
          </cell>
        </row>
        <row r="143">
          <cell r="C143" t="str">
            <v>9516</v>
          </cell>
          <cell r="D143" t="str">
            <v>Building at Valuation</v>
          </cell>
          <cell r="E143">
            <v>10933695</v>
          </cell>
        </row>
        <row r="144">
          <cell r="C144" t="str">
            <v>9518</v>
          </cell>
          <cell r="D144" t="str">
            <v>Less: Provision for Depreciation - Buildings at Valuation</v>
          </cell>
          <cell r="E144">
            <v>-2028129</v>
          </cell>
        </row>
        <row r="145">
          <cell r="C145" t="str">
            <v>9521</v>
          </cell>
          <cell r="D145" t="str">
            <v>Medical Equipment</v>
          </cell>
          <cell r="E145">
            <v>10343043.18</v>
          </cell>
        </row>
        <row r="146">
          <cell r="C146" t="str">
            <v>9523</v>
          </cell>
          <cell r="D146" t="str">
            <v>Less: Provision For Depreciation - Medical Equipment</v>
          </cell>
          <cell r="E146">
            <v>-5641518</v>
          </cell>
        </row>
        <row r="147">
          <cell r="C147" t="str">
            <v>9531</v>
          </cell>
          <cell r="D147" t="str">
            <v>Computing Equipment</v>
          </cell>
          <cell r="E147">
            <v>3059929.07</v>
          </cell>
        </row>
        <row r="148">
          <cell r="C148" t="str">
            <v>9533</v>
          </cell>
          <cell r="D148" t="str">
            <v>Less: Provision For Depreciation - Computing Equipment</v>
          </cell>
          <cell r="E148">
            <v>-2404408</v>
          </cell>
        </row>
        <row r="149">
          <cell r="C149" t="str">
            <v>9535</v>
          </cell>
          <cell r="D149" t="str">
            <v>Furniture &amp; Fittings</v>
          </cell>
          <cell r="E149">
            <v>370523</v>
          </cell>
        </row>
        <row r="150">
          <cell r="C150" t="str">
            <v>9537</v>
          </cell>
          <cell r="D150" t="str">
            <v>Less: Provision For Depreciation - Furniture &amp; Fittings</v>
          </cell>
          <cell r="E150">
            <v>-199949</v>
          </cell>
        </row>
        <row r="151">
          <cell r="C151" t="str">
            <v>9561</v>
          </cell>
          <cell r="D151" t="str">
            <v>Plant &amp; Equipment</v>
          </cell>
          <cell r="E151">
            <v>1306118.56</v>
          </cell>
        </row>
        <row r="152">
          <cell r="C152" t="str">
            <v>9563</v>
          </cell>
          <cell r="D152" t="str">
            <v>Less: Provision For Depreciation - Plant &amp; Equipment</v>
          </cell>
          <cell r="E152">
            <v>-781074</v>
          </cell>
        </row>
        <row r="153">
          <cell r="C153" t="str">
            <v>9567</v>
          </cell>
          <cell r="D153" t="str">
            <v>Computer Software</v>
          </cell>
          <cell r="E153">
            <v>40000</v>
          </cell>
        </row>
        <row r="154">
          <cell r="C154" t="str">
            <v>9568</v>
          </cell>
          <cell r="D154" t="str">
            <v>Less: Provision for Amortisation - Computer Software</v>
          </cell>
          <cell r="E154">
            <v>-2164</v>
          </cell>
        </row>
        <row r="155">
          <cell r="E155">
            <v>4.1909515857696533E-8</v>
          </cell>
        </row>
      </sheetData>
      <sheetData sheetId="65" refreshError="1"/>
      <sheetData sheetId="66" refreshError="1"/>
      <sheetData sheetId="6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AEIFRS Journals"/>
      <sheetName val="General Journals"/>
      <sheetName val="Elimination Journals"/>
      <sheetName val="TIMS Journals"/>
      <sheetName val="Consolidation P&amp;L"/>
      <sheetName val="SFPerf TIMS"/>
      <sheetName val="SFPos TIMS"/>
      <sheetName val="DLM"/>
      <sheetName val="SFPerf"/>
      <sheetName val="SFPos"/>
      <sheetName val="SHMT"/>
      <sheetName val="SFPerf Recci"/>
      <sheetName val="SFPerf DoH"/>
      <sheetName val="SFPos DoH"/>
      <sheetName val="SFPerf Metro"/>
      <sheetName val="SFPos Metro"/>
      <sheetName val="DoHControlled"/>
      <sheetName val="DoHAdministered"/>
      <sheetName val="RSSystem3050"/>
      <sheetName val="TotalDoH"/>
      <sheetName val="MetroDetail"/>
      <sheetName val="Metro NRSPA's"/>
      <sheetName val="TotalMetro"/>
      <sheetName val="SWHA"/>
      <sheetName val="WACHS"/>
      <sheetName val="WAADA"/>
      <sheetName val="Quad"/>
      <sheetName val="QEII"/>
      <sheetName val="ConsolAdj"/>
      <sheetName val="TIMS Mappings"/>
      <sheetName val="SHMT Mapping"/>
      <sheetName val="SCOA"/>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3">
          <cell r="C3" t="str">
            <v>0111</v>
          </cell>
          <cell r="D3" t="str">
            <v>Nursing Services</v>
          </cell>
          <cell r="E3">
            <v>2447154.81</v>
          </cell>
        </row>
        <row r="4">
          <cell r="C4" t="str">
            <v>0112</v>
          </cell>
          <cell r="D4" t="str">
            <v>Agency Nurses</v>
          </cell>
          <cell r="E4">
            <v>3286.64</v>
          </cell>
        </row>
        <row r="5">
          <cell r="C5" t="str">
            <v>0113</v>
          </cell>
          <cell r="D5" t="str">
            <v>Casual Nurses</v>
          </cell>
          <cell r="E5">
            <v>193472</v>
          </cell>
        </row>
        <row r="6">
          <cell r="C6" t="str">
            <v>0116</v>
          </cell>
          <cell r="D6" t="str">
            <v>Enrolled Nurses</v>
          </cell>
          <cell r="E6">
            <v>520383.62</v>
          </cell>
        </row>
        <row r="7">
          <cell r="C7" t="str">
            <v>0121</v>
          </cell>
          <cell r="D7" t="str">
            <v>General Clerical</v>
          </cell>
          <cell r="E7">
            <v>940788.59</v>
          </cell>
        </row>
        <row r="8">
          <cell r="C8" t="str">
            <v>0122</v>
          </cell>
          <cell r="D8" t="str">
            <v>Clinical Admin Support</v>
          </cell>
          <cell r="E8">
            <v>4812.66</v>
          </cell>
        </row>
        <row r="9">
          <cell r="C9" t="str">
            <v>0131</v>
          </cell>
          <cell r="D9" t="str">
            <v>Radiology (Medical Imaging)</v>
          </cell>
          <cell r="E9">
            <v>40272.449999999997</v>
          </cell>
        </row>
        <row r="10">
          <cell r="C10" t="str">
            <v>0134</v>
          </cell>
          <cell r="D10" t="str">
            <v>Dietitians</v>
          </cell>
          <cell r="E10">
            <v>26744.7</v>
          </cell>
        </row>
        <row r="11">
          <cell r="C11" t="str">
            <v>0135</v>
          </cell>
          <cell r="D11" t="str">
            <v>Podiatry</v>
          </cell>
          <cell r="E11">
            <v>13005.85</v>
          </cell>
        </row>
        <row r="12">
          <cell r="C12" t="str">
            <v>0137</v>
          </cell>
          <cell r="D12" t="str">
            <v>Health Promotions</v>
          </cell>
          <cell r="E12">
            <v>37754.379999999997</v>
          </cell>
        </row>
        <row r="13">
          <cell r="C13" t="str">
            <v>0138</v>
          </cell>
          <cell r="D13" t="str">
            <v>Rehabilitation Assistants</v>
          </cell>
          <cell r="E13">
            <v>23306.9</v>
          </cell>
        </row>
        <row r="14">
          <cell r="C14" t="str">
            <v>0139</v>
          </cell>
          <cell r="D14" t="str">
            <v>Other - Medical Support Services</v>
          </cell>
          <cell r="E14">
            <v>-58571.99</v>
          </cell>
        </row>
        <row r="15">
          <cell r="C15" t="str">
            <v>0142</v>
          </cell>
          <cell r="D15" t="str">
            <v>Occupational Therapy</v>
          </cell>
          <cell r="E15">
            <v>105579.67</v>
          </cell>
        </row>
        <row r="16">
          <cell r="C16" t="str">
            <v>0143</v>
          </cell>
          <cell r="D16" t="str">
            <v>Pharmacy</v>
          </cell>
          <cell r="E16">
            <v>26202.799999999999</v>
          </cell>
        </row>
        <row r="17">
          <cell r="C17" t="str">
            <v>0144</v>
          </cell>
          <cell r="D17" t="str">
            <v>Physiotherapy</v>
          </cell>
          <cell r="E17">
            <v>89720.55</v>
          </cell>
        </row>
        <row r="18">
          <cell r="C18" t="str">
            <v>0145</v>
          </cell>
          <cell r="D18" t="str">
            <v>Social Work</v>
          </cell>
          <cell r="E18">
            <v>66142.509999999995</v>
          </cell>
        </row>
        <row r="19">
          <cell r="C19" t="str">
            <v>0146</v>
          </cell>
          <cell r="D19" t="str">
            <v>Technical</v>
          </cell>
          <cell r="E19">
            <v>182233.23</v>
          </cell>
        </row>
        <row r="20">
          <cell r="C20" t="str">
            <v>0147</v>
          </cell>
          <cell r="D20" t="str">
            <v>Speech Pathology</v>
          </cell>
          <cell r="E20">
            <v>65973.06</v>
          </cell>
        </row>
        <row r="21">
          <cell r="C21" t="str">
            <v>0148</v>
          </cell>
          <cell r="D21" t="str">
            <v>Psychologists</v>
          </cell>
          <cell r="E21">
            <v>18735.48</v>
          </cell>
        </row>
        <row r="22">
          <cell r="C22" t="str">
            <v>0149</v>
          </cell>
          <cell r="D22" t="str">
            <v>Other Ancillary Services</v>
          </cell>
          <cell r="E22">
            <v>-3382.69</v>
          </cell>
        </row>
        <row r="23">
          <cell r="C23" t="str">
            <v>0151</v>
          </cell>
          <cell r="D23" t="str">
            <v>Catering</v>
          </cell>
          <cell r="E23">
            <v>140811.44</v>
          </cell>
        </row>
        <row r="24">
          <cell r="C24" t="str">
            <v>0152</v>
          </cell>
          <cell r="D24" t="str">
            <v>Cleaning Services</v>
          </cell>
          <cell r="E24">
            <v>222891.02</v>
          </cell>
        </row>
        <row r="25">
          <cell r="C25" t="str">
            <v>0153</v>
          </cell>
          <cell r="D25" t="str">
            <v>Orderlies/Transport</v>
          </cell>
          <cell r="E25">
            <v>117601.69</v>
          </cell>
        </row>
        <row r="26">
          <cell r="C26" t="str">
            <v>0154</v>
          </cell>
          <cell r="D26" t="str">
            <v>Patient Support Assistants</v>
          </cell>
          <cell r="E26">
            <v>240207.11</v>
          </cell>
        </row>
        <row r="27">
          <cell r="C27" t="str">
            <v>0155</v>
          </cell>
          <cell r="D27" t="str">
            <v>Laundry &amp; Linen</v>
          </cell>
          <cell r="E27">
            <v>9760.4599999999991</v>
          </cell>
        </row>
        <row r="28">
          <cell r="C28" t="str">
            <v>0156</v>
          </cell>
          <cell r="D28" t="str">
            <v>Stores/Supply</v>
          </cell>
          <cell r="E28">
            <v>12918.85</v>
          </cell>
        </row>
        <row r="29">
          <cell r="C29" t="str">
            <v>0157</v>
          </cell>
          <cell r="D29" t="str">
            <v>Home Ancilliary Workers</v>
          </cell>
          <cell r="E29">
            <v>11042.73</v>
          </cell>
        </row>
        <row r="30">
          <cell r="C30" t="str">
            <v>0161</v>
          </cell>
          <cell r="D30" t="str">
            <v>Engineering Maintenance Services</v>
          </cell>
          <cell r="E30">
            <v>62597.15</v>
          </cell>
        </row>
        <row r="31">
          <cell r="C31" t="str">
            <v>0162</v>
          </cell>
          <cell r="D31" t="str">
            <v>Gardens &amp; Grounds</v>
          </cell>
          <cell r="E31">
            <v>5685.29</v>
          </cell>
        </row>
        <row r="32">
          <cell r="C32" t="str">
            <v>0168</v>
          </cell>
          <cell r="D32" t="str">
            <v>Security Services</v>
          </cell>
          <cell r="E32">
            <v>12387.6</v>
          </cell>
        </row>
        <row r="33">
          <cell r="C33" t="str">
            <v>0171</v>
          </cell>
          <cell r="D33" t="str">
            <v>Other Categories</v>
          </cell>
          <cell r="E33">
            <v>232.43</v>
          </cell>
        </row>
        <row r="34">
          <cell r="C34" t="str">
            <v>0172</v>
          </cell>
          <cell r="D34" t="str">
            <v>Aboriginal Health Workers</v>
          </cell>
          <cell r="E34">
            <v>253.88</v>
          </cell>
        </row>
        <row r="35">
          <cell r="C35" t="str">
            <v>0181</v>
          </cell>
          <cell r="D35" t="str">
            <v>Medical Officers</v>
          </cell>
          <cell r="E35">
            <v>591164</v>
          </cell>
        </row>
        <row r="36">
          <cell r="C36" t="str">
            <v>0182</v>
          </cell>
          <cell r="D36" t="str">
            <v>Medical Practitioners</v>
          </cell>
          <cell r="E36">
            <v>-44898.03</v>
          </cell>
        </row>
        <row r="37">
          <cell r="C37" t="str">
            <v>0191</v>
          </cell>
          <cell r="D37" t="str">
            <v>Clinical</v>
          </cell>
          <cell r="E37">
            <v>511124.69</v>
          </cell>
        </row>
        <row r="38">
          <cell r="C38" t="str">
            <v>0411</v>
          </cell>
          <cell r="D38" t="str">
            <v>Workers Compensation Premium</v>
          </cell>
          <cell r="E38">
            <v>100412.01</v>
          </cell>
        </row>
        <row r="39">
          <cell r="C39" t="str">
            <v>0511</v>
          </cell>
          <cell r="D39" t="str">
            <v>Corporate Membership Dues (Staff)</v>
          </cell>
          <cell r="E39">
            <v>45.19</v>
          </cell>
        </row>
        <row r="40">
          <cell r="C40" t="str">
            <v>0512</v>
          </cell>
          <cell r="D40" t="str">
            <v>Staff Training/Registration/Course Fees</v>
          </cell>
          <cell r="E40">
            <v>10115.41</v>
          </cell>
        </row>
        <row r="41">
          <cell r="C41" t="str">
            <v>0513</v>
          </cell>
          <cell r="D41" t="str">
            <v>Travel &amp; Accommodation - Intrastate</v>
          </cell>
          <cell r="E41">
            <v>10563.22</v>
          </cell>
        </row>
        <row r="42">
          <cell r="C42" t="str">
            <v>0514</v>
          </cell>
          <cell r="D42" t="str">
            <v>Travel &amp; Accommodation - Interstate</v>
          </cell>
          <cell r="E42">
            <v>9738.68</v>
          </cell>
        </row>
        <row r="43">
          <cell r="C43" t="str">
            <v>0516</v>
          </cell>
          <cell r="D43" t="str">
            <v>Staff Relocations</v>
          </cell>
          <cell r="E43">
            <v>5253.74</v>
          </cell>
        </row>
        <row r="44">
          <cell r="C44" t="str">
            <v>0517</v>
          </cell>
          <cell r="D44" t="str">
            <v>Staff Transport Costs</v>
          </cell>
          <cell r="E44">
            <v>1334.15</v>
          </cell>
        </row>
        <row r="45">
          <cell r="C45" t="str">
            <v>0518</v>
          </cell>
          <cell r="D45" t="str">
            <v>Staff Telephone Reimbursements</v>
          </cell>
          <cell r="E45">
            <v>85.93</v>
          </cell>
        </row>
        <row r="46">
          <cell r="C46" t="str">
            <v>0519</v>
          </cell>
          <cell r="D46" t="str">
            <v>Other Staffing Costs</v>
          </cell>
          <cell r="E46">
            <v>1316.03</v>
          </cell>
        </row>
        <row r="47">
          <cell r="C47" t="str">
            <v>0520</v>
          </cell>
          <cell r="D47" t="str">
            <v>Crimal Record Screenings</v>
          </cell>
          <cell r="E47">
            <v>1260</v>
          </cell>
        </row>
        <row r="48">
          <cell r="C48" t="str">
            <v>0521</v>
          </cell>
          <cell r="D48" t="str">
            <v>Fringe Benefit Tax</v>
          </cell>
          <cell r="E48">
            <v>8317</v>
          </cell>
        </row>
        <row r="49">
          <cell r="C49" t="str">
            <v>1112</v>
          </cell>
          <cell r="D49" t="str">
            <v>West State - Concurrent Contributions</v>
          </cell>
          <cell r="E49">
            <v>405728.19</v>
          </cell>
        </row>
        <row r="50">
          <cell r="C50" t="str">
            <v>1113</v>
          </cell>
          <cell r="D50" t="str">
            <v>Gold State - Concurrent Contributions</v>
          </cell>
          <cell r="E50">
            <v>77511.399999999994</v>
          </cell>
        </row>
        <row r="51">
          <cell r="C51" t="str">
            <v>1212</v>
          </cell>
          <cell r="D51" t="str">
            <v>Radiology (Organ Imaging)</v>
          </cell>
          <cell r="E51">
            <v>50398.63</v>
          </cell>
        </row>
        <row r="52">
          <cell r="C52" t="str">
            <v>1222</v>
          </cell>
          <cell r="D52" t="str">
            <v>Radiology (Organ Imaging)</v>
          </cell>
          <cell r="E52">
            <v>45128.7</v>
          </cell>
        </row>
        <row r="53">
          <cell r="C53" t="str">
            <v>1231</v>
          </cell>
          <cell r="D53" t="str">
            <v>Clinical</v>
          </cell>
          <cell r="E53">
            <v>832409.47</v>
          </cell>
        </row>
        <row r="54">
          <cell r="C54" t="str">
            <v>1232</v>
          </cell>
          <cell r="D54" t="str">
            <v>Radiology (Organ Imaging)</v>
          </cell>
          <cell r="E54">
            <v>3550.31</v>
          </cell>
        </row>
        <row r="55">
          <cell r="C55" t="str">
            <v>1241</v>
          </cell>
          <cell r="D55" t="str">
            <v>Clinical</v>
          </cell>
          <cell r="E55">
            <v>173199.25</v>
          </cell>
        </row>
        <row r="56">
          <cell r="C56" t="str">
            <v>1242</v>
          </cell>
          <cell r="D56" t="str">
            <v>Radiology (Organ Imaging)</v>
          </cell>
          <cell r="E56">
            <v>3373.55</v>
          </cell>
        </row>
        <row r="57">
          <cell r="C57" t="str">
            <v>1311</v>
          </cell>
          <cell r="D57" t="str">
            <v>Beverages</v>
          </cell>
          <cell r="E57">
            <v>11792.64</v>
          </cell>
        </row>
        <row r="58">
          <cell r="C58" t="str">
            <v>1312</v>
          </cell>
          <cell r="D58" t="str">
            <v>Bakery Products &amp; Bread</v>
          </cell>
          <cell r="E58">
            <v>4703.43</v>
          </cell>
        </row>
        <row r="59">
          <cell r="C59" t="str">
            <v>1313</v>
          </cell>
          <cell r="D59" t="str">
            <v>Dairy Products &amp; Substitutes</v>
          </cell>
          <cell r="E59">
            <v>13200.98</v>
          </cell>
        </row>
        <row r="60">
          <cell r="C60" t="str">
            <v>1314</v>
          </cell>
          <cell r="D60" t="str">
            <v>Fruit &amp; Vegetables</v>
          </cell>
          <cell r="E60">
            <v>16237.3</v>
          </cell>
        </row>
        <row r="61">
          <cell r="C61" t="str">
            <v>1315</v>
          </cell>
          <cell r="D61" t="str">
            <v>Meat, Fish, Bacon, Smallgoods</v>
          </cell>
          <cell r="E61">
            <v>14752.94</v>
          </cell>
        </row>
        <row r="62">
          <cell r="C62" t="str">
            <v>1316</v>
          </cell>
          <cell r="D62" t="str">
            <v>Other Groceries</v>
          </cell>
          <cell r="E62">
            <v>8695.27</v>
          </cell>
        </row>
        <row r="63">
          <cell r="C63" t="str">
            <v>1317</v>
          </cell>
          <cell r="D63" t="str">
            <v>Pre-Cooked Meals</v>
          </cell>
          <cell r="E63">
            <v>84224</v>
          </cell>
        </row>
        <row r="64">
          <cell r="C64" t="str">
            <v>1319</v>
          </cell>
          <cell r="D64" t="str">
            <v>Other Food Supplies</v>
          </cell>
          <cell r="E64">
            <v>5172.66</v>
          </cell>
        </row>
        <row r="65">
          <cell r="C65" t="str">
            <v>1611</v>
          </cell>
          <cell r="D65" t="str">
            <v>Drug Supplies</v>
          </cell>
          <cell r="E65">
            <v>176443.22</v>
          </cell>
        </row>
        <row r="66">
          <cell r="C66" t="str">
            <v>1613</v>
          </cell>
          <cell r="D66" t="str">
            <v>Sterile (Intravenous) Fluids</v>
          </cell>
          <cell r="E66">
            <v>3356.68</v>
          </cell>
        </row>
        <row r="67">
          <cell r="C67" t="str">
            <v>1614</v>
          </cell>
          <cell r="D67" t="str">
            <v>Medical &amp; Anaesthetic Gases</v>
          </cell>
          <cell r="E67">
            <v>34942.99</v>
          </cell>
        </row>
        <row r="68">
          <cell r="C68" t="str">
            <v>1621</v>
          </cell>
          <cell r="D68" t="str">
            <v>Medical &amp; Surgical Instruments (Not Assets)</v>
          </cell>
          <cell r="E68">
            <v>204733.94</v>
          </cell>
        </row>
        <row r="69">
          <cell r="C69" t="str">
            <v>1622</v>
          </cell>
          <cell r="D69" t="str">
            <v>Dressings, Bandages &amp; Plasters</v>
          </cell>
          <cell r="E69">
            <v>51334.13</v>
          </cell>
        </row>
        <row r="70">
          <cell r="C70" t="str">
            <v>1623</v>
          </cell>
          <cell r="D70" t="str">
            <v>Therapeutic Materials</v>
          </cell>
          <cell r="E70">
            <v>3612.54</v>
          </cell>
        </row>
        <row r="71">
          <cell r="C71" t="str">
            <v>1624</v>
          </cell>
          <cell r="D71" t="str">
            <v>Prosthesis</v>
          </cell>
          <cell r="E71">
            <v>149678.25</v>
          </cell>
        </row>
        <row r="72">
          <cell r="C72" t="str">
            <v>1625</v>
          </cell>
          <cell r="D72" t="str">
            <v>Appliances</v>
          </cell>
          <cell r="E72">
            <v>33359.410000000003</v>
          </cell>
        </row>
        <row r="73">
          <cell r="C73" t="str">
            <v>1631</v>
          </cell>
          <cell r="D73" t="str">
            <v>Chemicals</v>
          </cell>
          <cell r="E73">
            <v>-85.44</v>
          </cell>
        </row>
        <row r="74">
          <cell r="C74" t="str">
            <v>1632</v>
          </cell>
          <cell r="D74" t="str">
            <v>Photographic Supplies</v>
          </cell>
          <cell r="E74">
            <v>2481.73</v>
          </cell>
        </row>
        <row r="75">
          <cell r="C75" t="str">
            <v>1633</v>
          </cell>
          <cell r="D75" t="str">
            <v>Organ Imaging Film</v>
          </cell>
          <cell r="E75">
            <v>72</v>
          </cell>
        </row>
        <row r="76">
          <cell r="C76" t="str">
            <v>1637</v>
          </cell>
          <cell r="D76" t="str">
            <v>Containers &amp; Receptacles (Non Laboratory)</v>
          </cell>
          <cell r="E76">
            <v>1141.68</v>
          </cell>
        </row>
        <row r="77">
          <cell r="C77" t="str">
            <v>1713</v>
          </cell>
          <cell r="D77" t="str">
            <v>Support - Medical</v>
          </cell>
          <cell r="E77">
            <v>86810.59</v>
          </cell>
        </row>
        <row r="78">
          <cell r="C78" t="str">
            <v>1714</v>
          </cell>
          <cell r="D78" t="str">
            <v>Catering</v>
          </cell>
          <cell r="E78">
            <v>1513.19</v>
          </cell>
        </row>
        <row r="79">
          <cell r="C79" t="str">
            <v>1715</v>
          </cell>
          <cell r="D79" t="str">
            <v>Cleaning</v>
          </cell>
          <cell r="E79">
            <v>2472.75</v>
          </cell>
        </row>
        <row r="80">
          <cell r="C80" t="str">
            <v>1716</v>
          </cell>
          <cell r="D80" t="str">
            <v>Laundry/Linen</v>
          </cell>
          <cell r="E80">
            <v>52186.94</v>
          </cell>
        </row>
        <row r="81">
          <cell r="C81" t="str">
            <v>1717</v>
          </cell>
          <cell r="D81" t="str">
            <v>Waste Disposal</v>
          </cell>
          <cell r="E81">
            <v>1811.46</v>
          </cell>
        </row>
        <row r="82">
          <cell r="C82" t="str">
            <v>1718</v>
          </cell>
          <cell r="D82" t="str">
            <v>Administrative And Clerical</v>
          </cell>
          <cell r="E82">
            <v>20833.88</v>
          </cell>
        </row>
        <row r="83">
          <cell r="C83" t="str">
            <v>1720</v>
          </cell>
          <cell r="D83" t="str">
            <v>Nursing</v>
          </cell>
          <cell r="E83">
            <v>8379.9500000000007</v>
          </cell>
        </row>
        <row r="84">
          <cell r="C84" t="str">
            <v>1722</v>
          </cell>
          <cell r="D84" t="str">
            <v>Engineering</v>
          </cell>
          <cell r="E84">
            <v>28760.14</v>
          </cell>
        </row>
        <row r="85">
          <cell r="C85" t="str">
            <v>1724</v>
          </cell>
          <cell r="D85" t="str">
            <v>Pathology (PathCentre)</v>
          </cell>
          <cell r="E85">
            <v>148156.23000000001</v>
          </cell>
        </row>
        <row r="86">
          <cell r="C86" t="str">
            <v>1725</v>
          </cell>
          <cell r="D86" t="str">
            <v>Other - Purchase Of External Services</v>
          </cell>
          <cell r="E86">
            <v>1425.07</v>
          </cell>
        </row>
        <row r="87">
          <cell r="C87" t="str">
            <v>1726</v>
          </cell>
          <cell r="D87" t="str">
            <v>Security Services</v>
          </cell>
          <cell r="E87">
            <v>2853.72</v>
          </cell>
        </row>
        <row r="88">
          <cell r="C88" t="str">
            <v>1727</v>
          </cell>
          <cell r="D88" t="str">
            <v>Interpreter Services</v>
          </cell>
          <cell r="E88">
            <v>286.10000000000002</v>
          </cell>
        </row>
        <row r="89">
          <cell r="C89" t="str">
            <v>1728</v>
          </cell>
          <cell r="D89" t="str">
            <v>Employee Assistance</v>
          </cell>
          <cell r="E89">
            <v>17993.419999999998</v>
          </cell>
        </row>
        <row r="90">
          <cell r="C90" t="str">
            <v>1841</v>
          </cell>
          <cell r="D90" t="str">
            <v>Health Subsidies (Spectacles &amp; Podiatry)</v>
          </cell>
          <cell r="E90">
            <v>110</v>
          </cell>
        </row>
        <row r="91">
          <cell r="C91" t="str">
            <v>1912</v>
          </cell>
          <cell r="D91" t="str">
            <v>Water</v>
          </cell>
          <cell r="E91">
            <v>43360.24</v>
          </cell>
        </row>
        <row r="92">
          <cell r="C92" t="str">
            <v>1913</v>
          </cell>
          <cell r="D92" t="str">
            <v>Electricity</v>
          </cell>
          <cell r="E92">
            <v>84604.68</v>
          </cell>
        </row>
        <row r="93">
          <cell r="C93" t="str">
            <v>1914</v>
          </cell>
          <cell r="D93" t="str">
            <v>Fuel Oil (Not Motor Vehicle)</v>
          </cell>
          <cell r="E93">
            <v>1957.74</v>
          </cell>
        </row>
        <row r="94">
          <cell r="C94" t="str">
            <v>1915</v>
          </cell>
          <cell r="D94" t="str">
            <v>Gas For Fuel (Not Motor Vehicle)</v>
          </cell>
          <cell r="E94">
            <v>8369.32</v>
          </cell>
        </row>
        <row r="95">
          <cell r="C95" t="str">
            <v>2211</v>
          </cell>
          <cell r="D95" t="str">
            <v>Bedding &amp; Linen</v>
          </cell>
          <cell r="E95">
            <v>5085.17</v>
          </cell>
        </row>
        <row r="96">
          <cell r="C96" t="str">
            <v>2212</v>
          </cell>
          <cell r="D96" t="str">
            <v>Toiletry, Cleaning, Laundry Materials</v>
          </cell>
          <cell r="E96">
            <v>23139.83</v>
          </cell>
        </row>
        <row r="97">
          <cell r="C97" t="str">
            <v>2213</v>
          </cell>
          <cell r="D97" t="str">
            <v>Tableware &amp; Kitchen Materials</v>
          </cell>
          <cell r="E97">
            <v>4807.57</v>
          </cell>
        </row>
        <row r="98">
          <cell r="C98" t="str">
            <v>2214</v>
          </cell>
          <cell r="D98" t="str">
            <v>Wrapping &amp; Packaging Materials</v>
          </cell>
          <cell r="E98">
            <v>23649.47</v>
          </cell>
        </row>
        <row r="99">
          <cell r="C99" t="str">
            <v>2215</v>
          </cell>
          <cell r="D99" t="str">
            <v>Uniforms &amp; Protective Clothing</v>
          </cell>
          <cell r="E99">
            <v>18602.55</v>
          </cell>
        </row>
        <row r="100">
          <cell r="C100" t="str">
            <v>2219</v>
          </cell>
          <cell r="D100" t="str">
            <v>Other (Incl Patient Clothing)</v>
          </cell>
          <cell r="E100">
            <v>12588.89</v>
          </cell>
        </row>
        <row r="101">
          <cell r="C101" t="str">
            <v>2511</v>
          </cell>
          <cell r="D101" t="str">
            <v>Building Alterations</v>
          </cell>
          <cell r="E101">
            <v>960</v>
          </cell>
        </row>
        <row r="102">
          <cell r="C102" t="str">
            <v>2514</v>
          </cell>
          <cell r="D102" t="str">
            <v>Home Modifications</v>
          </cell>
          <cell r="E102">
            <v>22460.2</v>
          </cell>
        </row>
        <row r="103">
          <cell r="C103" t="str">
            <v>2811</v>
          </cell>
          <cell r="D103" t="str">
            <v>Medical Equipment</v>
          </cell>
          <cell r="E103">
            <v>2264.71</v>
          </cell>
        </row>
        <row r="104">
          <cell r="C104" t="str">
            <v>2812</v>
          </cell>
          <cell r="D104" t="str">
            <v>Non Medical Equipment</v>
          </cell>
          <cell r="E104">
            <v>41920.03</v>
          </cell>
        </row>
        <row r="105">
          <cell r="C105" t="str">
            <v>2813</v>
          </cell>
          <cell r="D105" t="str">
            <v>Furniture &amp; Fittings</v>
          </cell>
          <cell r="E105">
            <v>55894.37</v>
          </cell>
        </row>
        <row r="106">
          <cell r="C106" t="str">
            <v>2815</v>
          </cell>
          <cell r="D106" t="str">
            <v>Plant &amp; Machinery</v>
          </cell>
          <cell r="E106">
            <v>882.1</v>
          </cell>
        </row>
        <row r="107">
          <cell r="C107" t="str">
            <v>2817</v>
          </cell>
          <cell r="D107" t="str">
            <v>Computing Equipment</v>
          </cell>
          <cell r="E107">
            <v>58573.5</v>
          </cell>
        </row>
        <row r="108">
          <cell r="C108" t="str">
            <v>2818</v>
          </cell>
          <cell r="D108" t="str">
            <v>Home Aids &amp; Appliances</v>
          </cell>
          <cell r="E108">
            <v>1309.45</v>
          </cell>
        </row>
        <row r="109">
          <cell r="C109" t="str">
            <v>2831</v>
          </cell>
          <cell r="D109" t="str">
            <v>Buildings/Accommodation (Lease)</v>
          </cell>
          <cell r="E109">
            <v>36567.75</v>
          </cell>
        </row>
        <row r="110">
          <cell r="C110" t="str">
            <v>2832</v>
          </cell>
          <cell r="D110" t="str">
            <v>Medical Equipment (Lease)</v>
          </cell>
          <cell r="E110">
            <v>525.51</v>
          </cell>
        </row>
        <row r="111">
          <cell r="C111" t="str">
            <v>2833</v>
          </cell>
          <cell r="D111" t="str">
            <v>Non Medical Equipment (Lease)</v>
          </cell>
          <cell r="E111">
            <v>1282.3399999999999</v>
          </cell>
        </row>
        <row r="112">
          <cell r="C112" t="str">
            <v>2834</v>
          </cell>
          <cell r="D112" t="str">
            <v>Computing Equipment (Lease)</v>
          </cell>
          <cell r="E112">
            <v>1486.33</v>
          </cell>
        </row>
        <row r="113">
          <cell r="C113" t="str">
            <v>2838</v>
          </cell>
          <cell r="D113" t="str">
            <v>Motor Vehicles (Lease)</v>
          </cell>
          <cell r="E113">
            <v>58920.27</v>
          </cell>
        </row>
        <row r="114">
          <cell r="C114" t="str">
            <v>2839</v>
          </cell>
          <cell r="D114" t="str">
            <v>Plant &amp; Machinery (Lease)</v>
          </cell>
          <cell r="E114">
            <v>1430</v>
          </cell>
        </row>
        <row r="115">
          <cell r="C115" t="str">
            <v>3111</v>
          </cell>
          <cell r="D115" t="str">
            <v>Buildings (R &amp; M)</v>
          </cell>
          <cell r="E115">
            <v>2583.2600000000002</v>
          </cell>
        </row>
        <row r="116">
          <cell r="C116" t="str">
            <v>3121</v>
          </cell>
          <cell r="D116" t="str">
            <v>Medical Equipment (R &amp; M)</v>
          </cell>
          <cell r="E116">
            <v>15841.16</v>
          </cell>
        </row>
        <row r="117">
          <cell r="C117" t="str">
            <v>3122</v>
          </cell>
          <cell r="D117" t="str">
            <v>Non Medical Equipment (R &amp; M)</v>
          </cell>
          <cell r="E117">
            <v>610</v>
          </cell>
        </row>
        <row r="118">
          <cell r="C118" t="str">
            <v>3123</v>
          </cell>
          <cell r="D118" t="str">
            <v>Furniture &amp; Fittings (R &amp; M)</v>
          </cell>
          <cell r="E118">
            <v>1372.23</v>
          </cell>
        </row>
        <row r="119">
          <cell r="C119" t="str">
            <v>3124</v>
          </cell>
          <cell r="D119" t="str">
            <v>Other Mobile Plant (R &amp; M)</v>
          </cell>
          <cell r="E119">
            <v>-1000</v>
          </cell>
        </row>
        <row r="120">
          <cell r="C120" t="str">
            <v>3125</v>
          </cell>
          <cell r="D120" t="str">
            <v>Gardens &amp; Grounds  (R &amp; M)</v>
          </cell>
          <cell r="E120">
            <v>1669.58</v>
          </cell>
        </row>
        <row r="121">
          <cell r="C121" t="str">
            <v>3126</v>
          </cell>
          <cell r="D121" t="str">
            <v>Computing Equipment (R &amp; M)</v>
          </cell>
          <cell r="E121">
            <v>509.25</v>
          </cell>
        </row>
        <row r="122">
          <cell r="C122" t="str">
            <v>3127</v>
          </cell>
          <cell r="D122" t="str">
            <v>Plant &amp; Equipment (R &amp; M)</v>
          </cell>
          <cell r="E122">
            <v>66116.13</v>
          </cell>
        </row>
        <row r="123">
          <cell r="C123" t="str">
            <v>3128</v>
          </cell>
          <cell r="D123" t="str">
            <v>Other Materials</v>
          </cell>
          <cell r="E123">
            <v>1024.7</v>
          </cell>
        </row>
        <row r="124">
          <cell r="C124" t="str">
            <v>3131</v>
          </cell>
          <cell r="D124" t="str">
            <v>Buildings (Contracts)</v>
          </cell>
          <cell r="E124">
            <v>566.20000000000005</v>
          </cell>
        </row>
        <row r="125">
          <cell r="C125" t="str">
            <v>3132</v>
          </cell>
          <cell r="D125" t="str">
            <v>Plant &amp; Machinery (Contracts)</v>
          </cell>
          <cell r="E125">
            <v>6752.44</v>
          </cell>
        </row>
        <row r="126">
          <cell r="C126" t="str">
            <v>3133</v>
          </cell>
          <cell r="D126" t="str">
            <v>Medical Equipment (Contracts)</v>
          </cell>
          <cell r="E126">
            <v>14709.25</v>
          </cell>
        </row>
        <row r="127">
          <cell r="C127" t="str">
            <v>3134</v>
          </cell>
          <cell r="D127" t="str">
            <v>Non Medical Equipment (Contracts)</v>
          </cell>
          <cell r="E127">
            <v>3938.36</v>
          </cell>
        </row>
        <row r="128">
          <cell r="C128" t="str">
            <v>3135</v>
          </cell>
          <cell r="D128" t="str">
            <v>Gardens &amp; Grounds (Contracts)</v>
          </cell>
          <cell r="E128">
            <v>7371.4</v>
          </cell>
        </row>
        <row r="129">
          <cell r="C129" t="str">
            <v>3137</v>
          </cell>
          <cell r="D129" t="str">
            <v>Computing Equipment (Contracts)</v>
          </cell>
          <cell r="E129">
            <v>4382.51</v>
          </cell>
        </row>
        <row r="130">
          <cell r="C130" t="str">
            <v>3138</v>
          </cell>
          <cell r="D130" t="str">
            <v>Other Mobile Plant (Contracts)</v>
          </cell>
          <cell r="E130">
            <v>1000.45</v>
          </cell>
        </row>
        <row r="131">
          <cell r="C131" t="str">
            <v>3211</v>
          </cell>
          <cell r="D131" t="str">
            <v>Fuel &amp; Oil</v>
          </cell>
          <cell r="E131">
            <v>42242.27</v>
          </cell>
        </row>
        <row r="132">
          <cell r="C132" t="str">
            <v>3212</v>
          </cell>
          <cell r="D132" t="str">
            <v>Repairs &amp; Maintenance</v>
          </cell>
          <cell r="E132">
            <v>18904.689999999999</v>
          </cell>
        </row>
        <row r="133">
          <cell r="C133" t="str">
            <v>3213</v>
          </cell>
          <cell r="D133" t="str">
            <v>Registration</v>
          </cell>
          <cell r="E133">
            <v>949.95</v>
          </cell>
        </row>
        <row r="134">
          <cell r="C134" t="str">
            <v>3214</v>
          </cell>
          <cell r="D134" t="str">
            <v>Insurance</v>
          </cell>
          <cell r="E134">
            <v>14231.15</v>
          </cell>
        </row>
        <row r="135">
          <cell r="C135" t="str">
            <v>3215</v>
          </cell>
          <cell r="D135" t="str">
            <v>Fleet Management Fee</v>
          </cell>
          <cell r="E135">
            <v>5071.83</v>
          </cell>
        </row>
        <row r="136">
          <cell r="C136" t="str">
            <v>3311</v>
          </cell>
          <cell r="D136" t="str">
            <v>Ambulance</v>
          </cell>
          <cell r="E136">
            <v>20616.8</v>
          </cell>
        </row>
        <row r="137">
          <cell r="C137" t="str">
            <v>3312</v>
          </cell>
          <cell r="D137" t="str">
            <v>Taxis</v>
          </cell>
          <cell r="E137">
            <v>292.82</v>
          </cell>
        </row>
        <row r="138">
          <cell r="C138" t="str">
            <v>3313</v>
          </cell>
          <cell r="D138" t="str">
            <v>Pats</v>
          </cell>
          <cell r="E138">
            <v>65989.119999999995</v>
          </cell>
        </row>
        <row r="139">
          <cell r="C139" t="str">
            <v>3314</v>
          </cell>
          <cell r="D139" t="str">
            <v>Escort &amp; Attendant Expenses</v>
          </cell>
          <cell r="E139">
            <v>15400.55</v>
          </cell>
        </row>
        <row r="140">
          <cell r="C140" t="str">
            <v>3411</v>
          </cell>
          <cell r="D140" t="str">
            <v>External Consulting Fees</v>
          </cell>
          <cell r="E140">
            <v>-17724.95</v>
          </cell>
        </row>
        <row r="141">
          <cell r="C141" t="str">
            <v>3412</v>
          </cell>
          <cell r="D141" t="str">
            <v>Advertising</v>
          </cell>
          <cell r="E141">
            <v>5490.4</v>
          </cell>
        </row>
        <row r="142">
          <cell r="C142" t="str">
            <v>3414</v>
          </cell>
          <cell r="D142" t="str">
            <v>Bank Charges</v>
          </cell>
          <cell r="E142">
            <v>822.14</v>
          </cell>
        </row>
        <row r="143">
          <cell r="C143" t="str">
            <v>3415</v>
          </cell>
          <cell r="D143" t="str">
            <v>Books, Magazines Etc</v>
          </cell>
          <cell r="E143">
            <v>5265.26</v>
          </cell>
        </row>
        <row r="144">
          <cell r="C144" t="str">
            <v>3416</v>
          </cell>
          <cell r="D144" t="str">
            <v>Computer Services &amp; Software</v>
          </cell>
          <cell r="E144">
            <v>57216.1</v>
          </cell>
        </row>
        <row r="145">
          <cell r="C145" t="str">
            <v>3420</v>
          </cell>
          <cell r="D145" t="str">
            <v>Freight &amp; Cart (Not Chg Gds Clas)</v>
          </cell>
          <cell r="E145">
            <v>13903.59</v>
          </cell>
        </row>
        <row r="146">
          <cell r="C146" t="str">
            <v>3424</v>
          </cell>
          <cell r="D146" t="str">
            <v>Insurance (Not Mv Or Workcomp)</v>
          </cell>
          <cell r="E146">
            <v>73016.460000000006</v>
          </cell>
        </row>
        <row r="147">
          <cell r="C147" t="str">
            <v>3426</v>
          </cell>
          <cell r="D147" t="str">
            <v>Legal Expenses</v>
          </cell>
          <cell r="E147">
            <v>4000.22</v>
          </cell>
        </row>
        <row r="148">
          <cell r="C148" t="str">
            <v>3428</v>
          </cell>
          <cell r="D148" t="str">
            <v>Licence &amp; Reg Fees (Not Motor Vehicle)</v>
          </cell>
          <cell r="E148">
            <v>240.56</v>
          </cell>
        </row>
        <row r="149">
          <cell r="C149" t="str">
            <v>3430</v>
          </cell>
          <cell r="D149" t="str">
            <v>Corporate Membership Dues (Health Services)</v>
          </cell>
          <cell r="E149">
            <v>3810.7</v>
          </cell>
        </row>
        <row r="150">
          <cell r="C150" t="str">
            <v>3434</v>
          </cell>
          <cell r="D150" t="str">
            <v>Postal Services</v>
          </cell>
          <cell r="E150">
            <v>4332.71</v>
          </cell>
        </row>
        <row r="151">
          <cell r="C151" t="str">
            <v>3436</v>
          </cell>
          <cell r="D151" t="str">
            <v>Printing &amp; Stationery</v>
          </cell>
          <cell r="E151">
            <v>39849.360000000001</v>
          </cell>
        </row>
        <row r="152">
          <cell r="C152" t="str">
            <v>3442</v>
          </cell>
          <cell r="D152" t="str">
            <v>Rental Of Property</v>
          </cell>
          <cell r="E152">
            <v>11502.25</v>
          </cell>
        </row>
        <row r="153">
          <cell r="C153" t="str">
            <v>3448</v>
          </cell>
          <cell r="D153" t="str">
            <v>Telecommunication Expenses</v>
          </cell>
          <cell r="E153">
            <v>69992.149999999994</v>
          </cell>
        </row>
        <row r="154">
          <cell r="C154" t="str">
            <v>3466</v>
          </cell>
          <cell r="D154" t="str">
            <v>Transport Hire</v>
          </cell>
          <cell r="E154">
            <v>1326.73</v>
          </cell>
        </row>
        <row r="155">
          <cell r="C155" t="str">
            <v>3467</v>
          </cell>
          <cell r="D155" t="str">
            <v>Refunds of Revenue</v>
          </cell>
          <cell r="E155">
            <v>250</v>
          </cell>
        </row>
        <row r="156">
          <cell r="C156" t="str">
            <v>3468</v>
          </cell>
          <cell r="D156" t="str">
            <v>Other - Other Expenses</v>
          </cell>
          <cell r="E156">
            <v>909.13</v>
          </cell>
        </row>
        <row r="157">
          <cell r="C157" t="str">
            <v>3469</v>
          </cell>
          <cell r="D157" t="str">
            <v>Non-Staff/Patient Travel Costs</v>
          </cell>
          <cell r="E157">
            <v>247.91</v>
          </cell>
        </row>
        <row r="158">
          <cell r="C158" t="str">
            <v>3514</v>
          </cell>
          <cell r="D158" t="str">
            <v>Debt Collection</v>
          </cell>
          <cell r="E158">
            <v>41.44</v>
          </cell>
        </row>
        <row r="159">
          <cell r="C159" t="str">
            <v>3612</v>
          </cell>
          <cell r="D159" t="str">
            <v>Interest On Watc Loans</v>
          </cell>
          <cell r="E159">
            <v>2598.66</v>
          </cell>
        </row>
        <row r="160">
          <cell r="C160" t="str">
            <v>3613</v>
          </cell>
          <cell r="D160" t="str">
            <v>Interest  On Treasury  Loans</v>
          </cell>
          <cell r="E160">
            <v>13791.55</v>
          </cell>
        </row>
        <row r="161">
          <cell r="C161" t="str">
            <v>3711</v>
          </cell>
          <cell r="D161" t="str">
            <v>Depreciation  Expense - Buildings</v>
          </cell>
          <cell r="E161">
            <v>196325</v>
          </cell>
        </row>
        <row r="162">
          <cell r="C162" t="str">
            <v>3712</v>
          </cell>
          <cell r="D162" t="str">
            <v>Depreciation  Expense - Medical Equipment</v>
          </cell>
          <cell r="E162">
            <v>58637</v>
          </cell>
        </row>
        <row r="163">
          <cell r="C163" t="str">
            <v>3714</v>
          </cell>
          <cell r="D163" t="str">
            <v>Depreciation  Expense - Computer Equipment</v>
          </cell>
          <cell r="E163">
            <v>22817</v>
          </cell>
        </row>
        <row r="164">
          <cell r="C164" t="str">
            <v>3715</v>
          </cell>
          <cell r="D164" t="str">
            <v>Depreciation  Expense - Furniture &amp; Fittings</v>
          </cell>
          <cell r="E164">
            <v>4367</v>
          </cell>
        </row>
        <row r="165">
          <cell r="C165" t="str">
            <v>3716</v>
          </cell>
          <cell r="D165" t="str">
            <v>Depreciation  Expense - Motor Vehicles</v>
          </cell>
          <cell r="E165">
            <v>529</v>
          </cell>
        </row>
        <row r="166">
          <cell r="C166" t="str">
            <v>3717</v>
          </cell>
          <cell r="D166" t="str">
            <v>Depreciation  Expense - Other Mobile Plant</v>
          </cell>
          <cell r="E166">
            <v>243</v>
          </cell>
        </row>
        <row r="167">
          <cell r="C167" t="str">
            <v>3718</v>
          </cell>
          <cell r="D167" t="str">
            <v>Depreciation  Expense - Plant &amp; Equipment</v>
          </cell>
          <cell r="E167">
            <v>18073</v>
          </cell>
        </row>
        <row r="168">
          <cell r="C168" t="str">
            <v>3725</v>
          </cell>
          <cell r="D168" t="str">
            <v>Stocktake Variance (Net)</v>
          </cell>
          <cell r="E168">
            <v>-506.57</v>
          </cell>
        </row>
        <row r="169">
          <cell r="C169" t="str">
            <v>3731</v>
          </cell>
          <cell r="D169" t="str">
            <v>Amortisation Expense - Leasehold Improvements</v>
          </cell>
          <cell r="E169">
            <v>281</v>
          </cell>
        </row>
        <row r="170">
          <cell r="C170" t="str">
            <v>4111</v>
          </cell>
          <cell r="D170" t="str">
            <v>Purchase Price Variance Expense</v>
          </cell>
          <cell r="E170">
            <v>-702.59</v>
          </cell>
        </row>
        <row r="171">
          <cell r="C171" t="str">
            <v>5101</v>
          </cell>
          <cell r="D171" t="str">
            <v>Daily Bed Charges - Private Single</v>
          </cell>
          <cell r="E171">
            <v>-30140</v>
          </cell>
        </row>
        <row r="172">
          <cell r="C172" t="str">
            <v>5102</v>
          </cell>
          <cell r="D172" t="str">
            <v>Daily Bed Charges - Private Shared</v>
          </cell>
          <cell r="E172">
            <v>-33731</v>
          </cell>
        </row>
        <row r="173">
          <cell r="C173" t="str">
            <v>5103</v>
          </cell>
          <cell r="D173" t="str">
            <v>Daily Bed Charges - Same Day</v>
          </cell>
          <cell r="E173">
            <v>-1809</v>
          </cell>
        </row>
        <row r="174">
          <cell r="C174" t="str">
            <v>5104</v>
          </cell>
          <cell r="D174" t="str">
            <v>Daily Bed Charges - Dva</v>
          </cell>
          <cell r="E174">
            <v>-1078.8</v>
          </cell>
        </row>
        <row r="175">
          <cell r="C175" t="str">
            <v>5105</v>
          </cell>
          <cell r="D175" t="str">
            <v>Daily Bed Charges - Mvit</v>
          </cell>
          <cell r="E175">
            <v>-14606</v>
          </cell>
        </row>
        <row r="176">
          <cell r="C176" t="str">
            <v>5106</v>
          </cell>
          <cell r="D176" t="str">
            <v>Daily Bed Charges - Nursing Home</v>
          </cell>
          <cell r="E176">
            <v>-6909.28</v>
          </cell>
        </row>
        <row r="177">
          <cell r="C177" t="str">
            <v>5107</v>
          </cell>
          <cell r="D177" t="str">
            <v>Daily Bed Charges - Nursing Home Type</v>
          </cell>
          <cell r="E177">
            <v>-102944.8</v>
          </cell>
        </row>
        <row r="178">
          <cell r="C178" t="str">
            <v>5108</v>
          </cell>
          <cell r="D178" t="str">
            <v>Daily Bed Charges - Workers Comp</v>
          </cell>
          <cell r="E178">
            <v>-32109</v>
          </cell>
        </row>
        <row r="179">
          <cell r="C179" t="str">
            <v>5112</v>
          </cell>
          <cell r="D179" t="str">
            <v>Daily Bed Charges - Overseas</v>
          </cell>
          <cell r="E179">
            <v>-6637</v>
          </cell>
        </row>
        <row r="180">
          <cell r="C180" t="str">
            <v>5114</v>
          </cell>
          <cell r="D180" t="str">
            <v>Daily Bed Charges - Multi-Purpose Services</v>
          </cell>
          <cell r="E180">
            <v>-31098.2</v>
          </cell>
        </row>
        <row r="181">
          <cell r="C181" t="str">
            <v>6111</v>
          </cell>
          <cell r="D181" t="str">
            <v>Compensable Fees</v>
          </cell>
          <cell r="E181">
            <v>-13182</v>
          </cell>
        </row>
        <row r="182">
          <cell r="C182" t="str">
            <v>6112</v>
          </cell>
          <cell r="D182" t="str">
            <v>Pharmacy Fees</v>
          </cell>
          <cell r="E182">
            <v>46.33</v>
          </cell>
        </row>
        <row r="183">
          <cell r="C183" t="str">
            <v>7112</v>
          </cell>
          <cell r="D183" t="str">
            <v>Commonwealth Specific Grants</v>
          </cell>
          <cell r="E183">
            <v>-188568</v>
          </cell>
        </row>
        <row r="184">
          <cell r="C184" t="str">
            <v>7115</v>
          </cell>
          <cell r="D184" t="str">
            <v>Other Specific Grants</v>
          </cell>
          <cell r="E184">
            <v>-9063</v>
          </cell>
        </row>
        <row r="185">
          <cell r="C185" t="str">
            <v>7221</v>
          </cell>
          <cell r="D185" t="str">
            <v>Cash Appropriations</v>
          </cell>
          <cell r="E185">
            <v>-9173446.4199999999</v>
          </cell>
        </row>
        <row r="186">
          <cell r="C186" t="str">
            <v>7222</v>
          </cell>
          <cell r="D186" t="str">
            <v>Cash Appropriations - Capital Works</v>
          </cell>
          <cell r="E186">
            <v>173446.42</v>
          </cell>
        </row>
        <row r="187">
          <cell r="C187" t="str">
            <v>7231</v>
          </cell>
          <cell r="D187" t="str">
            <v>Accrual Appropriations - Depreciation</v>
          </cell>
          <cell r="E187">
            <v>-361730.37</v>
          </cell>
        </row>
        <row r="188">
          <cell r="C188" t="str">
            <v>7232</v>
          </cell>
          <cell r="D188" t="str">
            <v>Accrual Appropriations - Employee Entitlements</v>
          </cell>
          <cell r="E188">
            <v>-75626.38</v>
          </cell>
        </row>
        <row r="189">
          <cell r="C189" t="str">
            <v>7241</v>
          </cell>
          <cell r="D189" t="str">
            <v>Interest Expenses Paid on Behalf of Hlth Svcs</v>
          </cell>
          <cell r="E189">
            <v>-21032.14</v>
          </cell>
        </row>
        <row r="190">
          <cell r="C190" t="str">
            <v>7311</v>
          </cell>
          <cell r="D190" t="str">
            <v>Public Contribution/Donations - Cash Only</v>
          </cell>
          <cell r="E190">
            <v>-1525</v>
          </cell>
        </row>
        <row r="191">
          <cell r="C191" t="str">
            <v>7321</v>
          </cell>
          <cell r="D191" t="str">
            <v>Rent From Properties</v>
          </cell>
          <cell r="E191">
            <v>-9131.1299999999992</v>
          </cell>
        </row>
        <row r="192">
          <cell r="C192" t="str">
            <v>7322</v>
          </cell>
          <cell r="D192" t="str">
            <v>Sale Of Sundry Items</v>
          </cell>
          <cell r="E192">
            <v>-214.82</v>
          </cell>
        </row>
        <row r="193">
          <cell r="C193" t="str">
            <v>7325</v>
          </cell>
          <cell r="D193" t="str">
            <v>Net Income From Sundry Activities (Incld Coffee Shop)</v>
          </cell>
          <cell r="E193">
            <v>-643.63</v>
          </cell>
        </row>
        <row r="194">
          <cell r="C194" t="str">
            <v>7326</v>
          </cell>
          <cell r="D194" t="str">
            <v>Medical Reports/Certificates</v>
          </cell>
          <cell r="E194">
            <v>-500</v>
          </cell>
        </row>
        <row r="195">
          <cell r="C195" t="str">
            <v>7328</v>
          </cell>
          <cell r="D195" t="str">
            <v>Boarders Accommodation</v>
          </cell>
          <cell r="E195">
            <v>-69.75</v>
          </cell>
        </row>
        <row r="196">
          <cell r="C196" t="str">
            <v>7329</v>
          </cell>
          <cell r="D196" t="str">
            <v>Other (Including Telephone Revenue)</v>
          </cell>
          <cell r="E196">
            <v>-51263.8</v>
          </cell>
        </row>
        <row r="197">
          <cell r="C197" t="str">
            <v>7411</v>
          </cell>
          <cell r="D197" t="str">
            <v>Board &amp; Lodgings</v>
          </cell>
          <cell r="E197">
            <v>-2283.4</v>
          </cell>
        </row>
        <row r="198">
          <cell r="C198" t="str">
            <v>7412</v>
          </cell>
          <cell r="D198" t="str">
            <v>Meals - Staff Cafeteria</v>
          </cell>
          <cell r="E198">
            <v>-1389.65</v>
          </cell>
        </row>
        <row r="199">
          <cell r="C199" t="str">
            <v>7413</v>
          </cell>
          <cell r="D199" t="str">
            <v>Meals - Day Centre</v>
          </cell>
          <cell r="E199">
            <v>-534</v>
          </cell>
        </row>
        <row r="200">
          <cell r="C200" t="str">
            <v>7414</v>
          </cell>
          <cell r="D200" t="str">
            <v>Meals - Other</v>
          </cell>
          <cell r="E200">
            <v>-9662.73</v>
          </cell>
        </row>
        <row r="201">
          <cell r="C201" t="str">
            <v>7415</v>
          </cell>
          <cell r="D201" t="str">
            <v>Staff Accommodation - Other</v>
          </cell>
          <cell r="E201">
            <v>-2580.3000000000002</v>
          </cell>
        </row>
        <row r="202">
          <cell r="C202" t="str">
            <v>7422</v>
          </cell>
          <cell r="D202" t="str">
            <v>Linen/Laundry</v>
          </cell>
          <cell r="E202">
            <v>-2575.14</v>
          </cell>
        </row>
        <row r="203">
          <cell r="C203" t="str">
            <v>7424</v>
          </cell>
          <cell r="D203" t="str">
            <v>Administrative Assistance</v>
          </cell>
          <cell r="E203">
            <v>-1037.5</v>
          </cell>
        </row>
        <row r="204">
          <cell r="C204" t="str">
            <v>7427</v>
          </cell>
          <cell r="D204" t="str">
            <v>Food Sales</v>
          </cell>
          <cell r="E204">
            <v>-9347.3799999999992</v>
          </cell>
        </row>
        <row r="205">
          <cell r="C205" t="str">
            <v>7439</v>
          </cell>
          <cell r="D205" t="str">
            <v>Other - Svces To Other Hlth Serv &amp; Organ</v>
          </cell>
          <cell r="E205">
            <v>-69801.679999999993</v>
          </cell>
        </row>
        <row r="206">
          <cell r="C206" t="str">
            <v>7451</v>
          </cell>
          <cell r="D206" t="str">
            <v>Radiology</v>
          </cell>
          <cell r="E206">
            <v>-47880.39</v>
          </cell>
        </row>
        <row r="207">
          <cell r="C207" t="str">
            <v>7459</v>
          </cell>
          <cell r="D207" t="str">
            <v>Other - Use Of Facilities By Vmo'S</v>
          </cell>
          <cell r="E207">
            <v>-340</v>
          </cell>
        </row>
        <row r="208">
          <cell r="C208" t="str">
            <v>7491</v>
          </cell>
          <cell r="D208" t="str">
            <v>Recoveries - Other</v>
          </cell>
          <cell r="E208">
            <v>-91390.62</v>
          </cell>
        </row>
        <row r="209">
          <cell r="C209" t="str">
            <v>8151</v>
          </cell>
          <cell r="D209" t="str">
            <v>GST Expense on Purchases</v>
          </cell>
          <cell r="E209">
            <v>17057790.890000001</v>
          </cell>
        </row>
        <row r="210">
          <cell r="C210" t="str">
            <v>8152</v>
          </cell>
          <cell r="D210" t="str">
            <v>GST Revenue Raised on Invoices</v>
          </cell>
          <cell r="E210">
            <v>-1640979.83</v>
          </cell>
        </row>
        <row r="211">
          <cell r="C211" t="str">
            <v>8153</v>
          </cell>
          <cell r="D211" t="str">
            <v>GST Refunded from ATO</v>
          </cell>
          <cell r="E211">
            <v>-15416810.07</v>
          </cell>
        </row>
        <row r="212">
          <cell r="C212" t="str">
            <v>8211</v>
          </cell>
          <cell r="D212" t="str">
            <v>Accounts Payable</v>
          </cell>
          <cell r="E212">
            <v>-4978325.0999999996</v>
          </cell>
        </row>
        <row r="213">
          <cell r="C213" t="str">
            <v>8212</v>
          </cell>
          <cell r="D213" t="str">
            <v>Ap Inventory Accrual (Goods Rec'D - Not Invoiced)</v>
          </cell>
          <cell r="E213">
            <v>-553279.59</v>
          </cell>
        </row>
        <row r="214">
          <cell r="C214" t="str">
            <v>8214</v>
          </cell>
          <cell r="D214" t="str">
            <v>Accrued Expenses - General (No Interest of Tax)</v>
          </cell>
          <cell r="E214">
            <v>-2335817.96</v>
          </cell>
        </row>
        <row r="215">
          <cell r="C215" t="str">
            <v>8221</v>
          </cell>
          <cell r="D215" t="str">
            <v>Accrued Payroll Expenses</v>
          </cell>
          <cell r="E215">
            <v>-1438854.03</v>
          </cell>
        </row>
        <row r="216">
          <cell r="C216" t="str">
            <v>8222</v>
          </cell>
          <cell r="D216" t="str">
            <v>Accrued Expense - WATC Interest</v>
          </cell>
          <cell r="E216">
            <v>-1405.2</v>
          </cell>
        </row>
        <row r="217">
          <cell r="C217" t="str">
            <v>8223</v>
          </cell>
          <cell r="D217" t="str">
            <v>Accrued Expense - Treasury Interest</v>
          </cell>
          <cell r="E217">
            <v>-13751.34</v>
          </cell>
        </row>
        <row r="218">
          <cell r="C218" t="str">
            <v>8311</v>
          </cell>
          <cell r="D218" t="str">
            <v>Provision For Annual Leave</v>
          </cell>
          <cell r="E218">
            <v>-6482543.3799999999</v>
          </cell>
        </row>
        <row r="219">
          <cell r="C219" t="str">
            <v>8313</v>
          </cell>
          <cell r="D219" t="str">
            <v>Provision For Long Service Leave</v>
          </cell>
          <cell r="E219">
            <v>-3147314.45</v>
          </cell>
        </row>
        <row r="220">
          <cell r="C220" t="str">
            <v>8315</v>
          </cell>
          <cell r="D220" t="str">
            <v>Provision for Deferred Salary</v>
          </cell>
          <cell r="E220">
            <v>-4679.7</v>
          </cell>
        </row>
        <row r="221">
          <cell r="C221" t="str">
            <v>8316</v>
          </cell>
          <cell r="D221" t="str">
            <v>Provision for Time Off in Lieu (TOIL)</v>
          </cell>
          <cell r="E221">
            <v>-2020250</v>
          </cell>
        </row>
        <row r="222">
          <cell r="C222" t="str">
            <v>8417</v>
          </cell>
          <cell r="D222" t="str">
            <v>Repayable W.A.T.C. Loans</v>
          </cell>
          <cell r="E222">
            <v>-18081.97</v>
          </cell>
        </row>
        <row r="223">
          <cell r="C223" t="str">
            <v>8418</v>
          </cell>
          <cell r="D223" t="str">
            <v>Liabilities due to the Treasurer - current</v>
          </cell>
          <cell r="E223">
            <v>-104011.26</v>
          </cell>
        </row>
        <row r="224">
          <cell r="C224" t="str">
            <v>8511</v>
          </cell>
          <cell r="D224" t="str">
            <v>Provision For Long Service Leave</v>
          </cell>
          <cell r="E224">
            <v>-2807856.33</v>
          </cell>
        </row>
        <row r="225">
          <cell r="C225" t="str">
            <v>8513</v>
          </cell>
          <cell r="D225" t="str">
            <v>Provision For Deferred Salary</v>
          </cell>
          <cell r="E225">
            <v>-145557.82</v>
          </cell>
        </row>
        <row r="226">
          <cell r="C226" t="str">
            <v>8641</v>
          </cell>
          <cell r="D226" t="str">
            <v>Repayable W.A.T.C. Loans</v>
          </cell>
          <cell r="E226">
            <v>-474899.82</v>
          </cell>
        </row>
        <row r="227">
          <cell r="C227" t="str">
            <v>8651</v>
          </cell>
          <cell r="D227" t="str">
            <v>Liabilities due to the Treasurer - non current</v>
          </cell>
          <cell r="E227">
            <v>-2367911.36</v>
          </cell>
        </row>
        <row r="228">
          <cell r="C228" t="str">
            <v>8911</v>
          </cell>
          <cell r="D228" t="str">
            <v>Capital Injection - Loan Repayments - Non Cash</v>
          </cell>
          <cell r="E228">
            <v>-511219.05</v>
          </cell>
        </row>
        <row r="229">
          <cell r="C229" t="str">
            <v>8912</v>
          </cell>
          <cell r="D229" t="str">
            <v>Capital Injection - Fixed Assets - Non Cash</v>
          </cell>
          <cell r="E229">
            <v>-1779522.92</v>
          </cell>
        </row>
        <row r="230">
          <cell r="C230" t="str">
            <v>8913</v>
          </cell>
          <cell r="D230" t="str">
            <v>Capital Injection - Expenses - Non Cash</v>
          </cell>
          <cell r="E230">
            <v>-1050919.03</v>
          </cell>
        </row>
        <row r="231">
          <cell r="C231" t="str">
            <v>8915</v>
          </cell>
          <cell r="D231" t="str">
            <v>Capital Injection - Fixed Assets - Cash</v>
          </cell>
          <cell r="E231">
            <v>-1920329</v>
          </cell>
        </row>
        <row r="232">
          <cell r="C232" t="str">
            <v>8916</v>
          </cell>
          <cell r="D232" t="str">
            <v>Capital Injection - Expense - Cash</v>
          </cell>
          <cell r="E232">
            <v>-2600000</v>
          </cell>
        </row>
        <row r="233">
          <cell r="C233" t="str">
            <v>8924</v>
          </cell>
          <cell r="D233" t="str">
            <v>Equity - Contribution by Owner - Transfers External</v>
          </cell>
          <cell r="E233">
            <v>-2980155.45</v>
          </cell>
        </row>
        <row r="234">
          <cell r="C234" t="str">
            <v>8991</v>
          </cell>
          <cell r="D234" t="str">
            <v>Accumulated Deficit / Surplus</v>
          </cell>
          <cell r="E234">
            <v>-83133341.489999995</v>
          </cell>
        </row>
        <row r="235">
          <cell r="C235" t="str">
            <v>8995</v>
          </cell>
          <cell r="D235" t="str">
            <v>Asset Revaluation Reserve - Land</v>
          </cell>
          <cell r="E235">
            <v>-2873900</v>
          </cell>
        </row>
        <row r="236">
          <cell r="C236" t="str">
            <v>8998</v>
          </cell>
          <cell r="D236" t="str">
            <v>Changes in Accounting Policies (Retained Earnings)</v>
          </cell>
          <cell r="E236">
            <v>71152.63</v>
          </cell>
        </row>
        <row r="237">
          <cell r="C237" t="str">
            <v>9111</v>
          </cell>
          <cell r="D237" t="str">
            <v>Cash On Hand</v>
          </cell>
          <cell r="E237">
            <v>169320</v>
          </cell>
        </row>
        <row r="238">
          <cell r="C238" t="str">
            <v>9112</v>
          </cell>
          <cell r="D238" t="str">
            <v>Cash at Bank HDWA</v>
          </cell>
          <cell r="E238">
            <v>3978444.05</v>
          </cell>
        </row>
        <row r="239">
          <cell r="C239" t="str">
            <v>9113</v>
          </cell>
          <cell r="D239" t="str">
            <v>Cash at Bank (Donations) Formerly CA Bank</v>
          </cell>
          <cell r="E239">
            <v>617614.68999999994</v>
          </cell>
        </row>
        <row r="240">
          <cell r="C240" t="str">
            <v>9211</v>
          </cell>
          <cell r="D240" t="str">
            <v>Accounts Receivable - Patient</v>
          </cell>
          <cell r="E240">
            <v>338647.62</v>
          </cell>
        </row>
        <row r="241">
          <cell r="C241" t="str">
            <v>9212</v>
          </cell>
          <cell r="D241" t="str">
            <v>Accounts Receivable - Non Patient</v>
          </cell>
          <cell r="E241">
            <v>505288.24</v>
          </cell>
        </row>
        <row r="242">
          <cell r="C242" t="str">
            <v>9213</v>
          </cell>
          <cell r="D242" t="str">
            <v>Provision For Doubtful Debts</v>
          </cell>
          <cell r="E242">
            <v>-2047.36</v>
          </cell>
        </row>
        <row r="243">
          <cell r="C243" t="str">
            <v>9214</v>
          </cell>
          <cell r="D243" t="str">
            <v>Prepayments</v>
          </cell>
          <cell r="E243">
            <v>257905.42</v>
          </cell>
        </row>
        <row r="244">
          <cell r="C244" t="str">
            <v>9215</v>
          </cell>
          <cell r="D244" t="str">
            <v>Accrued Income - Cash Only</v>
          </cell>
          <cell r="E244">
            <v>952506.77</v>
          </cell>
        </row>
        <row r="245">
          <cell r="C245" t="str">
            <v>9251</v>
          </cell>
          <cell r="D245" t="str">
            <v>Amount Receivable for Outputs - General (Current)</v>
          </cell>
          <cell r="E245">
            <v>2437000</v>
          </cell>
        </row>
        <row r="246">
          <cell r="C246" t="str">
            <v>9311</v>
          </cell>
          <cell r="D246" t="str">
            <v>Supply Inventory Held for Distribution</v>
          </cell>
          <cell r="E246">
            <v>407997.35</v>
          </cell>
        </row>
        <row r="247">
          <cell r="C247" t="str">
            <v>9321</v>
          </cell>
          <cell r="D247" t="str">
            <v>Pharmacy Inventories Held for Distribution</v>
          </cell>
          <cell r="E247">
            <v>117318.3</v>
          </cell>
        </row>
        <row r="248">
          <cell r="C248" t="str">
            <v>9331</v>
          </cell>
          <cell r="D248" t="str">
            <v>Engineering Inventories Held for Distribution</v>
          </cell>
          <cell r="E248">
            <v>7383.07</v>
          </cell>
        </row>
        <row r="249">
          <cell r="C249" t="str">
            <v>9514</v>
          </cell>
          <cell r="D249" t="str">
            <v>Land at Valuation</v>
          </cell>
          <cell r="E249">
            <v>9524900</v>
          </cell>
        </row>
        <row r="250">
          <cell r="C250" t="str">
            <v>9515</v>
          </cell>
          <cell r="D250" t="str">
            <v>Buildings at Cost</v>
          </cell>
          <cell r="E250">
            <v>1031287</v>
          </cell>
        </row>
        <row r="251">
          <cell r="C251" t="str">
            <v>9516</v>
          </cell>
          <cell r="D251" t="str">
            <v>Building at Valuation</v>
          </cell>
          <cell r="E251">
            <v>78393927</v>
          </cell>
        </row>
        <row r="252">
          <cell r="C252" t="str">
            <v>9517</v>
          </cell>
          <cell r="D252" t="str">
            <v>Less: Provision For Depreciation - Buildings at Cost</v>
          </cell>
          <cell r="E252">
            <v>-16986</v>
          </cell>
        </row>
        <row r="253">
          <cell r="C253" t="str">
            <v>9518</v>
          </cell>
          <cell r="D253" t="str">
            <v>Less: Provision for Depreciation - Buildings at Valuation</v>
          </cell>
          <cell r="E253">
            <v>-2551791</v>
          </cell>
        </row>
        <row r="254">
          <cell r="C254" t="str">
            <v>9521</v>
          </cell>
          <cell r="D254" t="str">
            <v>Medical Equipment</v>
          </cell>
          <cell r="E254">
            <v>8102606</v>
          </cell>
        </row>
        <row r="255">
          <cell r="C255" t="str">
            <v>9523</v>
          </cell>
          <cell r="D255" t="str">
            <v>Less: Provision For Depreciation - Medical Equipment</v>
          </cell>
          <cell r="E255">
            <v>-2970390</v>
          </cell>
        </row>
        <row r="256">
          <cell r="C256" t="str">
            <v>9531</v>
          </cell>
          <cell r="D256" t="str">
            <v>Computing Equipment</v>
          </cell>
          <cell r="E256">
            <v>2271783</v>
          </cell>
        </row>
        <row r="257">
          <cell r="C257" t="str">
            <v>9533</v>
          </cell>
          <cell r="D257" t="str">
            <v>Less: Provision For Depreciation - Computing Equipment</v>
          </cell>
          <cell r="E257">
            <v>-1316721</v>
          </cell>
        </row>
        <row r="258">
          <cell r="C258" t="str">
            <v>9535</v>
          </cell>
          <cell r="D258" t="str">
            <v>Furniture &amp; Fittings</v>
          </cell>
          <cell r="E258">
            <v>723656</v>
          </cell>
        </row>
        <row r="259">
          <cell r="C259" t="str">
            <v>9537</v>
          </cell>
          <cell r="D259" t="str">
            <v>Less: Provision For Depreciation - Furniture &amp; Fittings</v>
          </cell>
          <cell r="E259">
            <v>-181216</v>
          </cell>
        </row>
        <row r="260">
          <cell r="C260" t="str">
            <v>9538</v>
          </cell>
          <cell r="D260" t="str">
            <v>Leashold Improvements Assets</v>
          </cell>
          <cell r="E260">
            <v>16606</v>
          </cell>
        </row>
        <row r="261">
          <cell r="C261" t="str">
            <v>9539</v>
          </cell>
          <cell r="D261" t="str">
            <v>Less: Provision for Amortisation - Leasehold Improvements</v>
          </cell>
          <cell r="E261">
            <v>-323</v>
          </cell>
        </row>
        <row r="262">
          <cell r="C262" t="str">
            <v>9541</v>
          </cell>
          <cell r="D262" t="str">
            <v>Motor Vehicles</v>
          </cell>
          <cell r="E262">
            <v>185773</v>
          </cell>
        </row>
        <row r="263">
          <cell r="C263" t="str">
            <v>9543</v>
          </cell>
          <cell r="D263" t="str">
            <v>Less: Provision For Depreciation - Motor Vehicles</v>
          </cell>
          <cell r="E263">
            <v>-169694</v>
          </cell>
        </row>
        <row r="264">
          <cell r="C264" t="str">
            <v>9545</v>
          </cell>
          <cell r="D264" t="str">
            <v>Other Mobile Plant</v>
          </cell>
          <cell r="E264">
            <v>31591</v>
          </cell>
        </row>
        <row r="265">
          <cell r="C265" t="str">
            <v>9547</v>
          </cell>
          <cell r="D265" t="str">
            <v>Less: Provision For Depreciation - Other Mobile Plant</v>
          </cell>
          <cell r="E265">
            <v>-12935</v>
          </cell>
        </row>
        <row r="266">
          <cell r="C266" t="str">
            <v>9551</v>
          </cell>
          <cell r="D266" t="str">
            <v>Artworks</v>
          </cell>
          <cell r="E266">
            <v>3500</v>
          </cell>
        </row>
        <row r="267">
          <cell r="C267" t="str">
            <v>9561</v>
          </cell>
          <cell r="D267" t="str">
            <v>Plant &amp; Equipment</v>
          </cell>
          <cell r="E267">
            <v>2175281</v>
          </cell>
        </row>
        <row r="268">
          <cell r="C268" t="str">
            <v>9563</v>
          </cell>
          <cell r="D268" t="str">
            <v>Less: Provision For Depreciation - Plant &amp; Equipment</v>
          </cell>
          <cell r="E268">
            <v>-600506</v>
          </cell>
        </row>
        <row r="269">
          <cell r="C269" t="str">
            <v>9571</v>
          </cell>
          <cell r="D269" t="str">
            <v>Work In Progress - Buildings</v>
          </cell>
          <cell r="E269">
            <v>1774429.69</v>
          </cell>
        </row>
        <row r="270">
          <cell r="C270" t="str">
            <v>9572</v>
          </cell>
          <cell r="D270" t="str">
            <v>Work In Progress - Medical Equipment</v>
          </cell>
          <cell r="E270">
            <v>4517.1000000000004</v>
          </cell>
        </row>
        <row r="271">
          <cell r="C271" t="str">
            <v>9578</v>
          </cell>
          <cell r="D271" t="str">
            <v>Work In Progress - Plant &amp; Equipment</v>
          </cell>
          <cell r="E271">
            <v>1159.55</v>
          </cell>
        </row>
        <row r="272">
          <cell r="C272" t="str">
            <v>9811</v>
          </cell>
          <cell r="D272" t="str">
            <v>Amount Receivable for Outputs - General (Non-Current)</v>
          </cell>
          <cell r="E272">
            <v>14291191.810000001</v>
          </cell>
        </row>
        <row r="273">
          <cell r="C273" t="str">
            <v>9812</v>
          </cell>
          <cell r="D273" t="str">
            <v>Amount Receivable for Outputs - Employee Entitlements</v>
          </cell>
          <cell r="E273">
            <v>2422824.38</v>
          </cell>
        </row>
        <row r="274">
          <cell r="E274">
            <v>-1.5832483768463135E-8</v>
          </cell>
        </row>
      </sheetData>
      <sheetData sheetId="27">
        <row r="3">
          <cell r="C3" t="str">
            <v>0111</v>
          </cell>
          <cell r="D3" t="str">
            <v>Nursing Services</v>
          </cell>
          <cell r="E3">
            <v>8084088.9199999999</v>
          </cell>
        </row>
        <row r="4">
          <cell r="C4" t="str">
            <v>0112</v>
          </cell>
          <cell r="D4" t="str">
            <v>Agency Nurses</v>
          </cell>
          <cell r="E4">
            <v>295000.65999999997</v>
          </cell>
        </row>
        <row r="5">
          <cell r="C5" t="str">
            <v>0113</v>
          </cell>
          <cell r="D5" t="str">
            <v>Casual Nurses</v>
          </cell>
          <cell r="E5">
            <v>50475.75</v>
          </cell>
        </row>
        <row r="6">
          <cell r="C6" t="str">
            <v>0116</v>
          </cell>
          <cell r="D6" t="str">
            <v>Enrolled Nurses</v>
          </cell>
          <cell r="E6">
            <v>1944809.13</v>
          </cell>
        </row>
        <row r="7">
          <cell r="C7" t="str">
            <v>0121</v>
          </cell>
          <cell r="D7" t="str">
            <v>General Clerical</v>
          </cell>
          <cell r="E7">
            <v>3997795.58</v>
          </cell>
        </row>
        <row r="8">
          <cell r="C8" t="str">
            <v>0122</v>
          </cell>
          <cell r="D8" t="str">
            <v>Clinical Admin Support</v>
          </cell>
          <cell r="E8">
            <v>-154760.51</v>
          </cell>
        </row>
        <row r="9">
          <cell r="C9" t="str">
            <v>0131</v>
          </cell>
          <cell r="D9" t="str">
            <v>Radiology (Medical Imaging)</v>
          </cell>
          <cell r="E9">
            <v>361075.75</v>
          </cell>
        </row>
        <row r="10">
          <cell r="C10" t="str">
            <v>0134</v>
          </cell>
          <cell r="D10" t="str">
            <v>Dietitians</v>
          </cell>
          <cell r="E10">
            <v>79193.98</v>
          </cell>
        </row>
        <row r="11">
          <cell r="C11" t="str">
            <v>0135</v>
          </cell>
          <cell r="D11" t="str">
            <v>Podiatry</v>
          </cell>
          <cell r="E11">
            <v>14872.21</v>
          </cell>
        </row>
        <row r="12">
          <cell r="C12" t="str">
            <v>0137</v>
          </cell>
          <cell r="D12" t="str">
            <v>Health Promotions</v>
          </cell>
          <cell r="E12">
            <v>16188.46</v>
          </cell>
        </row>
        <row r="13">
          <cell r="C13" t="str">
            <v>0139</v>
          </cell>
          <cell r="D13" t="str">
            <v>Other - Medical Support Services</v>
          </cell>
          <cell r="E13">
            <v>48655.6</v>
          </cell>
        </row>
        <row r="14">
          <cell r="C14" t="str">
            <v>0141</v>
          </cell>
          <cell r="D14" t="str">
            <v>Dental Therapists</v>
          </cell>
          <cell r="E14">
            <v>5237.3900000000003</v>
          </cell>
        </row>
        <row r="15">
          <cell r="C15" t="str">
            <v>0142</v>
          </cell>
          <cell r="D15" t="str">
            <v>Occupational Therapy</v>
          </cell>
          <cell r="E15">
            <v>255071.81</v>
          </cell>
        </row>
        <row r="16">
          <cell r="C16" t="str">
            <v>0143</v>
          </cell>
          <cell r="D16" t="str">
            <v>Pharmacy</v>
          </cell>
          <cell r="E16">
            <v>92047.84</v>
          </cell>
        </row>
        <row r="17">
          <cell r="C17" t="str">
            <v>0144</v>
          </cell>
          <cell r="D17" t="str">
            <v>Physiotherapy</v>
          </cell>
          <cell r="E17">
            <v>253873.45</v>
          </cell>
        </row>
        <row r="18">
          <cell r="C18" t="str">
            <v>0145</v>
          </cell>
          <cell r="D18" t="str">
            <v>Social Work</v>
          </cell>
          <cell r="E18">
            <v>258127.93</v>
          </cell>
        </row>
        <row r="19">
          <cell r="C19" t="str">
            <v>0146</v>
          </cell>
          <cell r="D19" t="str">
            <v>Technical</v>
          </cell>
          <cell r="E19">
            <v>3081.28</v>
          </cell>
        </row>
        <row r="20">
          <cell r="C20" t="str">
            <v>0147</v>
          </cell>
          <cell r="D20" t="str">
            <v>Speech Pathology</v>
          </cell>
          <cell r="E20">
            <v>195511.24</v>
          </cell>
        </row>
        <row r="21">
          <cell r="C21" t="str">
            <v>0148</v>
          </cell>
          <cell r="D21" t="str">
            <v>Psychologists</v>
          </cell>
          <cell r="E21">
            <v>54630.55</v>
          </cell>
        </row>
        <row r="22">
          <cell r="C22" t="str">
            <v>0149</v>
          </cell>
          <cell r="D22" t="str">
            <v>Other Ancillary Services</v>
          </cell>
          <cell r="E22">
            <v>-81676.149999999994</v>
          </cell>
        </row>
        <row r="23">
          <cell r="C23" t="str">
            <v>0151</v>
          </cell>
          <cell r="D23" t="str">
            <v>Catering</v>
          </cell>
          <cell r="E23">
            <v>761252.14</v>
          </cell>
        </row>
        <row r="24">
          <cell r="C24" t="str">
            <v>0152</v>
          </cell>
          <cell r="D24" t="str">
            <v>Cleaning Services</v>
          </cell>
          <cell r="E24">
            <v>483284.44</v>
          </cell>
        </row>
        <row r="25">
          <cell r="C25" t="str">
            <v>0153</v>
          </cell>
          <cell r="D25" t="str">
            <v>Orderlies/Transport</v>
          </cell>
          <cell r="E25">
            <v>526014.31999999995</v>
          </cell>
        </row>
        <row r="26">
          <cell r="C26" t="str">
            <v>0154</v>
          </cell>
          <cell r="D26" t="str">
            <v>Patient Support Assistants</v>
          </cell>
          <cell r="E26">
            <v>749609.82</v>
          </cell>
        </row>
        <row r="27">
          <cell r="C27" t="str">
            <v>0155</v>
          </cell>
          <cell r="D27" t="str">
            <v>Laundry &amp; Linen</v>
          </cell>
          <cell r="E27">
            <v>139847.42000000001</v>
          </cell>
        </row>
        <row r="28">
          <cell r="C28" t="str">
            <v>0156</v>
          </cell>
          <cell r="D28" t="str">
            <v>Stores/Supply</v>
          </cell>
          <cell r="E28">
            <v>57617.1</v>
          </cell>
        </row>
        <row r="29">
          <cell r="C29" t="str">
            <v>0157</v>
          </cell>
          <cell r="D29" t="str">
            <v>Home Ancilliary Workers</v>
          </cell>
          <cell r="E29">
            <v>668734.06000000006</v>
          </cell>
        </row>
        <row r="30">
          <cell r="C30" t="str">
            <v>0161</v>
          </cell>
          <cell r="D30" t="str">
            <v>Engineering Maintenance Services</v>
          </cell>
          <cell r="E30">
            <v>462829.3</v>
          </cell>
        </row>
        <row r="31">
          <cell r="C31" t="str">
            <v>0162</v>
          </cell>
          <cell r="D31" t="str">
            <v>Gardens &amp; Grounds</v>
          </cell>
          <cell r="E31">
            <v>96952.56</v>
          </cell>
        </row>
        <row r="32">
          <cell r="C32" t="str">
            <v>0168</v>
          </cell>
          <cell r="D32" t="str">
            <v>Security Services</v>
          </cell>
          <cell r="E32">
            <v>-545</v>
          </cell>
        </row>
        <row r="33">
          <cell r="C33" t="str">
            <v>0172</v>
          </cell>
          <cell r="D33" t="str">
            <v>Aboriginal Health Workers</v>
          </cell>
          <cell r="E33">
            <v>673689.29</v>
          </cell>
        </row>
        <row r="34">
          <cell r="C34" t="str">
            <v>0181</v>
          </cell>
          <cell r="D34" t="str">
            <v>Medical Officers</v>
          </cell>
          <cell r="E34">
            <v>1518295.62</v>
          </cell>
        </row>
        <row r="35">
          <cell r="C35" t="str">
            <v>0182</v>
          </cell>
          <cell r="D35" t="str">
            <v>Medical Practitioners</v>
          </cell>
          <cell r="E35">
            <v>330703.81</v>
          </cell>
        </row>
        <row r="36">
          <cell r="C36" t="str">
            <v>0191</v>
          </cell>
          <cell r="D36" t="str">
            <v>Clinical</v>
          </cell>
          <cell r="E36">
            <v>4459.21</v>
          </cell>
        </row>
        <row r="37">
          <cell r="C37" t="str">
            <v>0192</v>
          </cell>
          <cell r="D37" t="str">
            <v>Radiology (Medical Imaging)</v>
          </cell>
          <cell r="E37">
            <v>152.9</v>
          </cell>
        </row>
        <row r="38">
          <cell r="C38" t="str">
            <v>0211</v>
          </cell>
          <cell r="D38" t="str">
            <v>Agency Nursing</v>
          </cell>
          <cell r="E38">
            <v>359433.98</v>
          </cell>
        </row>
        <row r="39">
          <cell r="C39" t="str">
            <v>0212</v>
          </cell>
          <cell r="D39" t="str">
            <v>Agency Admin &amp; Clerical</v>
          </cell>
          <cell r="E39">
            <v>-5266.66</v>
          </cell>
        </row>
        <row r="40">
          <cell r="C40" t="str">
            <v>0213</v>
          </cell>
          <cell r="D40" t="str">
            <v>Agency Medical Support Services</v>
          </cell>
          <cell r="E40">
            <v>1100</v>
          </cell>
        </row>
        <row r="41">
          <cell r="C41" t="str">
            <v>0217</v>
          </cell>
          <cell r="D41" t="str">
            <v>Agency Medical - Salaried</v>
          </cell>
          <cell r="E41">
            <v>120746.43</v>
          </cell>
        </row>
        <row r="42">
          <cell r="C42" t="str">
            <v>0411</v>
          </cell>
          <cell r="D42" t="str">
            <v>Workers Compensation Premium</v>
          </cell>
          <cell r="E42">
            <v>64411.65</v>
          </cell>
        </row>
        <row r="43">
          <cell r="C43" t="str">
            <v>0512</v>
          </cell>
          <cell r="D43" t="str">
            <v>Staff Training/Registration/Course Fees</v>
          </cell>
          <cell r="E43">
            <v>66111.149999999994</v>
          </cell>
        </row>
        <row r="44">
          <cell r="C44" t="str">
            <v>0513</v>
          </cell>
          <cell r="D44" t="str">
            <v>Travel &amp; Accommodation - Intrastate</v>
          </cell>
          <cell r="E44">
            <v>343802.81</v>
          </cell>
        </row>
        <row r="45">
          <cell r="C45" t="str">
            <v>0514</v>
          </cell>
          <cell r="D45" t="str">
            <v>Travel &amp; Accommodation - Interstate</v>
          </cell>
          <cell r="E45">
            <v>5858.66</v>
          </cell>
        </row>
        <row r="46">
          <cell r="C46" t="str">
            <v>0516</v>
          </cell>
          <cell r="D46" t="str">
            <v>Staff Relocations</v>
          </cell>
          <cell r="E46">
            <v>28624.07</v>
          </cell>
        </row>
        <row r="47">
          <cell r="C47" t="str">
            <v>0517</v>
          </cell>
          <cell r="D47" t="str">
            <v>Staff Transport Costs</v>
          </cell>
          <cell r="E47">
            <v>6645.48</v>
          </cell>
        </row>
        <row r="48">
          <cell r="C48" t="str">
            <v>0518</v>
          </cell>
          <cell r="D48" t="str">
            <v>Staff Telephone Reimbursements</v>
          </cell>
          <cell r="E48">
            <v>2742.58</v>
          </cell>
        </row>
        <row r="49">
          <cell r="C49" t="str">
            <v>0519</v>
          </cell>
          <cell r="D49" t="str">
            <v>Other Staffing Costs</v>
          </cell>
          <cell r="E49">
            <v>87133.4</v>
          </cell>
        </row>
        <row r="50">
          <cell r="C50" t="str">
            <v>0520</v>
          </cell>
          <cell r="D50" t="str">
            <v>Crimal Record Screenings</v>
          </cell>
          <cell r="E50">
            <v>-3528.39</v>
          </cell>
        </row>
        <row r="51">
          <cell r="C51" t="str">
            <v>0521</v>
          </cell>
          <cell r="D51" t="str">
            <v>Fringe Benefit Tax</v>
          </cell>
          <cell r="E51">
            <v>63926.33</v>
          </cell>
        </row>
        <row r="52">
          <cell r="C52" t="str">
            <v>1112</v>
          </cell>
          <cell r="D52" t="str">
            <v>West State - Concurrent Contributions</v>
          </cell>
          <cell r="E52">
            <v>1842669.84</v>
          </cell>
        </row>
        <row r="53">
          <cell r="C53" t="str">
            <v>1113</v>
          </cell>
          <cell r="D53" t="str">
            <v>Gold State - Concurrent Contributions</v>
          </cell>
          <cell r="E53">
            <v>165731.98000000001</v>
          </cell>
        </row>
        <row r="54">
          <cell r="C54" t="str">
            <v>1211</v>
          </cell>
          <cell r="D54" t="str">
            <v>Clinical</v>
          </cell>
          <cell r="E54">
            <v>359330.24</v>
          </cell>
        </row>
        <row r="55">
          <cell r="C55" t="str">
            <v>1212</v>
          </cell>
          <cell r="D55" t="str">
            <v>Radiology (Organ Imaging)</v>
          </cell>
          <cell r="E55">
            <v>1795.48</v>
          </cell>
        </row>
        <row r="56">
          <cell r="C56" t="str">
            <v>1221</v>
          </cell>
          <cell r="D56" t="str">
            <v>Clinical</v>
          </cell>
          <cell r="E56">
            <v>78656.899999999994</v>
          </cell>
        </row>
        <row r="57">
          <cell r="C57" t="str">
            <v>1222</v>
          </cell>
          <cell r="D57" t="str">
            <v>Radiology (Organ Imaging)</v>
          </cell>
          <cell r="E57">
            <v>164942.64000000001</v>
          </cell>
        </row>
        <row r="58">
          <cell r="C58" t="str">
            <v>1231</v>
          </cell>
          <cell r="D58" t="str">
            <v>Clinical</v>
          </cell>
          <cell r="E58">
            <v>1288539.77</v>
          </cell>
        </row>
        <row r="59">
          <cell r="C59" t="str">
            <v>1232</v>
          </cell>
          <cell r="D59" t="str">
            <v>Radiology (Organ Imaging)</v>
          </cell>
          <cell r="E59">
            <v>13880.72</v>
          </cell>
        </row>
        <row r="60">
          <cell r="C60" t="str">
            <v>1241</v>
          </cell>
          <cell r="D60" t="str">
            <v>Clinical</v>
          </cell>
          <cell r="E60">
            <v>290211.14</v>
          </cell>
        </row>
        <row r="61">
          <cell r="C61" t="str">
            <v>1242</v>
          </cell>
          <cell r="D61" t="str">
            <v>Radiology (Organ Imaging)</v>
          </cell>
          <cell r="E61">
            <v>347.57</v>
          </cell>
        </row>
        <row r="62">
          <cell r="C62" t="str">
            <v>1244</v>
          </cell>
          <cell r="D62" t="str">
            <v>Pathology</v>
          </cell>
          <cell r="E62">
            <v>204.4</v>
          </cell>
        </row>
        <row r="63">
          <cell r="C63" t="str">
            <v>1311</v>
          </cell>
          <cell r="D63" t="str">
            <v>Beverages</v>
          </cell>
          <cell r="E63">
            <v>14385.54</v>
          </cell>
        </row>
        <row r="64">
          <cell r="C64" t="str">
            <v>1312</v>
          </cell>
          <cell r="D64" t="str">
            <v>Bakery Products &amp; Bread</v>
          </cell>
          <cell r="E64">
            <v>13110.06</v>
          </cell>
        </row>
        <row r="65">
          <cell r="C65" t="str">
            <v>1313</v>
          </cell>
          <cell r="D65" t="str">
            <v>Dairy Products &amp; Substitutes</v>
          </cell>
          <cell r="E65">
            <v>34333.83</v>
          </cell>
        </row>
        <row r="66">
          <cell r="C66" t="str">
            <v>1314</v>
          </cell>
          <cell r="D66" t="str">
            <v>Fruit &amp; Vegetables</v>
          </cell>
          <cell r="E66">
            <v>46572.95</v>
          </cell>
        </row>
        <row r="67">
          <cell r="C67" t="str">
            <v>1315</v>
          </cell>
          <cell r="D67" t="str">
            <v>Meat, Fish, Bacon, Smallgoods</v>
          </cell>
          <cell r="E67">
            <v>47695.1</v>
          </cell>
        </row>
        <row r="68">
          <cell r="C68" t="str">
            <v>1316</v>
          </cell>
          <cell r="D68" t="str">
            <v>Other Groceries</v>
          </cell>
          <cell r="E68">
            <v>106895.61</v>
          </cell>
        </row>
        <row r="69">
          <cell r="C69" t="str">
            <v>1317</v>
          </cell>
          <cell r="D69" t="str">
            <v>Pre-Cooked Meals</v>
          </cell>
          <cell r="E69">
            <v>3670.62</v>
          </cell>
        </row>
        <row r="70">
          <cell r="C70" t="str">
            <v>1318</v>
          </cell>
          <cell r="D70" t="str">
            <v>Farm Food</v>
          </cell>
          <cell r="E70">
            <v>63.12</v>
          </cell>
        </row>
        <row r="71">
          <cell r="C71" t="str">
            <v>1319</v>
          </cell>
          <cell r="D71" t="str">
            <v>Other Food Supplies</v>
          </cell>
          <cell r="E71">
            <v>76228.72</v>
          </cell>
        </row>
        <row r="72">
          <cell r="C72" t="str">
            <v>1611</v>
          </cell>
          <cell r="D72" t="str">
            <v>Drug Supplies</v>
          </cell>
          <cell r="E72">
            <v>603131.07999999996</v>
          </cell>
        </row>
        <row r="73">
          <cell r="C73" t="str">
            <v>1612</v>
          </cell>
          <cell r="D73" t="str">
            <v>Home Dialysis Fluid</v>
          </cell>
          <cell r="E73">
            <v>268.87</v>
          </cell>
        </row>
        <row r="74">
          <cell r="C74" t="str">
            <v>1613</v>
          </cell>
          <cell r="D74" t="str">
            <v>Sterile (Intravenous) Fluids</v>
          </cell>
          <cell r="E74">
            <v>32362.86</v>
          </cell>
        </row>
        <row r="75">
          <cell r="C75" t="str">
            <v>1614</v>
          </cell>
          <cell r="D75" t="str">
            <v>Medical &amp; Anaesthetic Gases</v>
          </cell>
          <cell r="E75">
            <v>100790.75</v>
          </cell>
        </row>
        <row r="76">
          <cell r="C76" t="str">
            <v>1615</v>
          </cell>
          <cell r="D76" t="str">
            <v>Other - Drug Supplies</v>
          </cell>
          <cell r="E76">
            <v>158.61000000000001</v>
          </cell>
        </row>
        <row r="77">
          <cell r="C77" t="str">
            <v>1616</v>
          </cell>
          <cell r="D77" t="str">
            <v>Section 100 - High Cost Drugs</v>
          </cell>
          <cell r="E77">
            <v>4883.5</v>
          </cell>
        </row>
        <row r="78">
          <cell r="C78" t="str">
            <v>1621</v>
          </cell>
          <cell r="D78" t="str">
            <v>Medical &amp; Surgical Instruments (Not Assets)</v>
          </cell>
          <cell r="E78">
            <v>319444.14</v>
          </cell>
        </row>
        <row r="79">
          <cell r="C79" t="str">
            <v>1622</v>
          </cell>
          <cell r="D79" t="str">
            <v>Dressings, Bandages &amp; Plasters</v>
          </cell>
          <cell r="E79">
            <v>87037.38</v>
          </cell>
        </row>
        <row r="80">
          <cell r="C80" t="str">
            <v>1623</v>
          </cell>
          <cell r="D80" t="str">
            <v>Therapeutic Materials</v>
          </cell>
          <cell r="E80">
            <v>23720.95</v>
          </cell>
        </row>
        <row r="81">
          <cell r="C81" t="str">
            <v>1624</v>
          </cell>
          <cell r="D81" t="str">
            <v>Prosthesis</v>
          </cell>
          <cell r="E81">
            <v>87169.21</v>
          </cell>
        </row>
        <row r="82">
          <cell r="C82" t="str">
            <v>1625</v>
          </cell>
          <cell r="D82" t="str">
            <v>Appliances</v>
          </cell>
          <cell r="E82">
            <v>48583.16</v>
          </cell>
        </row>
        <row r="83">
          <cell r="C83" t="str">
            <v>1626</v>
          </cell>
          <cell r="D83" t="str">
            <v>Other - Patient Appl &amp; Materials</v>
          </cell>
          <cell r="E83">
            <v>-34253.29</v>
          </cell>
        </row>
        <row r="84">
          <cell r="C84" t="str">
            <v>1631</v>
          </cell>
          <cell r="D84" t="str">
            <v>Chemicals</v>
          </cell>
          <cell r="E84">
            <v>4981.1000000000004</v>
          </cell>
        </row>
        <row r="85">
          <cell r="C85" t="str">
            <v>1632</v>
          </cell>
          <cell r="D85" t="str">
            <v>Photographic Supplies</v>
          </cell>
          <cell r="E85">
            <v>3981.65</v>
          </cell>
        </row>
        <row r="86">
          <cell r="C86" t="str">
            <v>1633</v>
          </cell>
          <cell r="D86" t="str">
            <v>Organ Imaging Film</v>
          </cell>
          <cell r="E86">
            <v>24338.03</v>
          </cell>
        </row>
        <row r="87">
          <cell r="C87" t="str">
            <v>1636</v>
          </cell>
          <cell r="D87" t="str">
            <v>Laboratory Apparatus</v>
          </cell>
          <cell r="E87">
            <v>-363.09</v>
          </cell>
        </row>
        <row r="88">
          <cell r="C88" t="str">
            <v>1637</v>
          </cell>
          <cell r="D88" t="str">
            <v>Containers &amp; Receptacles (Non Laboratory)</v>
          </cell>
          <cell r="E88">
            <v>10166.06</v>
          </cell>
        </row>
        <row r="89">
          <cell r="C89" t="str">
            <v>1638</v>
          </cell>
          <cell r="D89" t="str">
            <v>Reagents</v>
          </cell>
          <cell r="E89">
            <v>999.86</v>
          </cell>
        </row>
        <row r="90">
          <cell r="C90" t="str">
            <v>1642</v>
          </cell>
          <cell r="D90" t="str">
            <v>Culture Media</v>
          </cell>
          <cell r="E90">
            <v>270.14</v>
          </cell>
        </row>
        <row r="91">
          <cell r="C91" t="str">
            <v>1643</v>
          </cell>
          <cell r="D91" t="str">
            <v>Specimen Collection Items</v>
          </cell>
          <cell r="E91">
            <v>40</v>
          </cell>
        </row>
        <row r="92">
          <cell r="C92" t="str">
            <v>1644</v>
          </cell>
          <cell r="D92" t="str">
            <v>Test Kits</v>
          </cell>
          <cell r="E92">
            <v>295.10000000000002</v>
          </cell>
        </row>
        <row r="93">
          <cell r="C93" t="str">
            <v>1645</v>
          </cell>
          <cell r="D93" t="str">
            <v>Gases</v>
          </cell>
          <cell r="E93">
            <v>80.45</v>
          </cell>
        </row>
        <row r="94">
          <cell r="C94" t="str">
            <v>1649</v>
          </cell>
          <cell r="D94" t="str">
            <v>Other - Diagnostic Supplies</v>
          </cell>
          <cell r="E94">
            <v>128459.34</v>
          </cell>
        </row>
        <row r="95">
          <cell r="C95" t="str">
            <v>1653</v>
          </cell>
          <cell r="D95" t="str">
            <v>Artificial Teeth</v>
          </cell>
          <cell r="E95">
            <v>327</v>
          </cell>
        </row>
        <row r="96">
          <cell r="C96" t="str">
            <v>1711</v>
          </cell>
          <cell r="D96" t="str">
            <v>Medical</v>
          </cell>
          <cell r="E96">
            <v>49318.39</v>
          </cell>
        </row>
        <row r="97">
          <cell r="C97" t="str">
            <v>1713</v>
          </cell>
          <cell r="D97" t="str">
            <v>Support - Medical</v>
          </cell>
          <cell r="E97">
            <v>73407.320000000007</v>
          </cell>
        </row>
        <row r="98">
          <cell r="C98" t="str">
            <v>1714</v>
          </cell>
          <cell r="D98" t="str">
            <v>Catering</v>
          </cell>
          <cell r="E98">
            <v>2772.3</v>
          </cell>
        </row>
        <row r="99">
          <cell r="C99" t="str">
            <v>1715</v>
          </cell>
          <cell r="D99" t="str">
            <v>Cleaning</v>
          </cell>
          <cell r="E99">
            <v>11278.73</v>
          </cell>
        </row>
        <row r="100">
          <cell r="C100" t="str">
            <v>1716</v>
          </cell>
          <cell r="D100" t="str">
            <v>Laundry/Linen</v>
          </cell>
          <cell r="E100">
            <v>12185.42</v>
          </cell>
        </row>
        <row r="101">
          <cell r="C101" t="str">
            <v>1717</v>
          </cell>
          <cell r="D101" t="str">
            <v>Waste Disposal</v>
          </cell>
          <cell r="E101">
            <v>27235.7</v>
          </cell>
        </row>
        <row r="102">
          <cell r="C102" t="str">
            <v>1718</v>
          </cell>
          <cell r="D102" t="str">
            <v>Administrative And Clerical</v>
          </cell>
          <cell r="E102">
            <v>9120.24</v>
          </cell>
        </row>
        <row r="103">
          <cell r="C103" t="str">
            <v>1720</v>
          </cell>
          <cell r="D103" t="str">
            <v>Nursing</v>
          </cell>
          <cell r="E103">
            <v>22603.13</v>
          </cell>
        </row>
        <row r="104">
          <cell r="C104" t="str">
            <v>1722</v>
          </cell>
          <cell r="D104" t="str">
            <v>Engineering</v>
          </cell>
          <cell r="E104">
            <v>22461.85</v>
          </cell>
        </row>
        <row r="105">
          <cell r="C105" t="str">
            <v>1724</v>
          </cell>
          <cell r="D105" t="str">
            <v>Pathology (PathCentre)</v>
          </cell>
          <cell r="E105">
            <v>254562.42</v>
          </cell>
        </row>
        <row r="106">
          <cell r="C106" t="str">
            <v>1725</v>
          </cell>
          <cell r="D106" t="str">
            <v>Other - Purchase Of External Services</v>
          </cell>
          <cell r="E106">
            <v>36317.46</v>
          </cell>
        </row>
        <row r="107">
          <cell r="C107" t="str">
            <v>1726</v>
          </cell>
          <cell r="D107" t="str">
            <v>Security Services</v>
          </cell>
          <cell r="E107">
            <v>27636.92</v>
          </cell>
        </row>
        <row r="108">
          <cell r="C108" t="str">
            <v>1727</v>
          </cell>
          <cell r="D108" t="str">
            <v>Interpreter Services</v>
          </cell>
          <cell r="E108">
            <v>351.18</v>
          </cell>
        </row>
        <row r="109">
          <cell r="C109" t="str">
            <v>1728</v>
          </cell>
          <cell r="D109" t="str">
            <v>Employee Assistance</v>
          </cell>
          <cell r="E109">
            <v>1280</v>
          </cell>
        </row>
        <row r="110">
          <cell r="C110" t="str">
            <v>1730</v>
          </cell>
          <cell r="D110" t="str">
            <v>Health Promotion Other</v>
          </cell>
          <cell r="E110">
            <v>20778.18</v>
          </cell>
        </row>
        <row r="111">
          <cell r="C111" t="str">
            <v>1751</v>
          </cell>
          <cell r="D111" t="str">
            <v>Home &amp; Community Care (HACC)</v>
          </cell>
          <cell r="E111">
            <v>7987.65</v>
          </cell>
        </row>
        <row r="112">
          <cell r="C112" t="str">
            <v>1754</v>
          </cell>
          <cell r="D112" t="str">
            <v>Palliative Care</v>
          </cell>
          <cell r="E112">
            <v>27352.1</v>
          </cell>
        </row>
        <row r="113">
          <cell r="C113" t="str">
            <v>1912</v>
          </cell>
          <cell r="D113" t="str">
            <v>Water</v>
          </cell>
          <cell r="E113">
            <v>442529.63</v>
          </cell>
        </row>
        <row r="114">
          <cell r="C114" t="str">
            <v>1913</v>
          </cell>
          <cell r="D114" t="str">
            <v>Electricity</v>
          </cell>
          <cell r="E114">
            <v>335332.96999999997</v>
          </cell>
        </row>
        <row r="115">
          <cell r="C115" t="str">
            <v>1914</v>
          </cell>
          <cell r="D115" t="str">
            <v>Fuel Oil (Not Motor Vehicle)</v>
          </cell>
          <cell r="E115">
            <v>69859.27</v>
          </cell>
        </row>
        <row r="116">
          <cell r="C116" t="str">
            <v>1915</v>
          </cell>
          <cell r="D116" t="str">
            <v>Gas For Fuel (Not Motor Vehicle)</v>
          </cell>
          <cell r="E116">
            <v>160826.10999999999</v>
          </cell>
        </row>
        <row r="117">
          <cell r="C117" t="str">
            <v>1917</v>
          </cell>
          <cell r="D117" t="str">
            <v>Airconditioning Subsidy North of the 23rd Parallel</v>
          </cell>
          <cell r="E117">
            <v>27341.439999999999</v>
          </cell>
        </row>
        <row r="118">
          <cell r="C118" t="str">
            <v>2211</v>
          </cell>
          <cell r="D118" t="str">
            <v>Bedding &amp; Linen</v>
          </cell>
          <cell r="E118">
            <v>28818.5</v>
          </cell>
        </row>
        <row r="119">
          <cell r="C119" t="str">
            <v>2212</v>
          </cell>
          <cell r="D119" t="str">
            <v>Toiletry, Cleaning, Laundry Materials</v>
          </cell>
          <cell r="E119">
            <v>91578.47</v>
          </cell>
        </row>
        <row r="120">
          <cell r="C120" t="str">
            <v>2213</v>
          </cell>
          <cell r="D120" t="str">
            <v>Tableware &amp; Kitchen Materials</v>
          </cell>
          <cell r="E120">
            <v>13578.55</v>
          </cell>
        </row>
        <row r="121">
          <cell r="C121" t="str">
            <v>2214</v>
          </cell>
          <cell r="D121" t="str">
            <v>Wrapping &amp; Packaging Materials</v>
          </cell>
          <cell r="E121">
            <v>25241.26</v>
          </cell>
        </row>
        <row r="122">
          <cell r="C122" t="str">
            <v>2215</v>
          </cell>
          <cell r="D122" t="str">
            <v>Uniforms &amp; Protective Clothing</v>
          </cell>
          <cell r="E122">
            <v>66439.67</v>
          </cell>
        </row>
        <row r="123">
          <cell r="C123" t="str">
            <v>2219</v>
          </cell>
          <cell r="D123" t="str">
            <v>Other (Incl Patient Clothing)</v>
          </cell>
          <cell r="E123">
            <v>51513.41</v>
          </cell>
        </row>
        <row r="124">
          <cell r="C124" t="str">
            <v>2311</v>
          </cell>
          <cell r="D124" t="str">
            <v>Health Promotion Materials</v>
          </cell>
          <cell r="E124">
            <v>1429.33</v>
          </cell>
        </row>
        <row r="125">
          <cell r="C125" t="str">
            <v>2511</v>
          </cell>
          <cell r="D125" t="str">
            <v>Building Alterations</v>
          </cell>
          <cell r="E125">
            <v>-24844.799999999999</v>
          </cell>
        </row>
        <row r="126">
          <cell r="C126" t="str">
            <v>2512</v>
          </cell>
          <cell r="D126" t="str">
            <v>Building Additions</v>
          </cell>
          <cell r="E126">
            <v>3033.38</v>
          </cell>
        </row>
        <row r="127">
          <cell r="C127" t="str">
            <v>2513</v>
          </cell>
          <cell r="D127" t="str">
            <v>Other &amp; External Works</v>
          </cell>
          <cell r="E127">
            <v>35892.660000000003</v>
          </cell>
        </row>
        <row r="128">
          <cell r="C128" t="str">
            <v>2514</v>
          </cell>
          <cell r="D128" t="str">
            <v>Home Modifications</v>
          </cell>
          <cell r="E128">
            <v>4585.83</v>
          </cell>
        </row>
        <row r="129">
          <cell r="C129" t="str">
            <v>2811</v>
          </cell>
          <cell r="D129" t="str">
            <v>Medical Equipment</v>
          </cell>
          <cell r="E129">
            <v>25269.14</v>
          </cell>
        </row>
        <row r="130">
          <cell r="C130" t="str">
            <v>2812</v>
          </cell>
          <cell r="D130" t="str">
            <v>Non Medical Equipment</v>
          </cell>
          <cell r="E130">
            <v>-43096.3</v>
          </cell>
        </row>
        <row r="131">
          <cell r="C131" t="str">
            <v>2813</v>
          </cell>
          <cell r="D131" t="str">
            <v>Furniture &amp; Fittings</v>
          </cell>
          <cell r="E131">
            <v>94615.679999999993</v>
          </cell>
        </row>
        <row r="132">
          <cell r="C132" t="str">
            <v>2815</v>
          </cell>
          <cell r="D132" t="str">
            <v>Plant &amp; Machinery</v>
          </cell>
          <cell r="E132">
            <v>87638.55</v>
          </cell>
        </row>
        <row r="133">
          <cell r="C133" t="str">
            <v>2816</v>
          </cell>
          <cell r="D133" t="str">
            <v>Other Mobile Plant</v>
          </cell>
          <cell r="E133">
            <v>3669.17</v>
          </cell>
        </row>
        <row r="134">
          <cell r="C134" t="str">
            <v>2817</v>
          </cell>
          <cell r="D134" t="str">
            <v>Computing Equipment</v>
          </cell>
          <cell r="E134">
            <v>8441.2099999999991</v>
          </cell>
        </row>
        <row r="135">
          <cell r="C135" t="str">
            <v>2818</v>
          </cell>
          <cell r="D135" t="str">
            <v>Home Aids &amp; Appliances</v>
          </cell>
          <cell r="E135">
            <v>6591.28</v>
          </cell>
        </row>
        <row r="136">
          <cell r="C136" t="str">
            <v>2831</v>
          </cell>
          <cell r="D136" t="str">
            <v>Buildings/Accommodation (Lease)</v>
          </cell>
          <cell r="E136">
            <v>49355.31</v>
          </cell>
        </row>
        <row r="137">
          <cell r="C137" t="str">
            <v>2832</v>
          </cell>
          <cell r="D137" t="str">
            <v>Medical Equipment (Lease)</v>
          </cell>
          <cell r="E137">
            <v>5995.65</v>
          </cell>
        </row>
        <row r="138">
          <cell r="C138" t="str">
            <v>2833</v>
          </cell>
          <cell r="D138" t="str">
            <v>Non Medical Equipment (Lease)</v>
          </cell>
          <cell r="E138">
            <v>5665.5</v>
          </cell>
        </row>
        <row r="139">
          <cell r="C139" t="str">
            <v>2838</v>
          </cell>
          <cell r="D139" t="str">
            <v>Motor Vehicles (Lease)</v>
          </cell>
          <cell r="E139">
            <v>449166.62</v>
          </cell>
        </row>
        <row r="140">
          <cell r="C140" t="str">
            <v>2839</v>
          </cell>
          <cell r="D140" t="str">
            <v>Plant &amp; Machinery (Lease)</v>
          </cell>
          <cell r="E140">
            <v>30724.720000000001</v>
          </cell>
        </row>
        <row r="141">
          <cell r="C141" t="str">
            <v>3111</v>
          </cell>
          <cell r="D141" t="str">
            <v>Buildings (R &amp; M)</v>
          </cell>
          <cell r="E141">
            <v>178565.38</v>
          </cell>
        </row>
        <row r="142">
          <cell r="C142" t="str">
            <v>3121</v>
          </cell>
          <cell r="D142" t="str">
            <v>Medical Equipment (R &amp; M)</v>
          </cell>
          <cell r="E142">
            <v>49094.879999999997</v>
          </cell>
        </row>
        <row r="143">
          <cell r="C143" t="str">
            <v>3122</v>
          </cell>
          <cell r="D143" t="str">
            <v>Non Medical Equipment (R &amp; M)</v>
          </cell>
          <cell r="E143">
            <v>42988.12</v>
          </cell>
        </row>
        <row r="144">
          <cell r="C144" t="str">
            <v>3123</v>
          </cell>
          <cell r="D144" t="str">
            <v>Furniture &amp; Fittings (R &amp; M)</v>
          </cell>
          <cell r="E144">
            <v>3811.33</v>
          </cell>
        </row>
        <row r="145">
          <cell r="C145" t="str">
            <v>3124</v>
          </cell>
          <cell r="D145" t="str">
            <v>Other Mobile Plant (R &amp; M)</v>
          </cell>
          <cell r="E145">
            <v>5323.84</v>
          </cell>
        </row>
        <row r="146">
          <cell r="C146" t="str">
            <v>3125</v>
          </cell>
          <cell r="D146" t="str">
            <v>Gardens &amp; Grounds  (R &amp; M)</v>
          </cell>
          <cell r="E146">
            <v>36076</v>
          </cell>
        </row>
        <row r="147">
          <cell r="C147" t="str">
            <v>3126</v>
          </cell>
          <cell r="D147" t="str">
            <v>Computing Equipment (R &amp; M)</v>
          </cell>
          <cell r="E147">
            <v>4293.46</v>
          </cell>
        </row>
        <row r="148">
          <cell r="C148" t="str">
            <v>3127</v>
          </cell>
          <cell r="D148" t="str">
            <v>Plant &amp; Equipment (R &amp; M)</v>
          </cell>
          <cell r="E148">
            <v>-50282.65</v>
          </cell>
        </row>
        <row r="149">
          <cell r="C149" t="str">
            <v>3128</v>
          </cell>
          <cell r="D149" t="str">
            <v>Other Materials</v>
          </cell>
          <cell r="E149">
            <v>40069.660000000003</v>
          </cell>
        </row>
        <row r="150">
          <cell r="C150" t="str">
            <v>3131</v>
          </cell>
          <cell r="D150" t="str">
            <v>Buildings (Contracts)</v>
          </cell>
          <cell r="E150">
            <v>97901.36</v>
          </cell>
        </row>
        <row r="151">
          <cell r="C151" t="str">
            <v>3132</v>
          </cell>
          <cell r="D151" t="str">
            <v>Plant &amp; Machinery (Contracts)</v>
          </cell>
          <cell r="E151">
            <v>68455</v>
          </cell>
        </row>
        <row r="152">
          <cell r="C152" t="str">
            <v>3133</v>
          </cell>
          <cell r="D152" t="str">
            <v>Medical Equipment (Contracts)</v>
          </cell>
          <cell r="E152">
            <v>128147.18</v>
          </cell>
        </row>
        <row r="153">
          <cell r="C153" t="str">
            <v>3134</v>
          </cell>
          <cell r="D153" t="str">
            <v>Non Medical Equipment (Contracts)</v>
          </cell>
          <cell r="E153">
            <v>34620.15</v>
          </cell>
        </row>
        <row r="154">
          <cell r="C154" t="str">
            <v>3135</v>
          </cell>
          <cell r="D154" t="str">
            <v>Gardens &amp; Grounds (Contracts)</v>
          </cell>
          <cell r="E154">
            <v>5308.2</v>
          </cell>
        </row>
        <row r="155">
          <cell r="C155" t="str">
            <v>3136</v>
          </cell>
          <cell r="D155" t="str">
            <v>Furniture &amp; Fittings (Contracts)</v>
          </cell>
          <cell r="E155">
            <v>120</v>
          </cell>
        </row>
        <row r="156">
          <cell r="C156" t="str">
            <v>3137</v>
          </cell>
          <cell r="D156" t="str">
            <v>Computing Equipment (Contracts)</v>
          </cell>
          <cell r="E156">
            <v>212.91</v>
          </cell>
        </row>
        <row r="157">
          <cell r="C157" t="str">
            <v>3138</v>
          </cell>
          <cell r="D157" t="str">
            <v>Other Mobile Plant (Contracts)</v>
          </cell>
          <cell r="E157">
            <v>78528.649999999994</v>
          </cell>
        </row>
        <row r="158">
          <cell r="C158" t="str">
            <v>3211</v>
          </cell>
          <cell r="D158" t="str">
            <v>Fuel &amp; Oil</v>
          </cell>
          <cell r="E158">
            <v>145412.20000000001</v>
          </cell>
        </row>
        <row r="159">
          <cell r="C159" t="str">
            <v>3212</v>
          </cell>
          <cell r="D159" t="str">
            <v>Repairs &amp; Maintenance</v>
          </cell>
          <cell r="E159">
            <v>131052.97</v>
          </cell>
        </row>
        <row r="160">
          <cell r="C160" t="str">
            <v>3213</v>
          </cell>
          <cell r="D160" t="str">
            <v>Registration</v>
          </cell>
          <cell r="E160">
            <v>36790.239999999998</v>
          </cell>
        </row>
        <row r="161">
          <cell r="C161" t="str">
            <v>3214</v>
          </cell>
          <cell r="D161" t="str">
            <v>Insurance</v>
          </cell>
          <cell r="E161">
            <v>30745.3</v>
          </cell>
        </row>
        <row r="162">
          <cell r="C162" t="str">
            <v>3215</v>
          </cell>
          <cell r="D162" t="str">
            <v>Fleet Management Fee</v>
          </cell>
          <cell r="E162">
            <v>9337.02</v>
          </cell>
        </row>
        <row r="163">
          <cell r="C163" t="str">
            <v>3311</v>
          </cell>
          <cell r="D163" t="str">
            <v>Ambulance</v>
          </cell>
          <cell r="E163">
            <v>95039.58</v>
          </cell>
        </row>
        <row r="164">
          <cell r="C164" t="str">
            <v>3312</v>
          </cell>
          <cell r="D164" t="str">
            <v>Taxis</v>
          </cell>
          <cell r="E164">
            <v>8473.51</v>
          </cell>
        </row>
        <row r="165">
          <cell r="C165" t="str">
            <v>3313</v>
          </cell>
          <cell r="D165" t="str">
            <v>Pats</v>
          </cell>
          <cell r="E165">
            <v>1031511.05</v>
          </cell>
        </row>
        <row r="166">
          <cell r="C166" t="str">
            <v>3314</v>
          </cell>
          <cell r="D166" t="str">
            <v>Escort &amp; Attendant Expenses</v>
          </cell>
          <cell r="E166">
            <v>13090.96</v>
          </cell>
        </row>
        <row r="167">
          <cell r="C167" t="str">
            <v>3315</v>
          </cell>
          <cell r="D167" t="str">
            <v>Patient Expenses</v>
          </cell>
          <cell r="E167">
            <v>5650.25</v>
          </cell>
        </row>
        <row r="168">
          <cell r="C168" t="str">
            <v>3316</v>
          </cell>
          <cell r="D168" t="str">
            <v>Other - Patient Transport</v>
          </cell>
          <cell r="E168">
            <v>58994.33</v>
          </cell>
        </row>
        <row r="169">
          <cell r="C169" t="str">
            <v>3411</v>
          </cell>
          <cell r="D169" t="str">
            <v>External Consulting Fees</v>
          </cell>
          <cell r="E169">
            <v>17043.38</v>
          </cell>
        </row>
        <row r="170">
          <cell r="C170" t="str">
            <v>3412</v>
          </cell>
          <cell r="D170" t="str">
            <v>Advertising</v>
          </cell>
          <cell r="E170">
            <v>30464.97</v>
          </cell>
        </row>
        <row r="171">
          <cell r="C171" t="str">
            <v>3414</v>
          </cell>
          <cell r="D171" t="str">
            <v>Bank Charges</v>
          </cell>
          <cell r="E171">
            <v>5868.65</v>
          </cell>
        </row>
        <row r="172">
          <cell r="C172" t="str">
            <v>3415</v>
          </cell>
          <cell r="D172" t="str">
            <v>Books, Magazines Etc</v>
          </cell>
          <cell r="E172">
            <v>17247.86</v>
          </cell>
        </row>
        <row r="173">
          <cell r="C173" t="str">
            <v>3416</v>
          </cell>
          <cell r="D173" t="str">
            <v>Computer Services &amp; Software</v>
          </cell>
          <cell r="E173">
            <v>55654.44</v>
          </cell>
        </row>
        <row r="174">
          <cell r="C174" t="str">
            <v>3420</v>
          </cell>
          <cell r="D174" t="str">
            <v>Freight &amp; Cart (Not Chg Gds Clas)</v>
          </cell>
          <cell r="E174">
            <v>114025.91</v>
          </cell>
        </row>
        <row r="175">
          <cell r="C175" t="str">
            <v>3424</v>
          </cell>
          <cell r="D175" t="str">
            <v>Insurance (Not Mv Or Workcomp)</v>
          </cell>
          <cell r="E175">
            <v>220107.82</v>
          </cell>
        </row>
        <row r="176">
          <cell r="C176" t="str">
            <v>3426</v>
          </cell>
          <cell r="D176" t="str">
            <v>Legal Expenses</v>
          </cell>
          <cell r="E176">
            <v>2724.91</v>
          </cell>
        </row>
        <row r="177">
          <cell r="C177" t="str">
            <v>3428</v>
          </cell>
          <cell r="D177" t="str">
            <v>Licence &amp; Reg Fees (Not Motor Vehicle)</v>
          </cell>
          <cell r="E177">
            <v>36139.86</v>
          </cell>
        </row>
        <row r="178">
          <cell r="C178" t="str">
            <v>3430</v>
          </cell>
          <cell r="D178" t="str">
            <v>Corporate Membership Dues (Health Services)</v>
          </cell>
          <cell r="E178">
            <v>30917.46</v>
          </cell>
        </row>
        <row r="179">
          <cell r="C179" t="str">
            <v>3434</v>
          </cell>
          <cell r="D179" t="str">
            <v>Postal Services</v>
          </cell>
          <cell r="E179">
            <v>15316.06</v>
          </cell>
        </row>
        <row r="180">
          <cell r="C180" t="str">
            <v>3436</v>
          </cell>
          <cell r="D180" t="str">
            <v>Printing &amp; Stationery</v>
          </cell>
          <cell r="E180">
            <v>182439.35</v>
          </cell>
        </row>
        <row r="181">
          <cell r="C181" t="str">
            <v>3438</v>
          </cell>
          <cell r="D181" t="str">
            <v>Public Relations</v>
          </cell>
          <cell r="E181">
            <v>10711.43</v>
          </cell>
        </row>
        <row r="182">
          <cell r="C182" t="str">
            <v>3440</v>
          </cell>
          <cell r="D182" t="str">
            <v>Rates &amp; Charges (Not Water Rates)</v>
          </cell>
          <cell r="E182">
            <v>-107815.13</v>
          </cell>
        </row>
        <row r="183">
          <cell r="C183" t="str">
            <v>3442</v>
          </cell>
          <cell r="D183" t="str">
            <v>Rental Of Property</v>
          </cell>
          <cell r="E183">
            <v>296087.62</v>
          </cell>
        </row>
        <row r="184">
          <cell r="C184" t="str">
            <v>3444</v>
          </cell>
          <cell r="D184" t="str">
            <v>Special Functions</v>
          </cell>
          <cell r="E184">
            <v>8099.37</v>
          </cell>
        </row>
        <row r="185">
          <cell r="C185" t="str">
            <v>3448</v>
          </cell>
          <cell r="D185" t="str">
            <v>Telecommunication Expenses</v>
          </cell>
          <cell r="E185">
            <v>205986.43</v>
          </cell>
        </row>
        <row r="186">
          <cell r="C186" t="str">
            <v>3466</v>
          </cell>
          <cell r="D186" t="str">
            <v>Transport Hire</v>
          </cell>
          <cell r="E186">
            <v>4698.1000000000004</v>
          </cell>
        </row>
        <row r="187">
          <cell r="C187" t="str">
            <v>3467</v>
          </cell>
          <cell r="D187" t="str">
            <v>Refunds of Revenue</v>
          </cell>
          <cell r="E187">
            <v>-22614</v>
          </cell>
        </row>
        <row r="188">
          <cell r="C188" t="str">
            <v>3468</v>
          </cell>
          <cell r="D188" t="str">
            <v>Other - Other Expenses</v>
          </cell>
          <cell r="E188">
            <v>21044.02</v>
          </cell>
        </row>
        <row r="189">
          <cell r="C189" t="str">
            <v>3469</v>
          </cell>
          <cell r="D189" t="str">
            <v>Non-Staff/Patient Travel Costs</v>
          </cell>
          <cell r="E189">
            <v>8449.7000000000007</v>
          </cell>
        </row>
        <row r="190">
          <cell r="C190" t="str">
            <v>3511</v>
          </cell>
          <cell r="D190" t="str">
            <v>Doubtful Debts</v>
          </cell>
          <cell r="E190">
            <v>-70957.320000000007</v>
          </cell>
        </row>
        <row r="191">
          <cell r="C191" t="str">
            <v>3514</v>
          </cell>
          <cell r="D191" t="str">
            <v>Debt Collection</v>
          </cell>
          <cell r="E191">
            <v>56.5</v>
          </cell>
        </row>
        <row r="192">
          <cell r="C192" t="str">
            <v>3612</v>
          </cell>
          <cell r="D192" t="str">
            <v>Interest On Watc Loans</v>
          </cell>
          <cell r="E192">
            <v>99797.72</v>
          </cell>
        </row>
        <row r="193">
          <cell r="C193" t="str">
            <v>3613</v>
          </cell>
          <cell r="D193" t="str">
            <v>Interest  On Treasury  Loans</v>
          </cell>
          <cell r="E193">
            <v>59819.17</v>
          </cell>
        </row>
        <row r="194">
          <cell r="C194" t="str">
            <v>3711</v>
          </cell>
          <cell r="D194" t="str">
            <v>Depreciation  Expense - Buildings</v>
          </cell>
          <cell r="E194">
            <v>910516</v>
          </cell>
        </row>
        <row r="195">
          <cell r="C195" t="str">
            <v>3712</v>
          </cell>
          <cell r="D195" t="str">
            <v>Depreciation  Expense - Medical Equipment</v>
          </cell>
          <cell r="E195">
            <v>246021</v>
          </cell>
        </row>
        <row r="196">
          <cell r="C196" t="str">
            <v>3714</v>
          </cell>
          <cell r="D196" t="str">
            <v>Depreciation  Expense - Computer Equipment</v>
          </cell>
          <cell r="E196">
            <v>83437</v>
          </cell>
        </row>
        <row r="197">
          <cell r="C197" t="str">
            <v>3715</v>
          </cell>
          <cell r="D197" t="str">
            <v>Depreciation  Expense - Furniture &amp; Fittings</v>
          </cell>
          <cell r="E197">
            <v>10314</v>
          </cell>
        </row>
        <row r="198">
          <cell r="C198" t="str">
            <v>3716</v>
          </cell>
          <cell r="D198" t="str">
            <v>Depreciation  Expense - Motor Vehicles</v>
          </cell>
          <cell r="E198">
            <v>47605</v>
          </cell>
        </row>
        <row r="199">
          <cell r="C199" t="str">
            <v>3717</v>
          </cell>
          <cell r="D199" t="str">
            <v>Depreciation  Expense - Other Mobile Plant</v>
          </cell>
          <cell r="E199">
            <v>873</v>
          </cell>
        </row>
        <row r="200">
          <cell r="C200" t="str">
            <v>3718</v>
          </cell>
          <cell r="D200" t="str">
            <v>Depreciation  Expense - Plant &amp; Equipment</v>
          </cell>
          <cell r="E200">
            <v>79557</v>
          </cell>
        </row>
        <row r="201">
          <cell r="C201" t="str">
            <v>3719</v>
          </cell>
          <cell r="D201" t="str">
            <v>Depreciation of Artwork</v>
          </cell>
          <cell r="E201">
            <v>313.64</v>
          </cell>
        </row>
        <row r="202">
          <cell r="C202" t="str">
            <v>3720</v>
          </cell>
          <cell r="D202" t="str">
            <v>Carrying Amounts of Non-Current Assets Disposed of</v>
          </cell>
          <cell r="E202">
            <v>29518</v>
          </cell>
        </row>
        <row r="203">
          <cell r="C203" t="str">
            <v>3725</v>
          </cell>
          <cell r="D203" t="str">
            <v>Stocktake Variance (Net)</v>
          </cell>
          <cell r="E203">
            <v>6556.25</v>
          </cell>
        </row>
        <row r="204">
          <cell r="C204" t="str">
            <v>3812</v>
          </cell>
          <cell r="D204" t="str">
            <v>Abnormal Expenses</v>
          </cell>
          <cell r="E204">
            <v>127.02</v>
          </cell>
        </row>
        <row r="205">
          <cell r="C205" t="str">
            <v>4111</v>
          </cell>
          <cell r="D205" t="str">
            <v>Purchase Price Variance Expense</v>
          </cell>
          <cell r="E205">
            <v>-1333.69</v>
          </cell>
        </row>
        <row r="206">
          <cell r="C206" t="str">
            <v>5101</v>
          </cell>
          <cell r="D206" t="str">
            <v>Daily Bed Charges - Private Single</v>
          </cell>
          <cell r="E206">
            <v>-352439.51</v>
          </cell>
        </row>
        <row r="207">
          <cell r="C207" t="str">
            <v>5102</v>
          </cell>
          <cell r="D207" t="str">
            <v>Daily Bed Charges - Private Shared</v>
          </cell>
          <cell r="E207">
            <v>-176890</v>
          </cell>
        </row>
        <row r="208">
          <cell r="C208" t="str">
            <v>5103</v>
          </cell>
          <cell r="D208" t="str">
            <v>Daily Bed Charges - Same Day</v>
          </cell>
          <cell r="E208">
            <v>-8272.51</v>
          </cell>
        </row>
        <row r="209">
          <cell r="C209" t="str">
            <v>5105</v>
          </cell>
          <cell r="D209" t="str">
            <v>Daily Bed Charges - Mvit</v>
          </cell>
          <cell r="E209">
            <v>25398</v>
          </cell>
        </row>
        <row r="210">
          <cell r="C210" t="str">
            <v>5106</v>
          </cell>
          <cell r="D210" t="str">
            <v>Daily Bed Charges - Nursing Home</v>
          </cell>
          <cell r="E210">
            <v>-40573.75</v>
          </cell>
        </row>
        <row r="211">
          <cell r="C211" t="str">
            <v>5107</v>
          </cell>
          <cell r="D211" t="str">
            <v>Daily Bed Charges - Nursing Home Type</v>
          </cell>
          <cell r="E211">
            <v>-305230.92</v>
          </cell>
        </row>
        <row r="212">
          <cell r="C212" t="str">
            <v>5108</v>
          </cell>
          <cell r="D212" t="str">
            <v>Daily Bed Charges - Workers Comp</v>
          </cell>
          <cell r="E212">
            <v>-73462</v>
          </cell>
        </row>
        <row r="213">
          <cell r="C213" t="str">
            <v>5110</v>
          </cell>
          <cell r="D213" t="str">
            <v>Daily Bed Charges - Other Compensable</v>
          </cell>
          <cell r="E213">
            <v>-952</v>
          </cell>
        </row>
        <row r="214">
          <cell r="C214" t="str">
            <v>5111</v>
          </cell>
          <cell r="D214" t="str">
            <v>Daily Bed Charges - Ineligible</v>
          </cell>
          <cell r="E214">
            <v>-957</v>
          </cell>
        </row>
        <row r="215">
          <cell r="C215" t="str">
            <v>5114</v>
          </cell>
          <cell r="D215" t="str">
            <v>Daily Bed Charges - Multi-Purpose Services</v>
          </cell>
          <cell r="E215">
            <v>-137010.41</v>
          </cell>
        </row>
        <row r="216">
          <cell r="C216" t="str">
            <v>5121</v>
          </cell>
          <cell r="D216" t="str">
            <v>Prostheses</v>
          </cell>
          <cell r="E216">
            <v>-0.25</v>
          </cell>
        </row>
        <row r="217">
          <cell r="C217" t="str">
            <v>6101</v>
          </cell>
          <cell r="D217" t="str">
            <v>Outpatient Attendance Fees</v>
          </cell>
          <cell r="E217">
            <v>-3981.15</v>
          </cell>
        </row>
        <row r="218">
          <cell r="C218" t="str">
            <v>6111</v>
          </cell>
          <cell r="D218" t="str">
            <v>Compensable Fees</v>
          </cell>
          <cell r="E218">
            <v>-45801.26</v>
          </cell>
        </row>
        <row r="219">
          <cell r="C219" t="str">
            <v>6112</v>
          </cell>
          <cell r="D219" t="str">
            <v>Pharmacy Fees</v>
          </cell>
          <cell r="E219">
            <v>-2257.08</v>
          </cell>
        </row>
        <row r="220">
          <cell r="C220" t="str">
            <v>6113</v>
          </cell>
          <cell r="D220" t="str">
            <v>Private Clinics</v>
          </cell>
          <cell r="E220">
            <v>-130.35</v>
          </cell>
        </row>
        <row r="221">
          <cell r="C221" t="str">
            <v>6114</v>
          </cell>
          <cell r="D221" t="str">
            <v>Dental Fees</v>
          </cell>
          <cell r="E221">
            <v>-5104.7</v>
          </cell>
        </row>
        <row r="222">
          <cell r="C222" t="str">
            <v>6115</v>
          </cell>
          <cell r="D222" t="str">
            <v>Patient Appliance Loan Fees</v>
          </cell>
          <cell r="E222">
            <v>-88</v>
          </cell>
        </row>
        <row r="223">
          <cell r="C223" t="str">
            <v>6119</v>
          </cell>
          <cell r="D223" t="str">
            <v>Other - Outpatient Fees</v>
          </cell>
          <cell r="E223">
            <v>-81940.84</v>
          </cell>
        </row>
        <row r="224">
          <cell r="C224" t="str">
            <v>7112</v>
          </cell>
          <cell r="D224" t="str">
            <v>Commonwealth Specific Grants</v>
          </cell>
          <cell r="E224">
            <v>-167114.15</v>
          </cell>
        </row>
        <row r="225">
          <cell r="C225" t="str">
            <v>7113</v>
          </cell>
          <cell r="D225" t="str">
            <v>Nursing Home Benefits</v>
          </cell>
          <cell r="E225">
            <v>-339849.69</v>
          </cell>
        </row>
        <row r="226">
          <cell r="C226" t="str">
            <v>7115</v>
          </cell>
          <cell r="D226" t="str">
            <v>Other Specific Grants</v>
          </cell>
          <cell r="E226">
            <v>-324971.08</v>
          </cell>
        </row>
        <row r="227">
          <cell r="C227" t="str">
            <v>7221</v>
          </cell>
          <cell r="D227" t="str">
            <v>Cash Appropriations</v>
          </cell>
          <cell r="E227">
            <v>-32771733</v>
          </cell>
        </row>
        <row r="228">
          <cell r="C228" t="str">
            <v>7222</v>
          </cell>
          <cell r="D228" t="str">
            <v>Cash Appropriations - Capital Works</v>
          </cell>
          <cell r="E228">
            <v>-1500000</v>
          </cell>
        </row>
        <row r="229">
          <cell r="C229" t="str">
            <v>7231</v>
          </cell>
          <cell r="D229" t="str">
            <v>Accrual Appropriations - Depreciation</v>
          </cell>
          <cell r="E229">
            <v>-440976</v>
          </cell>
        </row>
        <row r="230">
          <cell r="C230" t="str">
            <v>7232</v>
          </cell>
          <cell r="D230" t="str">
            <v>Accrual Appropriations - Employee Entitlements</v>
          </cell>
          <cell r="E230">
            <v>-96979</v>
          </cell>
        </row>
        <row r="231">
          <cell r="C231" t="str">
            <v>7241</v>
          </cell>
          <cell r="D231" t="str">
            <v>Interest Expenses Paid on Behalf of Hlth Svcs</v>
          </cell>
          <cell r="E231">
            <v>-181762.1</v>
          </cell>
        </row>
        <row r="232">
          <cell r="C232" t="str">
            <v>7311</v>
          </cell>
          <cell r="D232" t="str">
            <v>Public Contribution/Donations - Cash Only</v>
          </cell>
          <cell r="E232">
            <v>-9634.24</v>
          </cell>
        </row>
        <row r="233">
          <cell r="C233" t="str">
            <v>7321</v>
          </cell>
          <cell r="D233" t="str">
            <v>Rent From Properties</v>
          </cell>
          <cell r="E233">
            <v>-18179.939999999999</v>
          </cell>
        </row>
        <row r="234">
          <cell r="C234" t="str">
            <v>7322</v>
          </cell>
          <cell r="D234" t="str">
            <v>Sale Of Sundry Items</v>
          </cell>
          <cell r="E234">
            <v>-677.71</v>
          </cell>
        </row>
        <row r="235">
          <cell r="C235" t="str">
            <v>7324</v>
          </cell>
          <cell r="D235" t="str">
            <v>Transfer From Local Funds</v>
          </cell>
          <cell r="E235">
            <v>-20</v>
          </cell>
        </row>
        <row r="236">
          <cell r="C236" t="str">
            <v>7325</v>
          </cell>
          <cell r="D236" t="str">
            <v>Net Income From Sundry Activities (Incld Coffee Shop)</v>
          </cell>
          <cell r="E236">
            <v>-71480.899999999994</v>
          </cell>
        </row>
        <row r="237">
          <cell r="C237" t="str">
            <v>7326</v>
          </cell>
          <cell r="D237" t="str">
            <v>Medical Reports/Certificates</v>
          </cell>
          <cell r="E237">
            <v>-1504.25</v>
          </cell>
        </row>
        <row r="238">
          <cell r="C238" t="str">
            <v>7327</v>
          </cell>
          <cell r="D238" t="str">
            <v>Commissions/Discounts Received</v>
          </cell>
          <cell r="E238">
            <v>-4064.16</v>
          </cell>
        </row>
        <row r="239">
          <cell r="C239" t="str">
            <v>7328</v>
          </cell>
          <cell r="D239" t="str">
            <v>Boarders Accommodation</v>
          </cell>
          <cell r="E239">
            <v>-753.95</v>
          </cell>
        </row>
        <row r="240">
          <cell r="C240" t="str">
            <v>7329</v>
          </cell>
          <cell r="D240" t="str">
            <v>Other (Including Telephone Revenue)</v>
          </cell>
          <cell r="E240">
            <v>-59093.64</v>
          </cell>
        </row>
        <row r="241">
          <cell r="C241" t="str">
            <v>7331</v>
          </cell>
          <cell r="D241" t="str">
            <v>Proceeds From Sale Of Fixed Assets</v>
          </cell>
          <cell r="E241">
            <v>205.45</v>
          </cell>
        </row>
        <row r="242">
          <cell r="C242" t="str">
            <v>7411</v>
          </cell>
          <cell r="D242" t="str">
            <v>Board &amp; Lodgings</v>
          </cell>
          <cell r="E242">
            <v>-30506.51</v>
          </cell>
        </row>
        <row r="243">
          <cell r="C243" t="str">
            <v>7412</v>
          </cell>
          <cell r="D243" t="str">
            <v>Meals - Staff Cafeteria</v>
          </cell>
          <cell r="E243">
            <v>-15763.81</v>
          </cell>
        </row>
        <row r="244">
          <cell r="C244" t="str">
            <v>7413</v>
          </cell>
          <cell r="D244" t="str">
            <v>Meals - Day Centre</v>
          </cell>
          <cell r="E244">
            <v>-177.8</v>
          </cell>
        </row>
        <row r="245">
          <cell r="C245" t="str">
            <v>7414</v>
          </cell>
          <cell r="D245" t="str">
            <v>Meals - Other</v>
          </cell>
          <cell r="E245">
            <v>-12605.17</v>
          </cell>
        </row>
        <row r="246">
          <cell r="C246" t="str">
            <v>7415</v>
          </cell>
          <cell r="D246" t="str">
            <v>Staff Accommodation - Other</v>
          </cell>
          <cell r="E246">
            <v>-155746.9</v>
          </cell>
        </row>
        <row r="247">
          <cell r="C247" t="str">
            <v>7422</v>
          </cell>
          <cell r="D247" t="str">
            <v>Linen/Laundry</v>
          </cell>
          <cell r="E247">
            <v>-38.369999999999997</v>
          </cell>
        </row>
        <row r="248">
          <cell r="C248" t="str">
            <v>7424</v>
          </cell>
          <cell r="D248" t="str">
            <v>Administrative Assistance</v>
          </cell>
          <cell r="E248">
            <v>-750</v>
          </cell>
        </row>
        <row r="249">
          <cell r="C249" t="str">
            <v>7425</v>
          </cell>
          <cell r="D249" t="str">
            <v>Maintenance Services</v>
          </cell>
          <cell r="E249">
            <v>-1074.32</v>
          </cell>
        </row>
        <row r="250">
          <cell r="C250" t="str">
            <v>7427</v>
          </cell>
          <cell r="D250" t="str">
            <v>Food Sales</v>
          </cell>
          <cell r="E250">
            <v>-3503.05</v>
          </cell>
        </row>
        <row r="251">
          <cell r="C251" t="str">
            <v>7439</v>
          </cell>
          <cell r="D251" t="str">
            <v>Other - Svces To Other Hlth Serv &amp; Organ</v>
          </cell>
          <cell r="E251">
            <v>-23334.93</v>
          </cell>
        </row>
        <row r="252">
          <cell r="C252" t="str">
            <v>7442</v>
          </cell>
          <cell r="D252" t="str">
            <v>Parking Fees - Other</v>
          </cell>
          <cell r="E252">
            <v>-1448.65</v>
          </cell>
        </row>
        <row r="253">
          <cell r="C253" t="str">
            <v>7451</v>
          </cell>
          <cell r="D253" t="str">
            <v>Radiology</v>
          </cell>
          <cell r="E253">
            <v>-217943.12</v>
          </cell>
        </row>
        <row r="254">
          <cell r="C254" t="str">
            <v>7455</v>
          </cell>
          <cell r="D254" t="str">
            <v>Cardiology</v>
          </cell>
          <cell r="E254">
            <v>-1520</v>
          </cell>
        </row>
        <row r="255">
          <cell r="C255" t="str">
            <v>7459</v>
          </cell>
          <cell r="D255" t="str">
            <v>Other - Use Of Facilities By Vmo'S</v>
          </cell>
          <cell r="E255">
            <v>-37179.51</v>
          </cell>
        </row>
        <row r="256">
          <cell r="C256" t="str">
            <v>7471</v>
          </cell>
          <cell r="D256" t="str">
            <v>Radiology</v>
          </cell>
          <cell r="E256">
            <v>-56.55</v>
          </cell>
        </row>
        <row r="257">
          <cell r="C257" t="str">
            <v>7491</v>
          </cell>
          <cell r="D257" t="str">
            <v>Recoveries - Other</v>
          </cell>
          <cell r="E257">
            <v>-81837.98</v>
          </cell>
        </row>
        <row r="258">
          <cell r="C258" t="str">
            <v>7511</v>
          </cell>
          <cell r="D258" t="str">
            <v>Interest Bearing Accounts</v>
          </cell>
          <cell r="E258">
            <v>-1541.97</v>
          </cell>
        </row>
        <row r="259">
          <cell r="C259" t="str">
            <v>7717</v>
          </cell>
          <cell r="D259" t="str">
            <v>HACC Program</v>
          </cell>
          <cell r="E259">
            <v>-1089</v>
          </cell>
        </row>
        <row r="260">
          <cell r="C260" t="str">
            <v>7898</v>
          </cell>
          <cell r="D260" t="str">
            <v>Un-Allocated Revenue Control Account</v>
          </cell>
          <cell r="E260">
            <v>-187.24</v>
          </cell>
        </row>
        <row r="261">
          <cell r="C261" t="str">
            <v>8102</v>
          </cell>
          <cell r="D261" t="str">
            <v>Payroll Clearing Account</v>
          </cell>
          <cell r="E261">
            <v>-4353333.45</v>
          </cell>
        </row>
        <row r="262">
          <cell r="C262" t="str">
            <v>8103</v>
          </cell>
          <cell r="D262" t="str">
            <v>Accounts Payable Clearing Account</v>
          </cell>
          <cell r="E262">
            <v>2110.83</v>
          </cell>
        </row>
        <row r="263">
          <cell r="C263" t="str">
            <v>8106</v>
          </cell>
          <cell r="D263" t="str">
            <v>Recoup Clearing Account</v>
          </cell>
          <cell r="E263">
            <v>-66.599999999999994</v>
          </cell>
        </row>
        <row r="264">
          <cell r="C264" t="str">
            <v>8107</v>
          </cell>
          <cell r="D264" t="str">
            <v>Suspense Clearing Account</v>
          </cell>
          <cell r="E264">
            <v>6188.48</v>
          </cell>
        </row>
        <row r="265">
          <cell r="C265" t="str">
            <v>8111</v>
          </cell>
          <cell r="D265" t="str">
            <v>Unapplied Receipts Clearing Account</v>
          </cell>
          <cell r="E265">
            <v>-55.41</v>
          </cell>
        </row>
        <row r="266">
          <cell r="C266" t="str">
            <v>8151</v>
          </cell>
          <cell r="D266" t="str">
            <v>GST Expense on Purchases</v>
          </cell>
          <cell r="E266">
            <v>53503988.609999999</v>
          </cell>
        </row>
        <row r="267">
          <cell r="C267" t="str">
            <v>8152</v>
          </cell>
          <cell r="D267" t="str">
            <v>GST Revenue Raised on Invoices</v>
          </cell>
          <cell r="E267">
            <v>-4519187.09</v>
          </cell>
        </row>
        <row r="268">
          <cell r="C268" t="str">
            <v>8153</v>
          </cell>
          <cell r="D268" t="str">
            <v>GST Refunded from ATO</v>
          </cell>
          <cell r="E268">
            <v>-48239148.390000001</v>
          </cell>
        </row>
        <row r="269">
          <cell r="C269" t="str">
            <v>8154</v>
          </cell>
          <cell r="D269" t="str">
            <v>Withholding Tax for Invoices</v>
          </cell>
          <cell r="E269">
            <v>-28216.78</v>
          </cell>
        </row>
        <row r="270">
          <cell r="C270" t="str">
            <v>8155</v>
          </cell>
          <cell r="D270" t="str">
            <v>GST Salary Packaging Clearing Acct</v>
          </cell>
          <cell r="E270">
            <v>8225.85</v>
          </cell>
        </row>
        <row r="271">
          <cell r="C271" t="str">
            <v>8211</v>
          </cell>
          <cell r="D271" t="str">
            <v>Accounts Payable</v>
          </cell>
          <cell r="E271">
            <v>-6386870.8499999996</v>
          </cell>
        </row>
        <row r="272">
          <cell r="C272" t="str">
            <v>8212</v>
          </cell>
          <cell r="D272" t="str">
            <v>Ap Inventory Accrual (Goods Rec'D - Not Invoiced)</v>
          </cell>
          <cell r="E272">
            <v>-1109783.8</v>
          </cell>
        </row>
        <row r="273">
          <cell r="C273" t="str">
            <v>8214</v>
          </cell>
          <cell r="D273" t="str">
            <v>Accrued Expenses - General (No Interest of Tax)</v>
          </cell>
          <cell r="E273">
            <v>-8418196.0399999991</v>
          </cell>
        </row>
        <row r="274">
          <cell r="C274" t="str">
            <v>8221</v>
          </cell>
          <cell r="D274" t="str">
            <v>Accrued Payroll Expenses</v>
          </cell>
          <cell r="E274">
            <v>-3304110.53</v>
          </cell>
        </row>
        <row r="275">
          <cell r="C275" t="str">
            <v>8222</v>
          </cell>
          <cell r="D275" t="str">
            <v>Accrued Expense - WATC Interest</v>
          </cell>
          <cell r="E275">
            <v>-74417.5</v>
          </cell>
        </row>
        <row r="276">
          <cell r="C276" t="str">
            <v>8223</v>
          </cell>
          <cell r="D276" t="str">
            <v>Accrued Expense - Treasury Interest</v>
          </cell>
          <cell r="E276">
            <v>-134087.51</v>
          </cell>
        </row>
        <row r="277">
          <cell r="C277" t="str">
            <v>8311</v>
          </cell>
          <cell r="D277" t="str">
            <v>Provision For Annual Leave</v>
          </cell>
          <cell r="E277">
            <v>-22489159.73</v>
          </cell>
        </row>
        <row r="278">
          <cell r="C278" t="str">
            <v>8313</v>
          </cell>
          <cell r="D278" t="str">
            <v>Provision For Long Service Leave</v>
          </cell>
          <cell r="E278">
            <v>-9513929.3000000007</v>
          </cell>
        </row>
        <row r="279">
          <cell r="C279" t="str">
            <v>8315</v>
          </cell>
          <cell r="D279" t="str">
            <v>Provision for Deferred Salary</v>
          </cell>
          <cell r="E279">
            <v>-224012.75</v>
          </cell>
        </row>
        <row r="280">
          <cell r="C280" t="str">
            <v>8316</v>
          </cell>
          <cell r="D280" t="str">
            <v>Provision for Time Off in Lieu (TOIL)</v>
          </cell>
          <cell r="E280">
            <v>-6528992.2800000003</v>
          </cell>
        </row>
        <row r="281">
          <cell r="C281" t="str">
            <v>8317</v>
          </cell>
          <cell r="D281" t="str">
            <v>Provision For Gratuities</v>
          </cell>
          <cell r="E281">
            <v>-903979.48</v>
          </cell>
        </row>
        <row r="282">
          <cell r="C282" t="str">
            <v>8411</v>
          </cell>
          <cell r="D282" t="str">
            <v>Unearned Income</v>
          </cell>
          <cell r="E282">
            <v>-80068</v>
          </cell>
        </row>
        <row r="283">
          <cell r="C283" t="str">
            <v>8414</v>
          </cell>
          <cell r="D283" t="str">
            <v>Bonds and Deposits Held</v>
          </cell>
          <cell r="E283">
            <v>-500</v>
          </cell>
        </row>
        <row r="284">
          <cell r="C284" t="str">
            <v>8415</v>
          </cell>
          <cell r="D284" t="str">
            <v>Grants Received In Advance</v>
          </cell>
          <cell r="E284">
            <v>-174950</v>
          </cell>
        </row>
        <row r="285">
          <cell r="C285" t="str">
            <v>8417</v>
          </cell>
          <cell r="D285" t="str">
            <v>Repayable W.A.T.C. Loans</v>
          </cell>
          <cell r="E285">
            <v>-341242.41</v>
          </cell>
        </row>
        <row r="286">
          <cell r="C286" t="str">
            <v>8418</v>
          </cell>
          <cell r="D286" t="str">
            <v>Liabilities due to the Treasurer - current</v>
          </cell>
          <cell r="E286">
            <v>-734853</v>
          </cell>
        </row>
        <row r="287">
          <cell r="C287" t="str">
            <v>8420</v>
          </cell>
          <cell r="D287" t="str">
            <v>Subsidy Received in Advance</v>
          </cell>
          <cell r="E287">
            <v>-21267</v>
          </cell>
        </row>
        <row r="288">
          <cell r="C288" t="str">
            <v>8511</v>
          </cell>
          <cell r="D288" t="str">
            <v>Provision For Long Service Leave</v>
          </cell>
          <cell r="E288">
            <v>-8829346.5899999999</v>
          </cell>
        </row>
        <row r="289">
          <cell r="C289" t="str">
            <v>8512</v>
          </cell>
          <cell r="D289" t="str">
            <v>Provision For Superannuation</v>
          </cell>
          <cell r="E289">
            <v>0.06</v>
          </cell>
        </row>
        <row r="290">
          <cell r="C290" t="str">
            <v>8513</v>
          </cell>
          <cell r="D290" t="str">
            <v>Provision For Deferred Salary</v>
          </cell>
          <cell r="E290">
            <v>-4847.38</v>
          </cell>
        </row>
        <row r="291">
          <cell r="C291" t="str">
            <v>8514</v>
          </cell>
          <cell r="D291" t="str">
            <v>Provision For Gratuities</v>
          </cell>
          <cell r="E291">
            <v>-394587.55</v>
          </cell>
        </row>
        <row r="292">
          <cell r="C292" t="str">
            <v>8641</v>
          </cell>
          <cell r="D292" t="str">
            <v>Repayable W.A.T.C. Loans</v>
          </cell>
          <cell r="E292">
            <v>-10129828.82</v>
          </cell>
        </row>
        <row r="293">
          <cell r="C293" t="str">
            <v>8651</v>
          </cell>
          <cell r="D293" t="str">
            <v>Liabilities due to the Treasurer - non current</v>
          </cell>
          <cell r="E293">
            <v>-16637835.279999999</v>
          </cell>
        </row>
        <row r="294">
          <cell r="C294" t="str">
            <v>8911</v>
          </cell>
          <cell r="D294" t="str">
            <v>Capital Injection - Loan Repayments - Non Cash</v>
          </cell>
          <cell r="E294">
            <v>-2483269.69</v>
          </cell>
        </row>
        <row r="295">
          <cell r="C295" t="str">
            <v>8912</v>
          </cell>
          <cell r="D295" t="str">
            <v>Capital Injection - Fixed Assets - Non Cash</v>
          </cell>
          <cell r="E295">
            <v>-12039215.58</v>
          </cell>
        </row>
        <row r="296">
          <cell r="C296" t="str">
            <v>8913</v>
          </cell>
          <cell r="D296" t="str">
            <v>Capital Injection - Expenses - Non Cash</v>
          </cell>
          <cell r="E296">
            <v>-3488124.55</v>
          </cell>
        </row>
        <row r="297">
          <cell r="C297" t="str">
            <v>8915</v>
          </cell>
          <cell r="D297" t="str">
            <v>Capital Injection - Fixed Assets - Cash</v>
          </cell>
          <cell r="E297">
            <v>-21979957.600000001</v>
          </cell>
        </row>
        <row r="298">
          <cell r="C298" t="str">
            <v>8916</v>
          </cell>
          <cell r="D298" t="str">
            <v>Capital Injection - Expense - Cash</v>
          </cell>
          <cell r="E298">
            <v>-1700491</v>
          </cell>
        </row>
        <row r="299">
          <cell r="C299" t="str">
            <v>8924</v>
          </cell>
          <cell r="D299" t="str">
            <v>Equity - Contribution by Owner - Transfers External</v>
          </cell>
          <cell r="E299">
            <v>-6536919.5899999999</v>
          </cell>
        </row>
        <row r="300">
          <cell r="C300" t="str">
            <v>8925</v>
          </cell>
          <cell r="D300" t="str">
            <v>Equity - Contribution by Owner - Transfers Inter-Health</v>
          </cell>
          <cell r="E300">
            <v>-380767</v>
          </cell>
        </row>
        <row r="301">
          <cell r="C301" t="str">
            <v>8926</v>
          </cell>
          <cell r="D301" t="str">
            <v>Equity - Contribution by Owner - Transfers Intra-Health</v>
          </cell>
          <cell r="E301">
            <v>71999.520000000004</v>
          </cell>
        </row>
        <row r="302">
          <cell r="C302" t="str">
            <v>8927</v>
          </cell>
          <cell r="D302" t="str">
            <v>Equity - Contribution by Owner - Transfers on Amalgamation</v>
          </cell>
          <cell r="E302">
            <v>-350035007.61000001</v>
          </cell>
        </row>
        <row r="303">
          <cell r="C303" t="str">
            <v>8928</v>
          </cell>
          <cell r="D303" t="str">
            <v>Equity - Distribution to Owner - Transfers External</v>
          </cell>
          <cell r="E303">
            <v>2666207.56</v>
          </cell>
        </row>
        <row r="304">
          <cell r="C304" t="str">
            <v>8931</v>
          </cell>
          <cell r="D304" t="str">
            <v>Capital Injection - General</v>
          </cell>
          <cell r="E304">
            <v>-3955857.74</v>
          </cell>
        </row>
        <row r="305">
          <cell r="C305" t="str">
            <v>8932</v>
          </cell>
          <cell r="D305" t="str">
            <v>Equity - Intra Health Transfers - Staff Costs</v>
          </cell>
          <cell r="E305">
            <v>-1391.41</v>
          </cell>
        </row>
        <row r="306">
          <cell r="C306" t="str">
            <v>8991</v>
          </cell>
          <cell r="D306" t="str">
            <v>Accumulated Deficit / Surplus</v>
          </cell>
          <cell r="E306">
            <v>1188716.1200000001</v>
          </cell>
        </row>
        <row r="307">
          <cell r="C307" t="str">
            <v>8995</v>
          </cell>
          <cell r="D307" t="str">
            <v>Asset Revaluation Reserve - Land</v>
          </cell>
          <cell r="E307">
            <v>-3207825</v>
          </cell>
        </row>
        <row r="308">
          <cell r="C308" t="str">
            <v>8996</v>
          </cell>
          <cell r="D308" t="str">
            <v>Asset Revaluation Reserve - Buildings</v>
          </cell>
          <cell r="E308">
            <v>-25404876</v>
          </cell>
        </row>
        <row r="309">
          <cell r="C309" t="str">
            <v>8998</v>
          </cell>
          <cell r="D309" t="str">
            <v>Changes in Accounting Policies (Retained Earnings)</v>
          </cell>
          <cell r="E309">
            <v>249679.59</v>
          </cell>
        </row>
        <row r="310">
          <cell r="C310" t="str">
            <v>9111</v>
          </cell>
          <cell r="D310" t="str">
            <v>Cash On Hand</v>
          </cell>
          <cell r="E310">
            <v>51634.93</v>
          </cell>
        </row>
        <row r="311">
          <cell r="C311" t="str">
            <v>9112</v>
          </cell>
          <cell r="D311" t="str">
            <v>Cash at Bank HDWA</v>
          </cell>
          <cell r="E311">
            <v>10683478.539999999</v>
          </cell>
        </row>
        <row r="312">
          <cell r="C312" t="str">
            <v>9113</v>
          </cell>
          <cell r="D312" t="str">
            <v>Cash at Bank (Donations) Formerly CA Bank</v>
          </cell>
          <cell r="E312">
            <v>2136632.0499999998</v>
          </cell>
        </row>
        <row r="313">
          <cell r="C313" t="str">
            <v>9114</v>
          </cell>
          <cell r="D313" t="str">
            <v>Cash at Bank EFT</v>
          </cell>
          <cell r="E313">
            <v>0.03</v>
          </cell>
        </row>
        <row r="314">
          <cell r="C314" t="str">
            <v>9119</v>
          </cell>
          <cell r="D314" t="str">
            <v>Cash at Bank STALE CHEQUES</v>
          </cell>
          <cell r="E314">
            <v>-18306.34</v>
          </cell>
        </row>
        <row r="315">
          <cell r="C315" t="str">
            <v>9211</v>
          </cell>
          <cell r="D315" t="str">
            <v>Accounts Receivable - Patient</v>
          </cell>
          <cell r="E315">
            <v>1078300.1599999999</v>
          </cell>
        </row>
        <row r="316">
          <cell r="C316" t="str">
            <v>9212</v>
          </cell>
          <cell r="D316" t="str">
            <v>Accounts Receivable - Non Patient</v>
          </cell>
          <cell r="E316">
            <v>2349200.2400000002</v>
          </cell>
        </row>
        <row r="317">
          <cell r="C317" t="str">
            <v>9213</v>
          </cell>
          <cell r="D317" t="str">
            <v>Provision For Doubtful Debts</v>
          </cell>
          <cell r="E317">
            <v>-386690.65</v>
          </cell>
        </row>
        <row r="318">
          <cell r="C318" t="str">
            <v>9214</v>
          </cell>
          <cell r="D318" t="str">
            <v>Prepayments</v>
          </cell>
          <cell r="E318">
            <v>2230965.1</v>
          </cell>
        </row>
        <row r="319">
          <cell r="C319" t="str">
            <v>9215</v>
          </cell>
          <cell r="D319" t="str">
            <v>Accrued Income - Cash Only</v>
          </cell>
          <cell r="E319">
            <v>1165411.55</v>
          </cell>
        </row>
        <row r="320">
          <cell r="C320" t="str">
            <v>9216</v>
          </cell>
          <cell r="D320" t="str">
            <v>Accrued Income - Interest</v>
          </cell>
          <cell r="E320">
            <v>5930</v>
          </cell>
        </row>
        <row r="321">
          <cell r="C321" t="str">
            <v>9251</v>
          </cell>
          <cell r="D321" t="str">
            <v>Amount Receivable for Outputs - General (Current)</v>
          </cell>
          <cell r="E321">
            <v>44740051.969999999</v>
          </cell>
        </row>
        <row r="322">
          <cell r="C322" t="str">
            <v>9252</v>
          </cell>
          <cell r="D322" t="str">
            <v>Amount Receivable for Outputs - Fixed Assets - Non Cash</v>
          </cell>
          <cell r="E322">
            <v>954999.24</v>
          </cell>
        </row>
        <row r="323">
          <cell r="C323" t="str">
            <v>9253</v>
          </cell>
          <cell r="D323" t="str">
            <v>Amount Receivable for Outputs - Expenses - Non Cash</v>
          </cell>
          <cell r="E323">
            <v>-189444.93</v>
          </cell>
        </row>
        <row r="324">
          <cell r="C324" t="str">
            <v>9254</v>
          </cell>
          <cell r="D324" t="str">
            <v>Amount Receivable for Outputs - Fixed Assets - Cash</v>
          </cell>
          <cell r="E324">
            <v>-30702335.899999999</v>
          </cell>
        </row>
        <row r="325">
          <cell r="C325" t="str">
            <v>9311</v>
          </cell>
          <cell r="D325" t="str">
            <v>Supply Inventory Held for Distribution</v>
          </cell>
          <cell r="E325">
            <v>1768117.73</v>
          </cell>
        </row>
        <row r="326">
          <cell r="C326" t="str">
            <v>9321</v>
          </cell>
          <cell r="D326" t="str">
            <v>Pharmacy Inventories Held for Distribution</v>
          </cell>
          <cell r="E326">
            <v>1203799.1599999999</v>
          </cell>
        </row>
        <row r="327">
          <cell r="C327" t="str">
            <v>9331</v>
          </cell>
          <cell r="D327" t="str">
            <v>Engineering Inventories Held for Distribution</v>
          </cell>
          <cell r="E327">
            <v>193184.78</v>
          </cell>
        </row>
        <row r="328">
          <cell r="C328" t="str">
            <v>9341</v>
          </cell>
          <cell r="D328" t="str">
            <v>Other Inventories Held for Distribtuion</v>
          </cell>
          <cell r="E328">
            <v>399009.44</v>
          </cell>
        </row>
        <row r="329">
          <cell r="C329" t="str">
            <v>9505</v>
          </cell>
          <cell r="D329" t="str">
            <v>Fixed Assets Clearing</v>
          </cell>
          <cell r="E329">
            <v>1418.5</v>
          </cell>
        </row>
        <row r="330">
          <cell r="C330" t="str">
            <v>9511</v>
          </cell>
          <cell r="D330" t="str">
            <v>Land at Cost</v>
          </cell>
          <cell r="E330">
            <v>1215297</v>
          </cell>
        </row>
        <row r="331">
          <cell r="C331" t="str">
            <v>9514</v>
          </cell>
          <cell r="D331" t="str">
            <v>Land at Valuation</v>
          </cell>
          <cell r="E331">
            <v>22510299</v>
          </cell>
        </row>
        <row r="332">
          <cell r="C332" t="str">
            <v>9515</v>
          </cell>
          <cell r="D332" t="str">
            <v>Buildings at Cost</v>
          </cell>
          <cell r="E332">
            <v>16362399.970000001</v>
          </cell>
        </row>
        <row r="333">
          <cell r="C333" t="str">
            <v>9516</v>
          </cell>
          <cell r="D333" t="str">
            <v>Building at Valuation</v>
          </cell>
          <cell r="E333">
            <v>355723082.56999999</v>
          </cell>
        </row>
        <row r="334">
          <cell r="C334" t="str">
            <v>9517</v>
          </cell>
          <cell r="D334" t="str">
            <v>Less: Provision For Depreciation - Buildings at Cost</v>
          </cell>
          <cell r="E334">
            <v>-3142146.42</v>
          </cell>
        </row>
        <row r="335">
          <cell r="C335" t="str">
            <v>9518</v>
          </cell>
          <cell r="D335" t="str">
            <v>Less: Provision for Depreciation - Buildings at Valuation</v>
          </cell>
          <cell r="E335">
            <v>-16396062.060000001</v>
          </cell>
        </row>
        <row r="336">
          <cell r="C336" t="str">
            <v>9521</v>
          </cell>
          <cell r="D336" t="str">
            <v>Medical Equipment</v>
          </cell>
          <cell r="E336">
            <v>27501150.219999999</v>
          </cell>
        </row>
        <row r="337">
          <cell r="C337" t="str">
            <v>9523</v>
          </cell>
          <cell r="D337" t="str">
            <v>Less: Provision For Depreciation - Medical Equipment</v>
          </cell>
          <cell r="E337">
            <v>-8492715</v>
          </cell>
        </row>
        <row r="338">
          <cell r="C338" t="str">
            <v>9531</v>
          </cell>
          <cell r="D338" t="str">
            <v>Computing Equipment</v>
          </cell>
          <cell r="E338">
            <v>6142612.3799999999</v>
          </cell>
        </row>
        <row r="339">
          <cell r="C339" t="str">
            <v>9533</v>
          </cell>
          <cell r="D339" t="str">
            <v>Less: Provision For Depreciation - Computing Equipment</v>
          </cell>
          <cell r="E339">
            <v>-3113573</v>
          </cell>
        </row>
        <row r="340">
          <cell r="C340" t="str">
            <v>9535</v>
          </cell>
          <cell r="D340" t="str">
            <v>Furniture &amp; Fittings</v>
          </cell>
          <cell r="E340">
            <v>1723575.33</v>
          </cell>
        </row>
        <row r="341">
          <cell r="C341" t="str">
            <v>9537</v>
          </cell>
          <cell r="D341" t="str">
            <v>Less: Provision For Depreciation - Furniture &amp; Fittings</v>
          </cell>
          <cell r="E341">
            <v>-385113</v>
          </cell>
        </row>
        <row r="342">
          <cell r="C342" t="str">
            <v>9538</v>
          </cell>
          <cell r="D342" t="str">
            <v>Leashold Improvements Assets</v>
          </cell>
          <cell r="E342">
            <v>250000</v>
          </cell>
        </row>
        <row r="343">
          <cell r="C343" t="str">
            <v>9539</v>
          </cell>
          <cell r="D343" t="str">
            <v>Less: Provision for Amortisation - Leasehold Improvements</v>
          </cell>
          <cell r="E343">
            <v>-125000</v>
          </cell>
        </row>
        <row r="344">
          <cell r="C344" t="str">
            <v>9541</v>
          </cell>
          <cell r="D344" t="str">
            <v>Motor Vehicles</v>
          </cell>
          <cell r="E344">
            <v>3149977.5</v>
          </cell>
        </row>
        <row r="345">
          <cell r="C345" t="str">
            <v>9543</v>
          </cell>
          <cell r="D345" t="str">
            <v>Less: Provision For Depreciation - Motor Vehicles</v>
          </cell>
          <cell r="E345">
            <v>-1648833</v>
          </cell>
        </row>
        <row r="346">
          <cell r="C346" t="str">
            <v>9545</v>
          </cell>
          <cell r="D346" t="str">
            <v>Other Mobile Plant</v>
          </cell>
          <cell r="E346">
            <v>108193.72</v>
          </cell>
        </row>
        <row r="347">
          <cell r="C347" t="str">
            <v>9547</v>
          </cell>
          <cell r="D347" t="str">
            <v>Less: Provision For Depreciation - Other Mobile Plant</v>
          </cell>
          <cell r="E347">
            <v>-35349</v>
          </cell>
        </row>
        <row r="348">
          <cell r="C348" t="str">
            <v>9551</v>
          </cell>
          <cell r="D348" t="str">
            <v>Artworks</v>
          </cell>
          <cell r="E348">
            <v>56956</v>
          </cell>
        </row>
        <row r="349">
          <cell r="C349" t="str">
            <v>9561</v>
          </cell>
          <cell r="D349" t="str">
            <v>Plant &amp; Equipment</v>
          </cell>
          <cell r="E349">
            <v>8843092.8900000006</v>
          </cell>
        </row>
        <row r="350">
          <cell r="C350" t="str">
            <v>9563</v>
          </cell>
          <cell r="D350" t="str">
            <v>Less: Provision For Depreciation - Plant &amp; Equipment</v>
          </cell>
          <cell r="E350">
            <v>-2289945.62</v>
          </cell>
        </row>
        <row r="351">
          <cell r="C351" t="str">
            <v>9571</v>
          </cell>
          <cell r="D351" t="str">
            <v>Work In Progress - Buildings</v>
          </cell>
          <cell r="E351">
            <v>61078138.079999998</v>
          </cell>
        </row>
        <row r="352">
          <cell r="C352" t="str">
            <v>9572</v>
          </cell>
          <cell r="D352" t="str">
            <v>Work In Progress - Medical Equipment</v>
          </cell>
          <cell r="E352">
            <v>12170.8</v>
          </cell>
        </row>
        <row r="353">
          <cell r="C353" t="str">
            <v>9574</v>
          </cell>
          <cell r="D353" t="str">
            <v>Work In Progress - Computing Equipment</v>
          </cell>
          <cell r="E353">
            <v>0.26</v>
          </cell>
        </row>
        <row r="354">
          <cell r="C354" t="str">
            <v>9576</v>
          </cell>
          <cell r="D354" t="str">
            <v>Work In Progress - Motor Vehicles</v>
          </cell>
          <cell r="E354">
            <v>-0.3</v>
          </cell>
        </row>
        <row r="355">
          <cell r="C355" t="str">
            <v>9578</v>
          </cell>
          <cell r="D355" t="str">
            <v>Work In Progress - Plant &amp; Equipment</v>
          </cell>
          <cell r="E355">
            <v>127563.2</v>
          </cell>
        </row>
        <row r="356">
          <cell r="C356" t="str">
            <v>9611</v>
          </cell>
          <cell r="D356" t="str">
            <v>Investments</v>
          </cell>
          <cell r="E356">
            <v>6264</v>
          </cell>
        </row>
        <row r="357">
          <cell r="C357" t="str">
            <v>9811</v>
          </cell>
          <cell r="D357" t="str">
            <v>Amount Receivable for Outputs - General (Non-Current)</v>
          </cell>
          <cell r="E357">
            <v>16669363.630000001</v>
          </cell>
        </row>
        <row r="358">
          <cell r="C358" t="str">
            <v>9812</v>
          </cell>
          <cell r="D358" t="str">
            <v>Amount Receivable for Outputs - Employee Entitlements</v>
          </cell>
          <cell r="E358">
            <v>4369222.87</v>
          </cell>
        </row>
        <row r="359">
          <cell r="E359">
            <v>8.2887709140777588E-8</v>
          </cell>
        </row>
      </sheetData>
      <sheetData sheetId="28">
        <row r="3">
          <cell r="C3" t="str">
            <v>0111</v>
          </cell>
          <cell r="D3" t="str">
            <v>Nursing Services</v>
          </cell>
          <cell r="E3">
            <v>209792.74</v>
          </cell>
        </row>
        <row r="4">
          <cell r="C4" t="str">
            <v>0116</v>
          </cell>
          <cell r="D4" t="str">
            <v>Enrolled Nurses</v>
          </cell>
          <cell r="E4">
            <v>5071.46</v>
          </cell>
        </row>
        <row r="5">
          <cell r="C5" t="str">
            <v>0121</v>
          </cell>
          <cell r="D5" t="str">
            <v>General Clerical</v>
          </cell>
          <cell r="E5">
            <v>410964.92</v>
          </cell>
        </row>
        <row r="6">
          <cell r="C6" t="str">
            <v>0122</v>
          </cell>
          <cell r="D6" t="str">
            <v>Clinical Admin Support</v>
          </cell>
          <cell r="E6">
            <v>41113.35</v>
          </cell>
        </row>
        <row r="7">
          <cell r="C7" t="str">
            <v>0143</v>
          </cell>
          <cell r="D7" t="str">
            <v>Pharmacy</v>
          </cell>
          <cell r="E7">
            <v>12264.09</v>
          </cell>
        </row>
        <row r="8">
          <cell r="C8" t="str">
            <v>0145</v>
          </cell>
          <cell r="D8" t="str">
            <v>Social Work</v>
          </cell>
          <cell r="E8">
            <v>89645.8</v>
          </cell>
        </row>
        <row r="9">
          <cell r="C9" t="str">
            <v>0146</v>
          </cell>
          <cell r="D9" t="str">
            <v>Technical</v>
          </cell>
          <cell r="E9">
            <v>38025.120000000003</v>
          </cell>
        </row>
        <row r="10">
          <cell r="C10" t="str">
            <v>0148</v>
          </cell>
          <cell r="D10" t="str">
            <v>Psychologists</v>
          </cell>
          <cell r="E10">
            <v>40746.910000000003</v>
          </cell>
        </row>
        <row r="11">
          <cell r="C11" t="str">
            <v>0152</v>
          </cell>
          <cell r="D11" t="str">
            <v>Cleaning Services</v>
          </cell>
          <cell r="E11">
            <v>4315.07</v>
          </cell>
        </row>
        <row r="12">
          <cell r="C12" t="str">
            <v>0153</v>
          </cell>
          <cell r="D12" t="str">
            <v>Orderlies/Transport</v>
          </cell>
          <cell r="E12">
            <v>37016.589999999997</v>
          </cell>
        </row>
        <row r="13">
          <cell r="C13" t="str">
            <v>0181</v>
          </cell>
          <cell r="D13" t="str">
            <v>Medical Officers</v>
          </cell>
          <cell r="E13">
            <v>155364.76999999999</v>
          </cell>
        </row>
        <row r="14">
          <cell r="C14" t="str">
            <v>0182</v>
          </cell>
          <cell r="D14" t="str">
            <v>Medical Practitioners</v>
          </cell>
          <cell r="E14">
            <v>19383.759999999998</v>
          </cell>
        </row>
        <row r="15">
          <cell r="C15" t="str">
            <v>0191</v>
          </cell>
          <cell r="D15" t="str">
            <v>Clinical</v>
          </cell>
          <cell r="E15">
            <v>4.82</v>
          </cell>
        </row>
        <row r="16">
          <cell r="C16" t="str">
            <v>0411</v>
          </cell>
          <cell r="D16" t="str">
            <v>Workers Compensation Premium</v>
          </cell>
          <cell r="E16">
            <v>-75.180000000000007</v>
          </cell>
        </row>
        <row r="17">
          <cell r="C17" t="str">
            <v>0512</v>
          </cell>
          <cell r="D17" t="str">
            <v>Staff Training/Registration/Course Fees</v>
          </cell>
          <cell r="E17">
            <v>768.73</v>
          </cell>
        </row>
        <row r="18">
          <cell r="C18" t="str">
            <v>0513</v>
          </cell>
          <cell r="D18" t="str">
            <v>Travel &amp; Accommodation - Intrastate</v>
          </cell>
          <cell r="E18">
            <v>-246.13</v>
          </cell>
        </row>
        <row r="19">
          <cell r="C19" t="str">
            <v>0514</v>
          </cell>
          <cell r="D19" t="str">
            <v>Travel &amp; Accommodation - Interstate</v>
          </cell>
          <cell r="E19">
            <v>1008.21</v>
          </cell>
        </row>
        <row r="20">
          <cell r="C20" t="str">
            <v>0517</v>
          </cell>
          <cell r="D20" t="str">
            <v>Staff Transport Costs</v>
          </cell>
          <cell r="E20">
            <v>8.41</v>
          </cell>
        </row>
        <row r="21">
          <cell r="C21" t="str">
            <v>0519</v>
          </cell>
          <cell r="D21" t="str">
            <v>Other Staffing Costs</v>
          </cell>
          <cell r="E21">
            <v>405.91</v>
          </cell>
        </row>
        <row r="22">
          <cell r="C22" t="str">
            <v>0521</v>
          </cell>
          <cell r="D22" t="str">
            <v>Fringe Benefit Tax</v>
          </cell>
          <cell r="E22">
            <v>471403</v>
          </cell>
        </row>
        <row r="23">
          <cell r="C23" t="str">
            <v>1112</v>
          </cell>
          <cell r="D23" t="str">
            <v>West State - Concurrent Contributions</v>
          </cell>
          <cell r="E23">
            <v>61757.760000000002</v>
          </cell>
        </row>
        <row r="24">
          <cell r="C24" t="str">
            <v>1113</v>
          </cell>
          <cell r="D24" t="str">
            <v>Gold State - Concurrent Contributions</v>
          </cell>
          <cell r="E24">
            <v>-0.06</v>
          </cell>
        </row>
        <row r="25">
          <cell r="C25" t="str">
            <v>1311</v>
          </cell>
          <cell r="D25" t="str">
            <v>Beverages</v>
          </cell>
          <cell r="E25">
            <v>156.91</v>
          </cell>
        </row>
        <row r="26">
          <cell r="C26" t="str">
            <v>1312</v>
          </cell>
          <cell r="D26" t="str">
            <v>Bakery Products &amp; Bread</v>
          </cell>
          <cell r="E26">
            <v>73.66</v>
          </cell>
        </row>
        <row r="27">
          <cell r="C27" t="str">
            <v>1313</v>
          </cell>
          <cell r="D27" t="str">
            <v>Dairy Products &amp; Substitutes</v>
          </cell>
          <cell r="E27">
            <v>117.79</v>
          </cell>
        </row>
        <row r="28">
          <cell r="C28" t="str">
            <v>1314</v>
          </cell>
          <cell r="D28" t="str">
            <v>Fruit &amp; Vegetables</v>
          </cell>
          <cell r="E28">
            <v>73.7</v>
          </cell>
        </row>
        <row r="29">
          <cell r="C29" t="str">
            <v>1315</v>
          </cell>
          <cell r="D29" t="str">
            <v>Meat, Fish, Bacon, Smallgoods</v>
          </cell>
          <cell r="E29">
            <v>117.46</v>
          </cell>
        </row>
        <row r="30">
          <cell r="C30" t="str">
            <v>1316</v>
          </cell>
          <cell r="D30" t="str">
            <v>Other Groceries</v>
          </cell>
          <cell r="E30">
            <v>86.6</v>
          </cell>
        </row>
        <row r="31">
          <cell r="C31" t="str">
            <v>1317</v>
          </cell>
          <cell r="D31" t="str">
            <v>Pre-Cooked Meals</v>
          </cell>
          <cell r="E31">
            <v>0.16</v>
          </cell>
        </row>
        <row r="32">
          <cell r="C32" t="str">
            <v>1611</v>
          </cell>
          <cell r="D32" t="str">
            <v>Drug Supplies</v>
          </cell>
          <cell r="E32">
            <v>-90.67</v>
          </cell>
        </row>
        <row r="33">
          <cell r="C33" t="str">
            <v>1613</v>
          </cell>
          <cell r="D33" t="str">
            <v>Sterile (Intravenous) Fluids</v>
          </cell>
          <cell r="E33">
            <v>7.2</v>
          </cell>
        </row>
        <row r="34">
          <cell r="C34" t="str">
            <v>1614</v>
          </cell>
          <cell r="D34" t="str">
            <v>Medical &amp; Anaesthetic Gases</v>
          </cell>
          <cell r="E34">
            <v>-0.24</v>
          </cell>
        </row>
        <row r="35">
          <cell r="C35" t="str">
            <v>1621</v>
          </cell>
          <cell r="D35" t="str">
            <v>Medical &amp; Surgical Instruments (Not Assets)</v>
          </cell>
          <cell r="E35">
            <v>206.45</v>
          </cell>
        </row>
        <row r="36">
          <cell r="C36" t="str">
            <v>1622</v>
          </cell>
          <cell r="D36" t="str">
            <v>Dressings, Bandages &amp; Plasters</v>
          </cell>
          <cell r="E36">
            <v>9.4700000000000006</v>
          </cell>
        </row>
        <row r="37">
          <cell r="C37" t="str">
            <v>1623</v>
          </cell>
          <cell r="D37" t="str">
            <v>Therapeutic Materials</v>
          </cell>
          <cell r="E37">
            <v>50.51</v>
          </cell>
        </row>
        <row r="38">
          <cell r="C38" t="str">
            <v>1637</v>
          </cell>
          <cell r="D38" t="str">
            <v>Containers &amp; Receptacles (Non Laboratory)</v>
          </cell>
          <cell r="E38">
            <v>540.69000000000005</v>
          </cell>
        </row>
        <row r="39">
          <cell r="C39" t="str">
            <v>1711</v>
          </cell>
          <cell r="D39" t="str">
            <v>Medical</v>
          </cell>
          <cell r="E39">
            <v>18.079999999999998</v>
          </cell>
        </row>
        <row r="40">
          <cell r="C40" t="str">
            <v>1714</v>
          </cell>
          <cell r="D40" t="str">
            <v>Catering</v>
          </cell>
          <cell r="E40">
            <v>-72.64</v>
          </cell>
        </row>
        <row r="41">
          <cell r="C41" t="str">
            <v>1716</v>
          </cell>
          <cell r="D41" t="str">
            <v>Laundry/Linen</v>
          </cell>
          <cell r="E41">
            <v>313.62</v>
          </cell>
        </row>
        <row r="42">
          <cell r="C42" t="str">
            <v>1717</v>
          </cell>
          <cell r="D42" t="str">
            <v>Waste Disposal</v>
          </cell>
          <cell r="E42">
            <v>0.3</v>
          </cell>
        </row>
        <row r="43">
          <cell r="C43" t="str">
            <v>1726</v>
          </cell>
          <cell r="D43" t="str">
            <v>Security Services</v>
          </cell>
          <cell r="E43">
            <v>216.39</v>
          </cell>
        </row>
        <row r="44">
          <cell r="C44" t="str">
            <v>1727</v>
          </cell>
          <cell r="D44" t="str">
            <v>Interpreter Services</v>
          </cell>
          <cell r="E44">
            <v>0.28000000000000003</v>
          </cell>
        </row>
        <row r="45">
          <cell r="C45" t="str">
            <v>1747</v>
          </cell>
          <cell r="D45" t="str">
            <v>Drug &amp; Alcohol</v>
          </cell>
          <cell r="E45">
            <v>3334384.55</v>
          </cell>
        </row>
        <row r="46">
          <cell r="C46" t="str">
            <v>1912</v>
          </cell>
          <cell r="D46" t="str">
            <v>Water</v>
          </cell>
          <cell r="E46">
            <v>12076.35</v>
          </cell>
        </row>
        <row r="47">
          <cell r="C47" t="str">
            <v>1913</v>
          </cell>
          <cell r="D47" t="str">
            <v>Electricity</v>
          </cell>
          <cell r="E47">
            <v>-70.81</v>
          </cell>
        </row>
        <row r="48">
          <cell r="C48" t="str">
            <v>1915</v>
          </cell>
          <cell r="D48" t="str">
            <v>Gas For Fuel (Not Motor Vehicle)</v>
          </cell>
          <cell r="E48">
            <v>28.32</v>
          </cell>
        </row>
        <row r="49">
          <cell r="C49" t="str">
            <v>2212</v>
          </cell>
          <cell r="D49" t="str">
            <v>Toiletry, Cleaning, Laundry Materials</v>
          </cell>
          <cell r="E49">
            <v>493.75</v>
          </cell>
        </row>
        <row r="50">
          <cell r="C50" t="str">
            <v>2213</v>
          </cell>
          <cell r="D50" t="str">
            <v>Tableware &amp; Kitchen Materials</v>
          </cell>
          <cell r="E50">
            <v>43.2</v>
          </cell>
        </row>
        <row r="51">
          <cell r="C51" t="str">
            <v>2214</v>
          </cell>
          <cell r="D51" t="str">
            <v>Wrapping &amp; Packaging Materials</v>
          </cell>
          <cell r="E51">
            <v>43.24</v>
          </cell>
        </row>
        <row r="52">
          <cell r="C52" t="str">
            <v>2215</v>
          </cell>
          <cell r="D52" t="str">
            <v>Uniforms &amp; Protective Clothing</v>
          </cell>
          <cell r="E52">
            <v>-1059.57</v>
          </cell>
        </row>
        <row r="53">
          <cell r="C53" t="str">
            <v>2513</v>
          </cell>
          <cell r="D53" t="str">
            <v>Other &amp; External Works</v>
          </cell>
          <cell r="E53">
            <v>860</v>
          </cell>
        </row>
        <row r="54">
          <cell r="C54" t="str">
            <v>2811</v>
          </cell>
          <cell r="D54" t="str">
            <v>Medical Equipment</v>
          </cell>
          <cell r="E54">
            <v>-860</v>
          </cell>
        </row>
        <row r="55">
          <cell r="C55" t="str">
            <v>2813</v>
          </cell>
          <cell r="D55" t="str">
            <v>Furniture &amp; Fittings</v>
          </cell>
          <cell r="E55">
            <v>-460.14</v>
          </cell>
        </row>
        <row r="56">
          <cell r="C56" t="str">
            <v>2838</v>
          </cell>
          <cell r="D56" t="str">
            <v>Motor Vehicles (Lease)</v>
          </cell>
          <cell r="E56">
            <v>6798</v>
          </cell>
        </row>
        <row r="57">
          <cell r="C57" t="str">
            <v>3111</v>
          </cell>
          <cell r="D57" t="str">
            <v>Buildings (R &amp; M)</v>
          </cell>
          <cell r="E57">
            <v>-500</v>
          </cell>
        </row>
        <row r="58">
          <cell r="C58" t="str">
            <v>3122</v>
          </cell>
          <cell r="D58" t="str">
            <v>Non Medical Equipment (R &amp; M)</v>
          </cell>
          <cell r="E58">
            <v>1164.8</v>
          </cell>
        </row>
        <row r="59">
          <cell r="C59" t="str">
            <v>3123</v>
          </cell>
          <cell r="D59" t="str">
            <v>Furniture &amp; Fittings (R &amp; M)</v>
          </cell>
          <cell r="E59">
            <v>0.11</v>
          </cell>
        </row>
        <row r="60">
          <cell r="C60" t="str">
            <v>3125</v>
          </cell>
          <cell r="D60" t="str">
            <v>Gardens &amp; Grounds  (R &amp; M)</v>
          </cell>
          <cell r="E60">
            <v>738.93</v>
          </cell>
        </row>
        <row r="61">
          <cell r="C61" t="str">
            <v>3126</v>
          </cell>
          <cell r="D61" t="str">
            <v>Computing Equipment (R &amp; M)</v>
          </cell>
          <cell r="E61">
            <v>775</v>
          </cell>
        </row>
        <row r="62">
          <cell r="C62" t="str">
            <v>3127</v>
          </cell>
          <cell r="D62" t="str">
            <v>Plant &amp; Equipment (R &amp; M)</v>
          </cell>
          <cell r="E62">
            <v>-182.98</v>
          </cell>
        </row>
        <row r="63">
          <cell r="C63" t="str">
            <v>3132</v>
          </cell>
          <cell r="D63" t="str">
            <v>Plant &amp; Machinery (Contracts)</v>
          </cell>
          <cell r="E63">
            <v>399</v>
          </cell>
        </row>
        <row r="64">
          <cell r="C64" t="str">
            <v>3134</v>
          </cell>
          <cell r="D64" t="str">
            <v>Non Medical Equipment (Contracts)</v>
          </cell>
          <cell r="E64">
            <v>13563.4</v>
          </cell>
        </row>
        <row r="65">
          <cell r="C65" t="str">
            <v>3137</v>
          </cell>
          <cell r="D65" t="str">
            <v>Computing Equipment (Contracts)</v>
          </cell>
          <cell r="E65">
            <v>199</v>
          </cell>
        </row>
        <row r="66">
          <cell r="C66" t="str">
            <v>3138</v>
          </cell>
          <cell r="D66" t="str">
            <v>Other Mobile Plant (Contracts)</v>
          </cell>
          <cell r="E66">
            <v>125</v>
          </cell>
        </row>
        <row r="67">
          <cell r="C67" t="str">
            <v>3215</v>
          </cell>
          <cell r="D67" t="str">
            <v>Fleet Management Fee</v>
          </cell>
          <cell r="E67">
            <v>3875.26</v>
          </cell>
        </row>
        <row r="68">
          <cell r="C68" t="str">
            <v>3314</v>
          </cell>
          <cell r="D68" t="str">
            <v>Escort &amp; Attendant Expenses</v>
          </cell>
          <cell r="E68">
            <v>108.37</v>
          </cell>
        </row>
        <row r="69">
          <cell r="C69" t="str">
            <v>3411</v>
          </cell>
          <cell r="D69" t="str">
            <v>External Consulting Fees</v>
          </cell>
          <cell r="E69">
            <v>-5230</v>
          </cell>
        </row>
        <row r="70">
          <cell r="C70" t="str">
            <v>3412</v>
          </cell>
          <cell r="D70" t="str">
            <v>Advertising</v>
          </cell>
          <cell r="E70">
            <v>-256.24</v>
          </cell>
        </row>
        <row r="71">
          <cell r="C71" t="str">
            <v>3414</v>
          </cell>
          <cell r="D71" t="str">
            <v>Bank Charges</v>
          </cell>
          <cell r="E71">
            <v>152.63999999999999</v>
          </cell>
        </row>
        <row r="72">
          <cell r="C72" t="str">
            <v>3415</v>
          </cell>
          <cell r="D72" t="str">
            <v>Books, Magazines Etc</v>
          </cell>
          <cell r="E72">
            <v>15585.58</v>
          </cell>
        </row>
        <row r="73">
          <cell r="C73" t="str">
            <v>3416</v>
          </cell>
          <cell r="D73" t="str">
            <v>Computer Services &amp; Software</v>
          </cell>
          <cell r="E73">
            <v>4106.6000000000004</v>
          </cell>
        </row>
        <row r="74">
          <cell r="C74" t="str">
            <v>3420</v>
          </cell>
          <cell r="D74" t="str">
            <v>Freight &amp; Cart (Not Chg Gds Clas)</v>
          </cell>
          <cell r="E74">
            <v>250.86</v>
          </cell>
        </row>
        <row r="75">
          <cell r="C75" t="str">
            <v>3428</v>
          </cell>
          <cell r="D75" t="str">
            <v>Licence &amp; Reg Fees (Not Motor Vehicle)</v>
          </cell>
          <cell r="E75">
            <v>900</v>
          </cell>
        </row>
        <row r="76">
          <cell r="C76" t="str">
            <v>3430</v>
          </cell>
          <cell r="D76" t="str">
            <v>Corporate Membership Dues (Health Services)</v>
          </cell>
          <cell r="E76">
            <v>865</v>
          </cell>
        </row>
        <row r="77">
          <cell r="C77" t="str">
            <v>3434</v>
          </cell>
          <cell r="D77" t="str">
            <v>Postal Services</v>
          </cell>
          <cell r="E77">
            <v>93.21</v>
          </cell>
        </row>
        <row r="78">
          <cell r="C78" t="str">
            <v>3436</v>
          </cell>
          <cell r="D78" t="str">
            <v>Printing &amp; Stationery</v>
          </cell>
          <cell r="E78">
            <v>-14322.07</v>
          </cell>
        </row>
        <row r="79">
          <cell r="C79" t="str">
            <v>3440</v>
          </cell>
          <cell r="D79" t="str">
            <v>Rates &amp; Charges (Not Water Rates)</v>
          </cell>
          <cell r="E79">
            <v>4114.05</v>
          </cell>
        </row>
        <row r="80">
          <cell r="C80" t="str">
            <v>3442</v>
          </cell>
          <cell r="D80" t="str">
            <v>Rental Of Property</v>
          </cell>
          <cell r="E80">
            <v>17100.78</v>
          </cell>
        </row>
        <row r="81">
          <cell r="C81" t="str">
            <v>3444</v>
          </cell>
          <cell r="D81" t="str">
            <v>Special Functions</v>
          </cell>
          <cell r="E81">
            <v>6459.45</v>
          </cell>
        </row>
        <row r="82">
          <cell r="C82" t="str">
            <v>3448</v>
          </cell>
          <cell r="D82" t="str">
            <v>Telecommunication Expenses</v>
          </cell>
          <cell r="E82">
            <v>9478.51</v>
          </cell>
        </row>
        <row r="83">
          <cell r="C83" t="str">
            <v>3468</v>
          </cell>
          <cell r="D83" t="str">
            <v>Other - Other Expenses</v>
          </cell>
          <cell r="E83">
            <v>49.67</v>
          </cell>
        </row>
        <row r="84">
          <cell r="C84" t="str">
            <v>3469</v>
          </cell>
          <cell r="D84" t="str">
            <v>Non-Staff/Patient Travel Costs</v>
          </cell>
          <cell r="E84">
            <v>4098.54</v>
          </cell>
        </row>
        <row r="85">
          <cell r="C85" t="str">
            <v>3711</v>
          </cell>
          <cell r="D85" t="str">
            <v>Depreciation  Expense - Buildings</v>
          </cell>
          <cell r="E85">
            <v>8880</v>
          </cell>
        </row>
        <row r="86">
          <cell r="C86" t="str">
            <v>3712</v>
          </cell>
          <cell r="D86" t="str">
            <v>Depreciation  Expense - Medical Equipment</v>
          </cell>
          <cell r="E86">
            <v>167</v>
          </cell>
        </row>
        <row r="87">
          <cell r="C87" t="str">
            <v>3714</v>
          </cell>
          <cell r="D87" t="str">
            <v>Depreciation  Expense - Computer Equipment</v>
          </cell>
          <cell r="E87">
            <v>6467</v>
          </cell>
        </row>
        <row r="88">
          <cell r="C88" t="str">
            <v>3715</v>
          </cell>
          <cell r="D88" t="str">
            <v>Depreciation  Expense - Furniture &amp; Fittings</v>
          </cell>
          <cell r="E88">
            <v>905</v>
          </cell>
        </row>
        <row r="89">
          <cell r="C89" t="str">
            <v>3718</v>
          </cell>
          <cell r="D89" t="str">
            <v>Depreciation  Expense - Plant &amp; Equipment</v>
          </cell>
          <cell r="E89">
            <v>2392</v>
          </cell>
        </row>
        <row r="90">
          <cell r="C90" t="str">
            <v>7115</v>
          </cell>
          <cell r="D90" t="str">
            <v>Other Specific Grants</v>
          </cell>
          <cell r="E90">
            <v>-381354</v>
          </cell>
        </row>
        <row r="91">
          <cell r="C91" t="str">
            <v>7221</v>
          </cell>
          <cell r="D91" t="str">
            <v>Cash Appropriations</v>
          </cell>
          <cell r="E91">
            <v>-5000000</v>
          </cell>
        </row>
        <row r="92">
          <cell r="C92" t="str">
            <v>7231</v>
          </cell>
          <cell r="D92" t="str">
            <v>Accrual Appropriations - Depreciation</v>
          </cell>
          <cell r="E92">
            <v>-18511</v>
          </cell>
        </row>
        <row r="93">
          <cell r="C93" t="str">
            <v>7326</v>
          </cell>
          <cell r="D93" t="str">
            <v>Medical Reports/Certificates</v>
          </cell>
          <cell r="E93">
            <v>-90</v>
          </cell>
        </row>
        <row r="94">
          <cell r="C94" t="str">
            <v>7331</v>
          </cell>
          <cell r="D94" t="str">
            <v>Proceeds From Sale Of Fixed Assets</v>
          </cell>
          <cell r="E94">
            <v>-12</v>
          </cell>
        </row>
        <row r="95">
          <cell r="C95" t="str">
            <v>8102</v>
          </cell>
          <cell r="D95" t="str">
            <v>Payroll Clearing Account</v>
          </cell>
          <cell r="E95">
            <v>-1486</v>
          </cell>
        </row>
        <row r="96">
          <cell r="C96" t="str">
            <v>8151</v>
          </cell>
          <cell r="D96" t="str">
            <v>GST Expense on Purchases</v>
          </cell>
          <cell r="E96">
            <v>7125320.71</v>
          </cell>
        </row>
        <row r="97">
          <cell r="C97" t="str">
            <v>8152</v>
          </cell>
          <cell r="D97" t="str">
            <v>GST Revenue Raised on Invoices</v>
          </cell>
          <cell r="E97">
            <v>-571355.32999999996</v>
          </cell>
        </row>
        <row r="98">
          <cell r="C98" t="str">
            <v>8153</v>
          </cell>
          <cell r="D98" t="str">
            <v>GST Refunded from ATO</v>
          </cell>
          <cell r="E98">
            <v>-6219277.4299999997</v>
          </cell>
        </row>
        <row r="99">
          <cell r="C99" t="str">
            <v>8154</v>
          </cell>
          <cell r="D99" t="str">
            <v>Withholding Tax for Invoices</v>
          </cell>
          <cell r="E99">
            <v>-1.01</v>
          </cell>
        </row>
        <row r="100">
          <cell r="C100" t="str">
            <v>8212</v>
          </cell>
          <cell r="D100" t="str">
            <v>Ap Inventory Accrual (Goods Rec'D - Not Invoiced)</v>
          </cell>
          <cell r="E100">
            <v>-4076</v>
          </cell>
        </row>
        <row r="101">
          <cell r="C101" t="str">
            <v>8214</v>
          </cell>
          <cell r="D101" t="str">
            <v>Accrued Expenses - General (No Interest of Tax)</v>
          </cell>
          <cell r="E101">
            <v>1501.76</v>
          </cell>
        </row>
        <row r="102">
          <cell r="C102" t="str">
            <v>8221</v>
          </cell>
          <cell r="D102" t="str">
            <v>Accrued Payroll Expenses</v>
          </cell>
          <cell r="E102">
            <v>-97681.4</v>
          </cell>
        </row>
        <row r="103">
          <cell r="C103" t="str">
            <v>8311</v>
          </cell>
          <cell r="D103" t="str">
            <v>Provision For Annual Leave</v>
          </cell>
          <cell r="E103">
            <v>-924157.03</v>
          </cell>
        </row>
        <row r="104">
          <cell r="C104" t="str">
            <v>8313</v>
          </cell>
          <cell r="D104" t="str">
            <v>Provision For Long Service Leave</v>
          </cell>
          <cell r="E104">
            <v>-869327.95</v>
          </cell>
        </row>
        <row r="105">
          <cell r="C105" t="str">
            <v>8315</v>
          </cell>
          <cell r="D105" t="str">
            <v>Provision for Deferred Salary</v>
          </cell>
          <cell r="E105">
            <v>-79578.960000000006</v>
          </cell>
        </row>
        <row r="106">
          <cell r="C106" t="str">
            <v>8316</v>
          </cell>
          <cell r="D106" t="str">
            <v>Provision for Time Off in Lieu (TOIL)</v>
          </cell>
          <cell r="E106">
            <v>-101835.18</v>
          </cell>
        </row>
        <row r="107">
          <cell r="C107" t="str">
            <v>8415</v>
          </cell>
          <cell r="D107" t="str">
            <v>Grants Received In Advance</v>
          </cell>
          <cell r="E107">
            <v>381354</v>
          </cell>
        </row>
        <row r="108">
          <cell r="C108" t="str">
            <v>8511</v>
          </cell>
          <cell r="D108" t="str">
            <v>Provision For Long Service Leave</v>
          </cell>
          <cell r="E108">
            <v>-652784.28</v>
          </cell>
        </row>
        <row r="109">
          <cell r="C109" t="str">
            <v>8912</v>
          </cell>
          <cell r="D109" t="str">
            <v>Capital Injection - Fixed Assets - Non Cash</v>
          </cell>
          <cell r="E109">
            <v>-491335.57</v>
          </cell>
        </row>
        <row r="110">
          <cell r="C110" t="str">
            <v>8915</v>
          </cell>
          <cell r="D110" t="str">
            <v>Capital Injection - Fixed Assets - Cash</v>
          </cell>
          <cell r="E110">
            <v>-47709</v>
          </cell>
        </row>
        <row r="111">
          <cell r="C111" t="str">
            <v>8916</v>
          </cell>
          <cell r="D111" t="str">
            <v>Capital Injection - Expense - Cash</v>
          </cell>
          <cell r="E111">
            <v>-90291</v>
          </cell>
        </row>
        <row r="112">
          <cell r="C112" t="str">
            <v>8924</v>
          </cell>
          <cell r="D112" t="str">
            <v>Equity - Contribution by Owner - Transfers External</v>
          </cell>
          <cell r="E112">
            <v>-1630802</v>
          </cell>
        </row>
        <row r="113">
          <cell r="C113" t="str">
            <v>8925</v>
          </cell>
          <cell r="D113" t="str">
            <v>Equity - Contribution by Owner - Transfers Inter-Health</v>
          </cell>
          <cell r="E113">
            <v>-1608528.98</v>
          </cell>
        </row>
        <row r="114">
          <cell r="C114" t="str">
            <v>8931</v>
          </cell>
          <cell r="D114" t="str">
            <v>Capital Injection - General</v>
          </cell>
          <cell r="E114">
            <v>-533272</v>
          </cell>
        </row>
        <row r="115">
          <cell r="C115" t="str">
            <v>8991</v>
          </cell>
          <cell r="D115" t="str">
            <v>Accumulated Deficit / Surplus</v>
          </cell>
          <cell r="E115">
            <v>992069.8</v>
          </cell>
        </row>
        <row r="116">
          <cell r="C116" t="str">
            <v>8995</v>
          </cell>
          <cell r="D116" t="str">
            <v>Asset Revaluation Reserve - Land</v>
          </cell>
          <cell r="E116">
            <v>-1933386.87</v>
          </cell>
        </row>
        <row r="117">
          <cell r="C117" t="str">
            <v>8996</v>
          </cell>
          <cell r="D117" t="str">
            <v>Asset Revaluation Reserve - Buildings</v>
          </cell>
          <cell r="E117">
            <v>-1492083.15</v>
          </cell>
        </row>
        <row r="118">
          <cell r="C118" t="str">
            <v>8998</v>
          </cell>
          <cell r="D118" t="str">
            <v>Changes in Accounting Policies (Retained Earnings)</v>
          </cell>
          <cell r="E118">
            <v>14402.78</v>
          </cell>
        </row>
        <row r="119">
          <cell r="C119" t="str">
            <v>9111</v>
          </cell>
          <cell r="D119" t="str">
            <v>Cash On Hand</v>
          </cell>
          <cell r="E119">
            <v>1900</v>
          </cell>
        </row>
        <row r="120">
          <cell r="C120" t="str">
            <v>9112</v>
          </cell>
          <cell r="D120" t="str">
            <v>Cash at Bank HDWA</v>
          </cell>
          <cell r="E120">
            <v>52448.45</v>
          </cell>
        </row>
        <row r="121">
          <cell r="C121" t="str">
            <v>9212</v>
          </cell>
          <cell r="D121" t="str">
            <v>Accounts Receivable - Non Patient</v>
          </cell>
          <cell r="E121">
            <v>22144.240000000002</v>
          </cell>
        </row>
        <row r="122">
          <cell r="C122" t="str">
            <v>9251</v>
          </cell>
          <cell r="D122" t="str">
            <v>Amount Receivable for Outputs - General (Current)</v>
          </cell>
          <cell r="E122">
            <v>349999.66</v>
          </cell>
        </row>
        <row r="123">
          <cell r="C123" t="str">
            <v>9321</v>
          </cell>
          <cell r="D123" t="str">
            <v>Pharmacy Inventories Held for Distribution</v>
          </cell>
          <cell r="E123">
            <v>16193.46</v>
          </cell>
        </row>
        <row r="124">
          <cell r="C124" t="str">
            <v>9331</v>
          </cell>
          <cell r="D124" t="str">
            <v>Engineering Inventories Held for Distribution</v>
          </cell>
          <cell r="E124">
            <v>8230.7800000000007</v>
          </cell>
        </row>
        <row r="125">
          <cell r="C125" t="str">
            <v>9511</v>
          </cell>
          <cell r="D125" t="str">
            <v>Land at Cost</v>
          </cell>
          <cell r="E125">
            <v>3810000</v>
          </cell>
        </row>
        <row r="126">
          <cell r="C126" t="str">
            <v>9515</v>
          </cell>
          <cell r="D126" t="str">
            <v>Buildings at Cost</v>
          </cell>
          <cell r="E126">
            <v>3807990.36</v>
          </cell>
        </row>
        <row r="127">
          <cell r="C127" t="str">
            <v>9517</v>
          </cell>
          <cell r="D127" t="str">
            <v>Less: Provision For Depreciation - Buildings at Cost</v>
          </cell>
          <cell r="E127">
            <v>-331708</v>
          </cell>
        </row>
        <row r="128">
          <cell r="C128" t="str">
            <v>9521</v>
          </cell>
          <cell r="D128" t="str">
            <v>Medical Equipment</v>
          </cell>
          <cell r="E128">
            <v>39564</v>
          </cell>
        </row>
        <row r="129">
          <cell r="C129" t="str">
            <v>9523</v>
          </cell>
          <cell r="D129" t="str">
            <v>Less: Provision For Depreciation - Medical Equipment</v>
          </cell>
          <cell r="E129">
            <v>-24997</v>
          </cell>
        </row>
        <row r="130">
          <cell r="C130" t="str">
            <v>9531</v>
          </cell>
          <cell r="D130" t="str">
            <v>Computing Equipment</v>
          </cell>
          <cell r="E130">
            <v>712889.83</v>
          </cell>
        </row>
        <row r="131">
          <cell r="C131" t="str">
            <v>9533</v>
          </cell>
          <cell r="D131" t="str">
            <v>Less: Provision For Depreciation - Computing Equipment</v>
          </cell>
          <cell r="E131">
            <v>-512396</v>
          </cell>
        </row>
        <row r="132">
          <cell r="C132" t="str">
            <v>9535</v>
          </cell>
          <cell r="D132" t="str">
            <v>Furniture &amp; Fittings</v>
          </cell>
          <cell r="E132">
            <v>241169.3</v>
          </cell>
        </row>
        <row r="133">
          <cell r="C133" t="str">
            <v>9537</v>
          </cell>
          <cell r="D133" t="str">
            <v>Less: Provision For Depreciation - Furniture &amp; Fittings</v>
          </cell>
          <cell r="E133">
            <v>-137314</v>
          </cell>
        </row>
        <row r="134">
          <cell r="C134" t="str">
            <v>9561</v>
          </cell>
          <cell r="D134" t="str">
            <v>Plant &amp; Equipment</v>
          </cell>
          <cell r="E134">
            <v>405364.88</v>
          </cell>
        </row>
        <row r="135">
          <cell r="C135" t="str">
            <v>9563</v>
          </cell>
          <cell r="D135" t="str">
            <v>Less: Provision For Depreciation - Plant &amp; Equipment</v>
          </cell>
          <cell r="E135">
            <v>-217704</v>
          </cell>
        </row>
        <row r="136">
          <cell r="C136" t="str">
            <v>9811</v>
          </cell>
          <cell r="D136" t="str">
            <v>Amount Receivable for Outputs - General (Non-Current)</v>
          </cell>
          <cell r="E136">
            <v>673845</v>
          </cell>
        </row>
        <row r="137">
          <cell r="C137" t="str">
            <v>9812</v>
          </cell>
          <cell r="D137" t="str">
            <v>Amount Receivable for Outputs - Employee Entitlements</v>
          </cell>
          <cell r="E137">
            <v>281300</v>
          </cell>
        </row>
        <row r="138">
          <cell r="E138">
            <v>-2.9103830456733704E-9</v>
          </cell>
        </row>
      </sheetData>
      <sheetData sheetId="29">
        <row r="3">
          <cell r="C3" t="str">
            <v>0111</v>
          </cell>
          <cell r="D3" t="str">
            <v>Nursing Services</v>
          </cell>
          <cell r="E3">
            <v>318381.83</v>
          </cell>
        </row>
        <row r="4">
          <cell r="C4" t="str">
            <v>0121</v>
          </cell>
          <cell r="D4" t="str">
            <v>General Clerical</v>
          </cell>
          <cell r="E4">
            <v>16750</v>
          </cell>
        </row>
        <row r="5">
          <cell r="C5" t="str">
            <v>0131</v>
          </cell>
          <cell r="D5" t="str">
            <v>Radiology (Medical Imaging)</v>
          </cell>
          <cell r="E5">
            <v>18233</v>
          </cell>
        </row>
        <row r="6">
          <cell r="C6" t="str">
            <v>0151</v>
          </cell>
          <cell r="D6" t="str">
            <v>Catering</v>
          </cell>
          <cell r="E6">
            <v>71754.080000000002</v>
          </cell>
        </row>
        <row r="7">
          <cell r="C7" t="str">
            <v>0161</v>
          </cell>
          <cell r="D7" t="str">
            <v>Engineering Maintenance Services</v>
          </cell>
          <cell r="E7">
            <v>2853.33</v>
          </cell>
        </row>
        <row r="8">
          <cell r="C8" t="str">
            <v>0411</v>
          </cell>
          <cell r="D8" t="str">
            <v>Workers Compensation Premium</v>
          </cell>
          <cell r="E8">
            <v>14640.58</v>
          </cell>
        </row>
        <row r="9">
          <cell r="C9" t="str">
            <v>1112</v>
          </cell>
          <cell r="D9" t="str">
            <v>West State - Concurrent Contributions</v>
          </cell>
          <cell r="E9">
            <v>36224.42</v>
          </cell>
        </row>
        <row r="10">
          <cell r="C10" t="str">
            <v>1212</v>
          </cell>
          <cell r="D10" t="str">
            <v>Radiology (Organ Imaging)</v>
          </cell>
          <cell r="E10">
            <v>3594.33</v>
          </cell>
        </row>
        <row r="11">
          <cell r="C11" t="str">
            <v>1311</v>
          </cell>
          <cell r="D11" t="str">
            <v>Beverages</v>
          </cell>
          <cell r="E11">
            <v>18678.580000000002</v>
          </cell>
        </row>
        <row r="12">
          <cell r="C12" t="str">
            <v>1611</v>
          </cell>
          <cell r="D12" t="str">
            <v>Drug Supplies</v>
          </cell>
          <cell r="E12">
            <v>13284.67</v>
          </cell>
        </row>
        <row r="13">
          <cell r="C13" t="str">
            <v>1621</v>
          </cell>
          <cell r="D13" t="str">
            <v>Medical &amp; Surgical Instruments (Not Assets)</v>
          </cell>
          <cell r="E13">
            <v>5241.08</v>
          </cell>
        </row>
        <row r="14">
          <cell r="C14" t="str">
            <v>1913</v>
          </cell>
          <cell r="D14" t="str">
            <v>Electricity</v>
          </cell>
          <cell r="E14">
            <v>13216.42</v>
          </cell>
        </row>
        <row r="15">
          <cell r="C15" t="str">
            <v>2211</v>
          </cell>
          <cell r="D15" t="str">
            <v>Bedding &amp; Linen</v>
          </cell>
          <cell r="E15">
            <v>14182.75</v>
          </cell>
        </row>
        <row r="16">
          <cell r="C16" t="str">
            <v>2511</v>
          </cell>
          <cell r="D16" t="str">
            <v>Building Alterations</v>
          </cell>
          <cell r="E16">
            <v>2041.67</v>
          </cell>
        </row>
        <row r="17">
          <cell r="C17" t="str">
            <v>2811</v>
          </cell>
          <cell r="D17" t="str">
            <v>Medical Equipment</v>
          </cell>
          <cell r="E17">
            <v>9373.08</v>
          </cell>
        </row>
        <row r="18">
          <cell r="C18" t="str">
            <v>3111</v>
          </cell>
          <cell r="D18" t="str">
            <v>Buildings (R &amp; M)</v>
          </cell>
          <cell r="E18">
            <v>12398.08</v>
          </cell>
        </row>
        <row r="19">
          <cell r="C19" t="str">
            <v>3211</v>
          </cell>
          <cell r="D19" t="str">
            <v>Fuel &amp; Oil</v>
          </cell>
          <cell r="E19">
            <v>428.33</v>
          </cell>
        </row>
        <row r="20">
          <cell r="C20" t="str">
            <v>3424</v>
          </cell>
          <cell r="D20" t="str">
            <v>Insurance (Not Mv Or Workcomp)</v>
          </cell>
          <cell r="E20">
            <v>1919.92</v>
          </cell>
        </row>
        <row r="21">
          <cell r="C21" t="str">
            <v>3436</v>
          </cell>
          <cell r="D21" t="str">
            <v>Printing &amp; Stationery</v>
          </cell>
          <cell r="E21">
            <v>6591.58</v>
          </cell>
        </row>
        <row r="22">
          <cell r="C22" t="str">
            <v>3448</v>
          </cell>
          <cell r="D22" t="str">
            <v>Telecommunication Expenses</v>
          </cell>
          <cell r="E22">
            <v>856.08</v>
          </cell>
        </row>
        <row r="23">
          <cell r="C23" t="str">
            <v>3714</v>
          </cell>
          <cell r="D23" t="str">
            <v>Depreciation  Expense - Computer Equipment</v>
          </cell>
          <cell r="E23">
            <v>425.33</v>
          </cell>
        </row>
        <row r="24">
          <cell r="C24" t="str">
            <v>3715</v>
          </cell>
          <cell r="D24" t="str">
            <v>Depreciation  Expense - Furniture &amp; Fittings</v>
          </cell>
          <cell r="E24">
            <v>2534.29</v>
          </cell>
        </row>
        <row r="25">
          <cell r="C25" t="str">
            <v>3716</v>
          </cell>
          <cell r="D25" t="str">
            <v>Depreciation  Expense - Motor Vehicles</v>
          </cell>
          <cell r="E25">
            <v>298.08</v>
          </cell>
        </row>
        <row r="26">
          <cell r="C26" t="str">
            <v>3732</v>
          </cell>
          <cell r="D26" t="str">
            <v>Amortisation Expense - Computer Software</v>
          </cell>
          <cell r="E26">
            <v>34</v>
          </cell>
        </row>
        <row r="27">
          <cell r="C27" t="str">
            <v>5101</v>
          </cell>
          <cell r="D27" t="str">
            <v>Daily Bed Charges - Private Single</v>
          </cell>
          <cell r="E27">
            <v>-109273.33</v>
          </cell>
        </row>
        <row r="28">
          <cell r="C28" t="str">
            <v>7221</v>
          </cell>
          <cell r="D28" t="str">
            <v>Cash Appropriations</v>
          </cell>
          <cell r="E28">
            <v>-498403</v>
          </cell>
        </row>
        <row r="29">
          <cell r="C29" t="str">
            <v>7331</v>
          </cell>
          <cell r="D29" t="str">
            <v>Proceeds From Sale Of Fixed Assets</v>
          </cell>
          <cell r="E29">
            <v>-32.83</v>
          </cell>
        </row>
        <row r="30">
          <cell r="C30" t="str">
            <v>7439</v>
          </cell>
          <cell r="D30" t="str">
            <v>Other - Svces To Other Hlth Serv &amp; Organ</v>
          </cell>
          <cell r="E30">
            <v>-1473.67</v>
          </cell>
        </row>
        <row r="31">
          <cell r="C31" t="str">
            <v>7459</v>
          </cell>
          <cell r="D31" t="str">
            <v>Other - Use Of Facilities By Vmo'S</v>
          </cell>
          <cell r="E31">
            <v>-2147.5</v>
          </cell>
        </row>
        <row r="32">
          <cell r="C32" t="str">
            <v>7511</v>
          </cell>
          <cell r="D32" t="str">
            <v>Interest Bearing Accounts</v>
          </cell>
          <cell r="E32">
            <v>-3637.83</v>
          </cell>
        </row>
        <row r="33">
          <cell r="C33" t="str">
            <v>7715</v>
          </cell>
          <cell r="D33" t="str">
            <v>Other - Specific Health Service Purchasing Progs</v>
          </cell>
          <cell r="E33">
            <v>-8554.25</v>
          </cell>
        </row>
        <row r="34">
          <cell r="C34" t="str">
            <v>8151</v>
          </cell>
          <cell r="D34" t="str">
            <v>GST Expense on Purchases</v>
          </cell>
          <cell r="E34">
            <v>59471</v>
          </cell>
        </row>
        <row r="35">
          <cell r="C35" t="str">
            <v>8152</v>
          </cell>
          <cell r="D35" t="str">
            <v>GST Revenue Raised on Invoices</v>
          </cell>
          <cell r="E35">
            <v>-2527</v>
          </cell>
        </row>
        <row r="36">
          <cell r="C36" t="str">
            <v>8211</v>
          </cell>
          <cell r="D36" t="str">
            <v>Accounts Payable</v>
          </cell>
          <cell r="E36">
            <v>-122008</v>
          </cell>
        </row>
        <row r="37">
          <cell r="C37" t="str">
            <v>8221</v>
          </cell>
          <cell r="D37" t="str">
            <v>Accrued Payroll Expenses</v>
          </cell>
          <cell r="E37">
            <v>-152651</v>
          </cell>
        </row>
        <row r="38">
          <cell r="C38" t="str">
            <v>8311</v>
          </cell>
          <cell r="D38" t="str">
            <v>Provision For Annual Leave</v>
          </cell>
          <cell r="E38">
            <v>-663158</v>
          </cell>
        </row>
        <row r="39">
          <cell r="C39" t="str">
            <v>8313</v>
          </cell>
          <cell r="D39" t="str">
            <v>Provision For Long Service Leave</v>
          </cell>
          <cell r="E39">
            <v>-152346</v>
          </cell>
        </row>
        <row r="40">
          <cell r="C40" t="str">
            <v>8511</v>
          </cell>
          <cell r="D40" t="str">
            <v>Provision For Long Service Leave</v>
          </cell>
          <cell r="E40">
            <v>-197789</v>
          </cell>
        </row>
        <row r="41">
          <cell r="C41" t="str">
            <v>8915</v>
          </cell>
          <cell r="D41" t="str">
            <v>Capital Injection - Fixed Assets - Cash</v>
          </cell>
          <cell r="E41">
            <v>-156000</v>
          </cell>
        </row>
        <row r="42">
          <cell r="C42" t="str">
            <v>8991</v>
          </cell>
          <cell r="D42" t="str">
            <v>Accumulated Deficit / Surplus</v>
          </cell>
          <cell r="E42">
            <v>88030</v>
          </cell>
        </row>
        <row r="43">
          <cell r="C43" t="str">
            <v>9111</v>
          </cell>
          <cell r="D43" t="str">
            <v>Cash On Hand</v>
          </cell>
          <cell r="E43">
            <v>100</v>
          </cell>
        </row>
        <row r="44">
          <cell r="C44" t="str">
            <v>9112</v>
          </cell>
          <cell r="D44" t="str">
            <v>Cash at Bank HDWA</v>
          </cell>
          <cell r="E44">
            <v>693034.6</v>
          </cell>
        </row>
        <row r="45">
          <cell r="C45" t="str">
            <v>9212</v>
          </cell>
          <cell r="D45" t="str">
            <v>Accounts Receivable - Non Patient</v>
          </cell>
          <cell r="E45">
            <v>5687</v>
          </cell>
        </row>
        <row r="46">
          <cell r="C46" t="str">
            <v>9213</v>
          </cell>
          <cell r="D46" t="str">
            <v>Provision For Doubtful Debts</v>
          </cell>
          <cell r="E46">
            <v>-5005</v>
          </cell>
        </row>
        <row r="47">
          <cell r="C47" t="str">
            <v>9214</v>
          </cell>
          <cell r="D47" t="str">
            <v>Prepayments</v>
          </cell>
          <cell r="E47">
            <v>109822</v>
          </cell>
        </row>
        <row r="48">
          <cell r="C48" t="str">
            <v>9251</v>
          </cell>
          <cell r="D48" t="str">
            <v>Amount Receivable for Outputs - General (Current)</v>
          </cell>
          <cell r="E48">
            <v>78000</v>
          </cell>
        </row>
        <row r="49">
          <cell r="C49" t="str">
            <v>9321</v>
          </cell>
          <cell r="D49" t="str">
            <v>Pharmacy Inventories Held for Distribution</v>
          </cell>
          <cell r="E49">
            <v>18478</v>
          </cell>
        </row>
        <row r="50">
          <cell r="C50" t="str">
            <v>9531</v>
          </cell>
          <cell r="D50" t="str">
            <v>Computing Equipment</v>
          </cell>
          <cell r="E50">
            <v>59044</v>
          </cell>
        </row>
        <row r="51">
          <cell r="C51" t="str">
            <v>9533</v>
          </cell>
          <cell r="D51" t="str">
            <v>Less: Provision For Depreciation - Computing Equipment</v>
          </cell>
          <cell r="E51">
            <v>-42460.33</v>
          </cell>
        </row>
        <row r="52">
          <cell r="C52" t="str">
            <v>9535</v>
          </cell>
          <cell r="D52" t="str">
            <v>Furniture &amp; Fittings</v>
          </cell>
          <cell r="E52">
            <v>916680</v>
          </cell>
        </row>
        <row r="53">
          <cell r="C53" t="str">
            <v>9537</v>
          </cell>
          <cell r="D53" t="str">
            <v>Less: Provision For Depreciation - Furniture &amp; Fittings</v>
          </cell>
          <cell r="E53">
            <v>-513728.29</v>
          </cell>
        </row>
        <row r="54">
          <cell r="C54" t="str">
            <v>9541</v>
          </cell>
          <cell r="D54" t="str">
            <v>Motor Vehicles</v>
          </cell>
          <cell r="E54">
            <v>57739</v>
          </cell>
        </row>
        <row r="55">
          <cell r="C55" t="str">
            <v>9543</v>
          </cell>
          <cell r="D55" t="str">
            <v>Less: Provision For Depreciation - Motor Vehicles</v>
          </cell>
          <cell r="E55">
            <v>-40152.080000000002</v>
          </cell>
        </row>
        <row r="56">
          <cell r="C56" t="str">
            <v>9567</v>
          </cell>
          <cell r="D56" t="str">
            <v>Computer Software</v>
          </cell>
          <cell r="E56">
            <v>1360</v>
          </cell>
        </row>
        <row r="57">
          <cell r="C57" t="str">
            <v>9568</v>
          </cell>
          <cell r="D57" t="str">
            <v>Less: Provision for Amortisation - Computer Software</v>
          </cell>
          <cell r="E57">
            <v>-34</v>
          </cell>
        </row>
        <row r="58">
          <cell r="E58">
            <v>-1.6007106751203537E-10</v>
          </cell>
        </row>
      </sheetData>
      <sheetData sheetId="30">
        <row r="3">
          <cell r="C3" t="str">
            <v>0121</v>
          </cell>
          <cell r="D3" t="str">
            <v>General Clerical</v>
          </cell>
          <cell r="E3">
            <v>6850</v>
          </cell>
        </row>
        <row r="4">
          <cell r="C4" t="str">
            <v>0162</v>
          </cell>
          <cell r="D4" t="str">
            <v>Gardens &amp; Grounds</v>
          </cell>
          <cell r="E4">
            <v>16856</v>
          </cell>
        </row>
        <row r="5">
          <cell r="C5" t="str">
            <v>0168</v>
          </cell>
          <cell r="D5" t="str">
            <v>Security Services</v>
          </cell>
          <cell r="E5">
            <v>44505</v>
          </cell>
        </row>
        <row r="6">
          <cell r="C6" t="str">
            <v>3127</v>
          </cell>
          <cell r="D6" t="str">
            <v>Plant &amp; Equipment (R &amp; M)</v>
          </cell>
          <cell r="E6">
            <v>22828</v>
          </cell>
        </row>
        <row r="7">
          <cell r="C7" t="str">
            <v>3436</v>
          </cell>
          <cell r="D7" t="str">
            <v>Printing &amp; Stationery</v>
          </cell>
          <cell r="E7">
            <v>3719</v>
          </cell>
        </row>
        <row r="8">
          <cell r="C8" t="str">
            <v>3711</v>
          </cell>
          <cell r="D8" t="str">
            <v>Depreciation  Expense - Buildings</v>
          </cell>
          <cell r="E8">
            <v>41312.379999999997</v>
          </cell>
        </row>
        <row r="9">
          <cell r="C9" t="str">
            <v>3718</v>
          </cell>
          <cell r="D9" t="str">
            <v>Depreciation  Expense - Plant &amp; Equipment</v>
          </cell>
          <cell r="E9">
            <v>732.14</v>
          </cell>
        </row>
        <row r="10">
          <cell r="C10" t="str">
            <v>3732</v>
          </cell>
          <cell r="D10" t="str">
            <v>Amortisation Expense - Computer Software</v>
          </cell>
          <cell r="E10">
            <v>1211.93</v>
          </cell>
        </row>
        <row r="11">
          <cell r="C11" t="str">
            <v>7322</v>
          </cell>
          <cell r="D11" t="str">
            <v>Sale Of Sundry Items</v>
          </cell>
          <cell r="E11">
            <v>-360</v>
          </cell>
        </row>
        <row r="12">
          <cell r="C12" t="str">
            <v>7329</v>
          </cell>
          <cell r="D12" t="str">
            <v>Other (Including Telephone Revenue)</v>
          </cell>
          <cell r="E12">
            <v>-8662</v>
          </cell>
        </row>
        <row r="13">
          <cell r="C13" t="str">
            <v>7441</v>
          </cell>
          <cell r="D13" t="str">
            <v>Parking Fees - Staff</v>
          </cell>
          <cell r="E13">
            <v>-51559</v>
          </cell>
        </row>
        <row r="14">
          <cell r="C14" t="str">
            <v>7442</v>
          </cell>
          <cell r="D14" t="str">
            <v>Parking Fees - Other</v>
          </cell>
          <cell r="E14">
            <v>-33908</v>
          </cell>
        </row>
        <row r="15">
          <cell r="C15" t="str">
            <v>7443</v>
          </cell>
          <cell r="D15" t="str">
            <v>Fines &amp; Penalties</v>
          </cell>
          <cell r="E15">
            <v>-962</v>
          </cell>
        </row>
        <row r="16">
          <cell r="C16" t="str">
            <v>7512</v>
          </cell>
          <cell r="D16" t="str">
            <v>Interest - Other</v>
          </cell>
          <cell r="E16">
            <v>-6836</v>
          </cell>
        </row>
        <row r="17">
          <cell r="C17" t="str">
            <v>8152</v>
          </cell>
          <cell r="D17" t="str">
            <v>GST Revenue Raised on Invoices</v>
          </cell>
          <cell r="E17">
            <v>-9445</v>
          </cell>
        </row>
        <row r="18">
          <cell r="C18" t="str">
            <v>8153</v>
          </cell>
          <cell r="D18" t="str">
            <v>GST Refunded from ATO</v>
          </cell>
          <cell r="E18">
            <v>108551</v>
          </cell>
        </row>
        <row r="19">
          <cell r="C19" t="str">
            <v>8211</v>
          </cell>
          <cell r="D19" t="str">
            <v>Accounts Payable</v>
          </cell>
          <cell r="E19">
            <v>-84893</v>
          </cell>
        </row>
        <row r="20">
          <cell r="C20" t="str">
            <v>8214</v>
          </cell>
          <cell r="D20" t="str">
            <v>Accrued Expenses - General (No Interest of Tax)</v>
          </cell>
          <cell r="E20">
            <v>-168768</v>
          </cell>
        </row>
        <row r="21">
          <cell r="C21" t="str">
            <v>8411</v>
          </cell>
          <cell r="D21" t="str">
            <v>Unearned Income</v>
          </cell>
          <cell r="E21">
            <v>-32719</v>
          </cell>
        </row>
        <row r="22">
          <cell r="C22" t="str">
            <v>8414</v>
          </cell>
          <cell r="D22" t="str">
            <v>Bonds and Deposits Held</v>
          </cell>
          <cell r="E22">
            <v>-61237</v>
          </cell>
        </row>
        <row r="23">
          <cell r="C23" t="str">
            <v>8991</v>
          </cell>
          <cell r="D23" t="str">
            <v>Accumulated Deficit / Surplus</v>
          </cell>
          <cell r="E23">
            <v>-2450035</v>
          </cell>
        </row>
        <row r="24">
          <cell r="C24" t="str">
            <v>8996</v>
          </cell>
          <cell r="D24" t="str">
            <v>Asset Revaluation Reserve - Buildings</v>
          </cell>
          <cell r="E24">
            <v>-18755969</v>
          </cell>
        </row>
        <row r="25">
          <cell r="C25" t="str">
            <v>9112</v>
          </cell>
          <cell r="D25" t="str">
            <v>Cash at Bank HDWA</v>
          </cell>
          <cell r="E25">
            <v>-4904</v>
          </cell>
        </row>
        <row r="26">
          <cell r="C26" t="str">
            <v>9151</v>
          </cell>
          <cell r="D26" t="str">
            <v>Investments</v>
          </cell>
          <cell r="E26">
            <v>2042724</v>
          </cell>
        </row>
        <row r="27">
          <cell r="C27" t="str">
            <v>9212</v>
          </cell>
          <cell r="D27" t="str">
            <v>Accounts Receivable - Non Patient</v>
          </cell>
          <cell r="E27">
            <v>2225</v>
          </cell>
        </row>
        <row r="28">
          <cell r="C28" t="str">
            <v>9514</v>
          </cell>
          <cell r="D28" t="str">
            <v>Land at Valuation</v>
          </cell>
          <cell r="E28">
            <v>244000</v>
          </cell>
        </row>
        <row r="29">
          <cell r="C29" t="str">
            <v>9516</v>
          </cell>
          <cell r="D29" t="str">
            <v>Building at Valuation</v>
          </cell>
          <cell r="E29">
            <v>16524951</v>
          </cell>
        </row>
        <row r="30">
          <cell r="C30" t="str">
            <v>9517</v>
          </cell>
          <cell r="D30" t="str">
            <v>Less: Provision For Depreciation - Buildings at Cost</v>
          </cell>
          <cell r="E30">
            <v>-41312.379999999997</v>
          </cell>
        </row>
        <row r="31">
          <cell r="C31" t="str">
            <v>9561</v>
          </cell>
          <cell r="D31" t="str">
            <v>Plant &amp; Equipment</v>
          </cell>
          <cell r="E31">
            <v>85234</v>
          </cell>
        </row>
        <row r="32">
          <cell r="C32" t="str">
            <v>9563</v>
          </cell>
          <cell r="D32" t="str">
            <v>Less: Provision For Depreciation - Plant &amp; Equipment</v>
          </cell>
          <cell r="E32">
            <v>-27395.14</v>
          </cell>
        </row>
        <row r="33">
          <cell r="C33" t="str">
            <v>9567</v>
          </cell>
          <cell r="D33" t="str">
            <v>Computer Software</v>
          </cell>
          <cell r="E33">
            <v>113513</v>
          </cell>
        </row>
        <row r="34">
          <cell r="C34" t="str">
            <v>9568</v>
          </cell>
          <cell r="D34" t="str">
            <v>Less: Provision for Amortisation - Computer Software</v>
          </cell>
          <cell r="E34">
            <v>-66247.929999999993</v>
          </cell>
        </row>
        <row r="35">
          <cell r="C35" t="str">
            <v>9811</v>
          </cell>
          <cell r="D35" t="str">
            <v>Amount Receivable for Outputs - General (Non-Current)</v>
          </cell>
          <cell r="E35">
            <v>2546000</v>
          </cell>
        </row>
        <row r="36">
          <cell r="E36">
            <v>0</v>
          </cell>
        </row>
      </sheetData>
      <sheetData sheetId="31"/>
      <sheetData sheetId="32" refreshError="1"/>
      <sheetData sheetId="33" refreshError="1"/>
      <sheetData sheetId="3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AgencyQueries"/>
      <sheetName val="Query Template1"/>
      <sheetName val="2. AR - Stmts-cpid "/>
      <sheetName val="Failed Warnings"/>
      <sheetName val="3. Variance Analysis AR"/>
      <sheetName val="4. Central_Reconciliation"/>
      <sheetName val="Warnings"/>
      <sheetName val="5. Superannuation"/>
      <sheetName val="6. WATC_Rec"/>
      <sheetName val="7. Report Consistency"/>
      <sheetName val="Query2"/>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N1" t="str">
            <v>2001-2002</v>
          </cell>
          <cell r="P1" t="str">
            <v>2001-02</v>
          </cell>
        </row>
        <row r="2">
          <cell r="N2" t="str">
            <v>2002-2003</v>
          </cell>
          <cell r="O2" t="str">
            <v>2001-2002</v>
          </cell>
          <cell r="P2" t="str">
            <v>2002-03</v>
          </cell>
          <cell r="Q2" t="str">
            <v>2001-02</v>
          </cell>
        </row>
        <row r="3">
          <cell r="N3" t="str">
            <v>2003-2004</v>
          </cell>
          <cell r="O3" t="str">
            <v>2002-2003</v>
          </cell>
          <cell r="P3" t="str">
            <v>2003-04</v>
          </cell>
          <cell r="Q3" t="str">
            <v>2002-03</v>
          </cell>
        </row>
        <row r="4">
          <cell r="N4" t="str">
            <v>2004-2005</v>
          </cell>
          <cell r="O4" t="str">
            <v>2003-2004</v>
          </cell>
          <cell r="P4" t="str">
            <v>2004-05</v>
          </cell>
          <cell r="Q4" t="str">
            <v>2003-04</v>
          </cell>
        </row>
        <row r="5">
          <cell r="N5" t="str">
            <v>2005-2006</v>
          </cell>
          <cell r="O5" t="str">
            <v>2004-2005</v>
          </cell>
          <cell r="P5" t="str">
            <v>2005-06</v>
          </cell>
          <cell r="Q5" t="str">
            <v>2004-05</v>
          </cell>
        </row>
        <row r="6">
          <cell r="N6" t="str">
            <v>2006-2007</v>
          </cell>
          <cell r="O6" t="str">
            <v>2005-2006</v>
          </cell>
          <cell r="P6" t="str">
            <v>2006-07</v>
          </cell>
          <cell r="Q6" t="str">
            <v>2005-06</v>
          </cell>
        </row>
        <row r="7">
          <cell r="N7" t="str">
            <v>2007-2008</v>
          </cell>
          <cell r="O7" t="str">
            <v>2006-2007</v>
          </cell>
          <cell r="P7" t="str">
            <v>2007-08</v>
          </cell>
          <cell r="Q7" t="str">
            <v>2006-07</v>
          </cell>
        </row>
        <row r="8">
          <cell r="N8" t="str">
            <v>2008-2009</v>
          </cell>
          <cell r="O8" t="str">
            <v>2007-2008</v>
          </cell>
          <cell r="P8" t="str">
            <v>2008-09</v>
          </cell>
          <cell r="Q8" t="str">
            <v>2007-08</v>
          </cell>
        </row>
        <row r="9">
          <cell r="N9" t="str">
            <v>2009-2010</v>
          </cell>
          <cell r="O9" t="str">
            <v>2008-2009</v>
          </cell>
          <cell r="P9" t="str">
            <v>2009-10</v>
          </cell>
          <cell r="Q9" t="str">
            <v>2008-09</v>
          </cell>
        </row>
        <row r="10">
          <cell r="N10" t="str">
            <v>2010-2011</v>
          </cell>
          <cell r="O10" t="str">
            <v>2009-2010</v>
          </cell>
          <cell r="P10" t="str">
            <v>2010-11</v>
          </cell>
          <cell r="Q10" t="str">
            <v>2009-10</v>
          </cell>
        </row>
        <row r="11">
          <cell r="N11" t="str">
            <v>2011-2012</v>
          </cell>
          <cell r="O11" t="str">
            <v>2010-2011</v>
          </cell>
          <cell r="P11" t="str">
            <v>2011-12</v>
          </cell>
          <cell r="Q11" t="str">
            <v>2010-11</v>
          </cell>
        </row>
        <row r="12">
          <cell r="N12" t="str">
            <v>2012-2013</v>
          </cell>
          <cell r="O12" t="str">
            <v>2011-2012</v>
          </cell>
          <cell r="P12" t="str">
            <v>2012-13</v>
          </cell>
          <cell r="Q12" t="str">
            <v>2011-12</v>
          </cell>
        </row>
        <row r="13">
          <cell r="N13" t="str">
            <v>2013-2014</v>
          </cell>
          <cell r="O13" t="str">
            <v>2012-2013</v>
          </cell>
          <cell r="P13" t="str">
            <v>2013-14</v>
          </cell>
          <cell r="Q13" t="str">
            <v>2012-13</v>
          </cell>
        </row>
        <row r="14">
          <cell r="O14" t="str">
            <v>2013-2014</v>
          </cell>
          <cell r="Q14" t="str">
            <v>2013-14</v>
          </cell>
        </row>
        <row r="24">
          <cell r="A24" t="str">
            <v>June CFS</v>
          </cell>
        </row>
        <row r="25">
          <cell r="A25" t="str">
            <v>June</v>
          </cell>
        </row>
        <row r="26">
          <cell r="A26" t="str">
            <v>March</v>
          </cell>
        </row>
        <row r="27">
          <cell r="A27" t="str">
            <v>December</v>
          </cell>
        </row>
        <row r="28">
          <cell r="A28" t="str">
            <v>September</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Perf SCOA"/>
      <sheetName val="SFPos SCOA"/>
      <sheetName val="General Journals"/>
      <sheetName val="Consolidation Journals"/>
      <sheetName val="SFPerf TIMS"/>
      <sheetName val="TIMS Journals"/>
      <sheetName val="SFPos TIMS"/>
      <sheetName val="SFPerf"/>
      <sheetName val="SFPos"/>
      <sheetName val="DLM Cont "/>
      <sheetName val="SHMT"/>
      <sheetName val="SFPerf RS"/>
      <sheetName val="SFPos RS"/>
      <sheetName val="SFPerf Metro"/>
      <sheetName val="SFPos Metro"/>
      <sheetName val="Reconciliation"/>
      <sheetName val="Setup"/>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Hawthorn"/>
      <sheetName val="Metro NRSPA's"/>
      <sheetName val="Metro"/>
      <sheetName val="SWHA"/>
      <sheetName val="WACHS"/>
      <sheetName val="WAADA"/>
      <sheetName val="Quad"/>
      <sheetName val="QEII"/>
      <sheetName val="PathCentre"/>
      <sheetName val="TIMS Mappings"/>
      <sheetName val="SHMT Mapping"/>
      <sheetName val="SCOA"/>
    </sheetNames>
    <sheetDataSet>
      <sheetData sheetId="0" refreshError="1">
        <row r="8">
          <cell r="A8" t="str">
            <v>0111</v>
          </cell>
          <cell r="B8" t="str">
            <v>Nursing Services</v>
          </cell>
          <cell r="C8">
            <v>1061665.1399999999</v>
          </cell>
          <cell r="D8">
            <v>0</v>
          </cell>
          <cell r="E8">
            <v>354450215.80000001</v>
          </cell>
          <cell r="F8">
            <v>0</v>
          </cell>
          <cell r="G8">
            <v>2931844.4</v>
          </cell>
          <cell r="H8">
            <v>24228470.57</v>
          </cell>
          <cell r="I8">
            <v>93303490.299999997</v>
          </cell>
          <cell r="J8">
            <v>1840286.49</v>
          </cell>
          <cell r="K8">
            <v>3765624</v>
          </cell>
          <cell r="L8">
            <v>0</v>
          </cell>
          <cell r="M8">
            <v>0</v>
          </cell>
          <cell r="N8">
            <v>481581596.69999999</v>
          </cell>
          <cell r="O8">
            <v>0</v>
          </cell>
          <cell r="P8">
            <v>0</v>
          </cell>
          <cell r="Q8">
            <v>481581596.69999999</v>
          </cell>
        </row>
        <row r="9">
          <cell r="A9" t="str">
            <v>0112</v>
          </cell>
          <cell r="B9" t="str">
            <v>Agency Nurses</v>
          </cell>
          <cell r="C9">
            <v>7629.27</v>
          </cell>
          <cell r="D9">
            <v>0</v>
          </cell>
          <cell r="E9">
            <v>0</v>
          </cell>
          <cell r="F9">
            <v>0</v>
          </cell>
          <cell r="G9">
            <v>0</v>
          </cell>
          <cell r="H9">
            <v>12495.67</v>
          </cell>
          <cell r="I9">
            <v>3553778.77</v>
          </cell>
          <cell r="J9">
            <v>0</v>
          </cell>
          <cell r="K9">
            <v>0</v>
          </cell>
          <cell r="L9">
            <v>0</v>
          </cell>
          <cell r="M9">
            <v>0</v>
          </cell>
          <cell r="N9">
            <v>3573903.71</v>
          </cell>
          <cell r="O9">
            <v>0</v>
          </cell>
          <cell r="P9">
            <v>0</v>
          </cell>
          <cell r="Q9">
            <v>3573903.71</v>
          </cell>
        </row>
        <row r="10">
          <cell r="A10" t="str">
            <v>0113</v>
          </cell>
          <cell r="B10" t="str">
            <v>Casual Nurses</v>
          </cell>
          <cell r="C10">
            <v>33798.420000000006</v>
          </cell>
          <cell r="D10">
            <v>0</v>
          </cell>
          <cell r="E10">
            <v>11244022.270000001</v>
          </cell>
          <cell r="F10">
            <v>0</v>
          </cell>
          <cell r="G10">
            <v>0</v>
          </cell>
          <cell r="H10">
            <v>2373903.7000000002</v>
          </cell>
          <cell r="I10">
            <v>856014.15</v>
          </cell>
          <cell r="J10">
            <v>0</v>
          </cell>
          <cell r="K10">
            <v>0</v>
          </cell>
          <cell r="L10">
            <v>0</v>
          </cell>
          <cell r="M10">
            <v>0</v>
          </cell>
          <cell r="N10">
            <v>14507738.540000001</v>
          </cell>
          <cell r="O10">
            <v>0</v>
          </cell>
          <cell r="P10">
            <v>0</v>
          </cell>
          <cell r="Q10">
            <v>14507738.540000001</v>
          </cell>
        </row>
        <row r="11">
          <cell r="A11" t="str">
            <v>0114</v>
          </cell>
          <cell r="B11" t="str">
            <v>Dental Nurses</v>
          </cell>
          <cell r="C11">
            <v>0</v>
          </cell>
          <cell r="D11">
            <v>0</v>
          </cell>
          <cell r="E11">
            <v>-34004.199999999997</v>
          </cell>
          <cell r="F11">
            <v>0</v>
          </cell>
          <cell r="G11">
            <v>0</v>
          </cell>
          <cell r="H11">
            <v>0</v>
          </cell>
          <cell r="I11">
            <v>0</v>
          </cell>
          <cell r="J11">
            <v>0</v>
          </cell>
          <cell r="K11">
            <v>0</v>
          </cell>
          <cell r="L11">
            <v>0</v>
          </cell>
          <cell r="M11">
            <v>0</v>
          </cell>
          <cell r="N11">
            <v>-34004.199999999997</v>
          </cell>
          <cell r="O11">
            <v>0</v>
          </cell>
          <cell r="P11">
            <v>0</v>
          </cell>
          <cell r="Q11">
            <v>-34004.199999999997</v>
          </cell>
        </row>
        <row r="12">
          <cell r="A12" t="str">
            <v>0115</v>
          </cell>
          <cell r="B12" t="str">
            <v>Dental Clinic Assistant</v>
          </cell>
          <cell r="C12">
            <v>0</v>
          </cell>
          <cell r="D12">
            <v>0</v>
          </cell>
          <cell r="E12">
            <v>8612559.1799999997</v>
          </cell>
          <cell r="F12">
            <v>0</v>
          </cell>
          <cell r="G12">
            <v>0</v>
          </cell>
          <cell r="H12">
            <v>0</v>
          </cell>
          <cell r="I12">
            <v>0</v>
          </cell>
          <cell r="J12">
            <v>0</v>
          </cell>
          <cell r="K12">
            <v>0</v>
          </cell>
          <cell r="L12">
            <v>0</v>
          </cell>
          <cell r="M12">
            <v>0</v>
          </cell>
          <cell r="N12">
            <v>8612559.1799999997</v>
          </cell>
          <cell r="O12">
            <v>0</v>
          </cell>
          <cell r="P12">
            <v>0</v>
          </cell>
          <cell r="Q12">
            <v>8612559.1799999997</v>
          </cell>
        </row>
        <row r="13">
          <cell r="A13" t="str">
            <v>0116</v>
          </cell>
          <cell r="B13" t="str">
            <v>Enrolled Nurses</v>
          </cell>
          <cell r="C13">
            <v>0</v>
          </cell>
          <cell r="D13">
            <v>0</v>
          </cell>
          <cell r="E13">
            <v>31657681.779999997</v>
          </cell>
          <cell r="F13">
            <v>0</v>
          </cell>
          <cell r="G13">
            <v>0</v>
          </cell>
          <cell r="H13">
            <v>4805402.33</v>
          </cell>
          <cell r="I13">
            <v>17984046.309999999</v>
          </cell>
          <cell r="J13">
            <v>41617.72</v>
          </cell>
          <cell r="K13">
            <v>0</v>
          </cell>
          <cell r="L13">
            <v>0</v>
          </cell>
          <cell r="M13">
            <v>0</v>
          </cell>
          <cell r="N13">
            <v>54488748.140000001</v>
          </cell>
          <cell r="O13">
            <v>0</v>
          </cell>
          <cell r="P13">
            <v>0</v>
          </cell>
          <cell r="Q13">
            <v>54488748.140000001</v>
          </cell>
        </row>
        <row r="14">
          <cell r="A14" t="str">
            <v>0121</v>
          </cell>
          <cell r="B14" t="str">
            <v>Admin &amp; Clerical</v>
          </cell>
          <cell r="C14">
            <v>54091577.010000005</v>
          </cell>
          <cell r="D14">
            <v>-22194</v>
          </cell>
          <cell r="E14">
            <v>130166632.93000002</v>
          </cell>
          <cell r="F14">
            <v>0</v>
          </cell>
          <cell r="G14">
            <v>942282.99</v>
          </cell>
          <cell r="H14">
            <v>8742330.0700000003</v>
          </cell>
          <cell r="I14">
            <v>40709575.009999998</v>
          </cell>
          <cell r="J14">
            <v>4776196.03</v>
          </cell>
          <cell r="K14">
            <v>190164</v>
          </cell>
          <cell r="L14">
            <v>0</v>
          </cell>
          <cell r="M14">
            <v>0</v>
          </cell>
          <cell r="N14">
            <v>239596564.04000002</v>
          </cell>
          <cell r="O14">
            <v>0</v>
          </cell>
          <cell r="P14">
            <v>0</v>
          </cell>
          <cell r="Q14">
            <v>239596564.04000002</v>
          </cell>
        </row>
        <row r="15">
          <cell r="A15" t="str">
            <v>0122</v>
          </cell>
          <cell r="B15" t="str">
            <v>Admin Support</v>
          </cell>
          <cell r="C15">
            <v>110560.34</v>
          </cell>
          <cell r="D15">
            <v>0</v>
          </cell>
          <cell r="E15">
            <v>7068757.0199999996</v>
          </cell>
          <cell r="F15">
            <v>0</v>
          </cell>
          <cell r="G15">
            <v>55746.46</v>
          </cell>
          <cell r="H15">
            <v>646021.81000000006</v>
          </cell>
          <cell r="I15">
            <v>1337990.06</v>
          </cell>
          <cell r="J15">
            <v>409051.01</v>
          </cell>
          <cell r="K15">
            <v>0</v>
          </cell>
          <cell r="L15">
            <v>40000</v>
          </cell>
          <cell r="M15">
            <v>0</v>
          </cell>
          <cell r="N15">
            <v>9668126.6999999993</v>
          </cell>
          <cell r="O15">
            <v>0</v>
          </cell>
          <cell r="P15">
            <v>0</v>
          </cell>
          <cell r="Q15">
            <v>9668126.6999999993</v>
          </cell>
        </row>
        <row r="16">
          <cell r="A16" t="str">
            <v>0131</v>
          </cell>
          <cell r="B16" t="str">
            <v>Radiology (Medical Imaging)</v>
          </cell>
          <cell r="C16">
            <v>1129442.48</v>
          </cell>
          <cell r="D16">
            <v>0</v>
          </cell>
          <cell r="E16">
            <v>16098770.720000003</v>
          </cell>
          <cell r="F16">
            <v>0</v>
          </cell>
          <cell r="G16">
            <v>78314.28</v>
          </cell>
          <cell r="H16">
            <v>563033.4</v>
          </cell>
          <cell r="I16">
            <v>3930693.71</v>
          </cell>
          <cell r="J16">
            <v>0</v>
          </cell>
          <cell r="K16">
            <v>215448</v>
          </cell>
          <cell r="L16">
            <v>0</v>
          </cell>
          <cell r="M16">
            <v>0</v>
          </cell>
          <cell r="N16">
            <v>22015702.590000004</v>
          </cell>
          <cell r="O16">
            <v>0</v>
          </cell>
          <cell r="P16">
            <v>0</v>
          </cell>
          <cell r="Q16">
            <v>22015702.590000004</v>
          </cell>
        </row>
        <row r="17">
          <cell r="A17" t="str">
            <v>0132</v>
          </cell>
          <cell r="B17" t="str">
            <v>Radiotherapy</v>
          </cell>
          <cell r="C17">
            <v>0</v>
          </cell>
          <cell r="D17">
            <v>0</v>
          </cell>
          <cell r="E17">
            <v>29509.17</v>
          </cell>
          <cell r="F17">
            <v>0</v>
          </cell>
          <cell r="G17">
            <v>0</v>
          </cell>
          <cell r="H17">
            <v>0</v>
          </cell>
          <cell r="I17">
            <v>2700</v>
          </cell>
          <cell r="J17">
            <v>0</v>
          </cell>
          <cell r="K17">
            <v>0</v>
          </cell>
          <cell r="L17">
            <v>0</v>
          </cell>
          <cell r="M17">
            <v>0</v>
          </cell>
          <cell r="N17">
            <v>32209.17</v>
          </cell>
          <cell r="O17">
            <v>0</v>
          </cell>
          <cell r="P17">
            <v>0</v>
          </cell>
          <cell r="Q17">
            <v>32209.17</v>
          </cell>
        </row>
        <row r="18">
          <cell r="A18" t="str">
            <v>0133</v>
          </cell>
          <cell r="B18" t="str">
            <v>Pathology</v>
          </cell>
          <cell r="C18">
            <v>0</v>
          </cell>
          <cell r="D18">
            <v>0</v>
          </cell>
          <cell r="E18">
            <v>22271738.649999999</v>
          </cell>
          <cell r="F18">
            <v>0</v>
          </cell>
          <cell r="G18">
            <v>0</v>
          </cell>
          <cell r="H18">
            <v>0</v>
          </cell>
          <cell r="I18">
            <v>0</v>
          </cell>
          <cell r="J18">
            <v>0</v>
          </cell>
          <cell r="K18">
            <v>0</v>
          </cell>
          <cell r="L18">
            <v>0</v>
          </cell>
          <cell r="M18">
            <v>38525864.240000002</v>
          </cell>
          <cell r="N18">
            <v>60797602.890000001</v>
          </cell>
          <cell r="O18">
            <v>0</v>
          </cell>
          <cell r="P18">
            <v>0</v>
          </cell>
          <cell r="Q18">
            <v>60797602.890000001</v>
          </cell>
        </row>
        <row r="19">
          <cell r="A19" t="str">
            <v>0134</v>
          </cell>
          <cell r="B19" t="str">
            <v>Dietitians</v>
          </cell>
          <cell r="C19">
            <v>0</v>
          </cell>
          <cell r="D19">
            <v>0</v>
          </cell>
          <cell r="E19">
            <v>2935600.8699999996</v>
          </cell>
          <cell r="F19">
            <v>0</v>
          </cell>
          <cell r="G19">
            <v>45741.54</v>
          </cell>
          <cell r="H19">
            <v>268179.78999999998</v>
          </cell>
          <cell r="I19">
            <v>910099.57</v>
          </cell>
          <cell r="J19">
            <v>0</v>
          </cell>
          <cell r="K19">
            <v>0</v>
          </cell>
          <cell r="L19">
            <v>0</v>
          </cell>
          <cell r="M19">
            <v>0</v>
          </cell>
          <cell r="N19">
            <v>4159621.7699999996</v>
          </cell>
          <cell r="O19">
            <v>0</v>
          </cell>
          <cell r="P19">
            <v>0</v>
          </cell>
          <cell r="Q19">
            <v>4159621.7699999996</v>
          </cell>
        </row>
        <row r="20">
          <cell r="A20" t="str">
            <v>0135</v>
          </cell>
          <cell r="B20" t="str">
            <v>Podiatry</v>
          </cell>
          <cell r="C20">
            <v>0</v>
          </cell>
          <cell r="D20">
            <v>0</v>
          </cell>
          <cell r="E20">
            <v>1008743.58</v>
          </cell>
          <cell r="F20">
            <v>0</v>
          </cell>
          <cell r="G20">
            <v>78037.820000000007</v>
          </cell>
          <cell r="H20">
            <v>181396.03</v>
          </cell>
          <cell r="I20">
            <v>183429.38</v>
          </cell>
          <cell r="J20">
            <v>0</v>
          </cell>
          <cell r="K20">
            <v>0</v>
          </cell>
          <cell r="L20">
            <v>0</v>
          </cell>
          <cell r="M20">
            <v>0</v>
          </cell>
          <cell r="N20">
            <v>1451606.81</v>
          </cell>
          <cell r="O20">
            <v>0</v>
          </cell>
          <cell r="P20">
            <v>0</v>
          </cell>
          <cell r="Q20">
            <v>1451606.81</v>
          </cell>
        </row>
        <row r="21">
          <cell r="A21" t="str">
            <v>0136</v>
          </cell>
          <cell r="B21" t="str">
            <v>Chaplaincy</v>
          </cell>
          <cell r="C21">
            <v>0</v>
          </cell>
          <cell r="D21">
            <v>0</v>
          </cell>
          <cell r="E21">
            <v>408457.74999999994</v>
          </cell>
          <cell r="F21">
            <v>0</v>
          </cell>
          <cell r="G21">
            <v>1855.22</v>
          </cell>
          <cell r="H21">
            <v>0</v>
          </cell>
          <cell r="I21">
            <v>46.18</v>
          </cell>
          <cell r="J21">
            <v>0</v>
          </cell>
          <cell r="K21">
            <v>0</v>
          </cell>
          <cell r="L21">
            <v>0</v>
          </cell>
          <cell r="M21">
            <v>0</v>
          </cell>
          <cell r="N21">
            <v>410359.14999999991</v>
          </cell>
          <cell r="O21">
            <v>0</v>
          </cell>
          <cell r="P21">
            <v>0</v>
          </cell>
          <cell r="Q21">
            <v>410359.14999999991</v>
          </cell>
        </row>
        <row r="22">
          <cell r="A22" t="str">
            <v>0137</v>
          </cell>
          <cell r="B22" t="str">
            <v>Health Promotions</v>
          </cell>
          <cell r="C22">
            <v>2423.73</v>
          </cell>
          <cell r="D22">
            <v>0</v>
          </cell>
          <cell r="E22">
            <v>2076251.59</v>
          </cell>
          <cell r="F22">
            <v>0</v>
          </cell>
          <cell r="G22">
            <v>0</v>
          </cell>
          <cell r="H22">
            <v>330635.53000000003</v>
          </cell>
          <cell r="I22">
            <v>180081.79</v>
          </cell>
          <cell r="J22">
            <v>0</v>
          </cell>
          <cell r="K22">
            <v>0</v>
          </cell>
          <cell r="L22">
            <v>0</v>
          </cell>
          <cell r="M22">
            <v>0</v>
          </cell>
          <cell r="N22">
            <v>2589392.64</v>
          </cell>
          <cell r="O22">
            <v>0</v>
          </cell>
          <cell r="P22">
            <v>0</v>
          </cell>
          <cell r="Q22">
            <v>2589392.64</v>
          </cell>
        </row>
        <row r="23">
          <cell r="A23" t="str">
            <v>0138</v>
          </cell>
          <cell r="B23" t="str">
            <v>Rehabilitation Assistants</v>
          </cell>
          <cell r="C23">
            <v>0</v>
          </cell>
          <cell r="D23">
            <v>0</v>
          </cell>
          <cell r="E23">
            <v>225656.46</v>
          </cell>
          <cell r="F23">
            <v>0</v>
          </cell>
          <cell r="G23">
            <v>0</v>
          </cell>
          <cell r="H23">
            <v>0</v>
          </cell>
          <cell r="I23">
            <v>0</v>
          </cell>
          <cell r="J23">
            <v>0</v>
          </cell>
          <cell r="K23">
            <v>0</v>
          </cell>
          <cell r="L23">
            <v>0</v>
          </cell>
          <cell r="M23">
            <v>0</v>
          </cell>
          <cell r="N23">
            <v>225656.46</v>
          </cell>
          <cell r="O23">
            <v>0</v>
          </cell>
          <cell r="P23">
            <v>0</v>
          </cell>
          <cell r="Q23">
            <v>225656.46</v>
          </cell>
        </row>
        <row r="24">
          <cell r="A24" t="str">
            <v>0139</v>
          </cell>
          <cell r="B24" t="str">
            <v>Other - Medical Support Services</v>
          </cell>
          <cell r="C24">
            <v>47818.92</v>
          </cell>
          <cell r="D24">
            <v>0</v>
          </cell>
          <cell r="E24">
            <v>4877722.5</v>
          </cell>
          <cell r="F24">
            <v>0</v>
          </cell>
          <cell r="G24">
            <v>0</v>
          </cell>
          <cell r="H24">
            <v>486253.93</v>
          </cell>
          <cell r="I24">
            <v>303389.51</v>
          </cell>
          <cell r="J24">
            <v>0</v>
          </cell>
          <cell r="K24">
            <v>0</v>
          </cell>
          <cell r="L24">
            <v>0</v>
          </cell>
          <cell r="M24">
            <v>0</v>
          </cell>
          <cell r="N24">
            <v>5715184.8599999994</v>
          </cell>
          <cell r="O24">
            <v>0</v>
          </cell>
          <cell r="P24">
            <v>0</v>
          </cell>
          <cell r="Q24">
            <v>5715184.8599999994</v>
          </cell>
        </row>
        <row r="25">
          <cell r="A25" t="str">
            <v>0140</v>
          </cell>
          <cell r="B25" t="str">
            <v>Dental Technicians</v>
          </cell>
          <cell r="C25">
            <v>0</v>
          </cell>
          <cell r="D25">
            <v>0</v>
          </cell>
          <cell r="E25">
            <v>1186787.97</v>
          </cell>
          <cell r="F25">
            <v>0</v>
          </cell>
          <cell r="G25">
            <v>0</v>
          </cell>
          <cell r="H25">
            <v>0</v>
          </cell>
          <cell r="I25">
            <v>0</v>
          </cell>
          <cell r="J25">
            <v>0</v>
          </cell>
          <cell r="K25">
            <v>0</v>
          </cell>
          <cell r="L25">
            <v>0</v>
          </cell>
          <cell r="M25">
            <v>0</v>
          </cell>
          <cell r="N25">
            <v>1186787.97</v>
          </cell>
          <cell r="O25">
            <v>0</v>
          </cell>
          <cell r="P25">
            <v>0</v>
          </cell>
          <cell r="Q25">
            <v>1186787.97</v>
          </cell>
        </row>
        <row r="26">
          <cell r="A26" t="str">
            <v>0141</v>
          </cell>
          <cell r="B26" t="str">
            <v>Dental Therapists</v>
          </cell>
          <cell r="C26">
            <v>0</v>
          </cell>
          <cell r="D26">
            <v>0</v>
          </cell>
          <cell r="E26">
            <v>6521351.0199999996</v>
          </cell>
          <cell r="F26">
            <v>0</v>
          </cell>
          <cell r="G26">
            <v>0</v>
          </cell>
          <cell r="H26">
            <v>0</v>
          </cell>
          <cell r="I26">
            <v>41883.449999999997</v>
          </cell>
          <cell r="J26">
            <v>0</v>
          </cell>
          <cell r="K26">
            <v>0</v>
          </cell>
          <cell r="L26">
            <v>0</v>
          </cell>
          <cell r="M26">
            <v>0</v>
          </cell>
          <cell r="N26">
            <v>6563234.4699999997</v>
          </cell>
          <cell r="O26">
            <v>0</v>
          </cell>
          <cell r="P26">
            <v>0</v>
          </cell>
          <cell r="Q26">
            <v>6563234.4699999997</v>
          </cell>
        </row>
        <row r="27">
          <cell r="A27" t="str">
            <v>0142</v>
          </cell>
          <cell r="B27" t="str">
            <v>Occupational Therapy</v>
          </cell>
          <cell r="C27">
            <v>0</v>
          </cell>
          <cell r="D27">
            <v>0</v>
          </cell>
          <cell r="E27">
            <v>14927915.49</v>
          </cell>
          <cell r="F27">
            <v>0</v>
          </cell>
          <cell r="G27">
            <v>379853.38</v>
          </cell>
          <cell r="H27">
            <v>951303.83</v>
          </cell>
          <cell r="I27">
            <v>2596980.6800000002</v>
          </cell>
          <cell r="J27">
            <v>0</v>
          </cell>
          <cell r="K27">
            <v>0</v>
          </cell>
          <cell r="L27">
            <v>0</v>
          </cell>
          <cell r="M27">
            <v>0</v>
          </cell>
          <cell r="N27">
            <v>18856053.380000003</v>
          </cell>
          <cell r="O27">
            <v>0</v>
          </cell>
          <cell r="P27">
            <v>0</v>
          </cell>
          <cell r="Q27">
            <v>18856053.380000003</v>
          </cell>
        </row>
        <row r="28">
          <cell r="A28" t="str">
            <v>0143</v>
          </cell>
          <cell r="B28" t="str">
            <v>Pharmacy</v>
          </cell>
          <cell r="C28">
            <v>226466.59</v>
          </cell>
          <cell r="D28">
            <v>0</v>
          </cell>
          <cell r="E28">
            <v>12278987.560000001</v>
          </cell>
          <cell r="F28">
            <v>0</v>
          </cell>
          <cell r="G28">
            <v>13213.74</v>
          </cell>
          <cell r="H28">
            <v>370275.31</v>
          </cell>
          <cell r="I28">
            <v>898843.25</v>
          </cell>
          <cell r="J28">
            <v>153181.67000000001</v>
          </cell>
          <cell r="K28">
            <v>0</v>
          </cell>
          <cell r="L28">
            <v>0</v>
          </cell>
          <cell r="M28">
            <v>0</v>
          </cell>
          <cell r="N28">
            <v>13940968.120000001</v>
          </cell>
          <cell r="O28">
            <v>0</v>
          </cell>
          <cell r="P28">
            <v>0</v>
          </cell>
          <cell r="Q28">
            <v>13940968.120000001</v>
          </cell>
        </row>
        <row r="29">
          <cell r="A29" t="str">
            <v>0144</v>
          </cell>
          <cell r="B29" t="str">
            <v>Physiotherapy</v>
          </cell>
          <cell r="C29">
            <v>0</v>
          </cell>
          <cell r="D29">
            <v>0</v>
          </cell>
          <cell r="E29">
            <v>15451336.100000001</v>
          </cell>
          <cell r="F29">
            <v>0</v>
          </cell>
          <cell r="G29">
            <v>307925.23</v>
          </cell>
          <cell r="H29">
            <v>798155.46</v>
          </cell>
          <cell r="I29">
            <v>3248645.46</v>
          </cell>
          <cell r="J29">
            <v>0</v>
          </cell>
          <cell r="K29">
            <v>0</v>
          </cell>
          <cell r="L29">
            <v>0</v>
          </cell>
          <cell r="M29">
            <v>0</v>
          </cell>
          <cell r="N29">
            <v>19806062.250000004</v>
          </cell>
          <cell r="O29">
            <v>0</v>
          </cell>
          <cell r="P29">
            <v>0</v>
          </cell>
          <cell r="Q29">
            <v>19806062.250000004</v>
          </cell>
        </row>
        <row r="30">
          <cell r="A30" t="str">
            <v>0145</v>
          </cell>
          <cell r="B30" t="str">
            <v>Social Work</v>
          </cell>
          <cell r="C30">
            <v>0</v>
          </cell>
          <cell r="D30">
            <v>0</v>
          </cell>
          <cell r="E30">
            <v>17780705.18</v>
          </cell>
          <cell r="F30">
            <v>0</v>
          </cell>
          <cell r="G30">
            <v>425223.64</v>
          </cell>
          <cell r="H30">
            <v>1027680.45</v>
          </cell>
          <cell r="I30">
            <v>2855633.26</v>
          </cell>
          <cell r="J30">
            <v>856425.45</v>
          </cell>
          <cell r="K30">
            <v>0</v>
          </cell>
          <cell r="L30">
            <v>0</v>
          </cell>
          <cell r="M30">
            <v>0</v>
          </cell>
          <cell r="N30">
            <v>22945667.98</v>
          </cell>
          <cell r="O30">
            <v>0</v>
          </cell>
          <cell r="P30">
            <v>0</v>
          </cell>
          <cell r="Q30">
            <v>22945667.98</v>
          </cell>
        </row>
        <row r="31">
          <cell r="A31" t="str">
            <v>0146</v>
          </cell>
          <cell r="B31" t="str">
            <v>Technical</v>
          </cell>
          <cell r="C31">
            <v>767856.02</v>
          </cell>
          <cell r="D31">
            <v>0</v>
          </cell>
          <cell r="E31">
            <v>17059128.07</v>
          </cell>
          <cell r="F31">
            <v>0</v>
          </cell>
          <cell r="G31">
            <v>0</v>
          </cell>
          <cell r="H31">
            <v>247419.31</v>
          </cell>
          <cell r="I31">
            <v>14928.18</v>
          </cell>
          <cell r="J31">
            <v>309130.75</v>
          </cell>
          <cell r="K31">
            <v>0</v>
          </cell>
          <cell r="L31">
            <v>0</v>
          </cell>
          <cell r="M31">
            <v>0</v>
          </cell>
          <cell r="N31">
            <v>18398462.329999998</v>
          </cell>
          <cell r="O31">
            <v>0</v>
          </cell>
          <cell r="P31">
            <v>0</v>
          </cell>
          <cell r="Q31">
            <v>18398462.329999998</v>
          </cell>
        </row>
        <row r="32">
          <cell r="A32" t="str">
            <v>0147</v>
          </cell>
          <cell r="B32" t="str">
            <v>Speech Pathology</v>
          </cell>
          <cell r="C32">
            <v>0</v>
          </cell>
          <cell r="D32">
            <v>0</v>
          </cell>
          <cell r="E32">
            <v>5295770.5</v>
          </cell>
          <cell r="F32">
            <v>0</v>
          </cell>
          <cell r="G32">
            <v>158483.63</v>
          </cell>
          <cell r="H32">
            <v>461483.59</v>
          </cell>
          <cell r="I32">
            <v>2115279.13</v>
          </cell>
          <cell r="J32">
            <v>0</v>
          </cell>
          <cell r="K32">
            <v>0</v>
          </cell>
          <cell r="L32">
            <v>0</v>
          </cell>
          <cell r="M32">
            <v>0</v>
          </cell>
          <cell r="N32">
            <v>8031016.8499999996</v>
          </cell>
          <cell r="O32">
            <v>0</v>
          </cell>
          <cell r="P32">
            <v>0</v>
          </cell>
          <cell r="Q32">
            <v>8031016.8499999996</v>
          </cell>
        </row>
        <row r="33">
          <cell r="A33" t="str">
            <v>0148</v>
          </cell>
          <cell r="B33" t="str">
            <v>Psychologists</v>
          </cell>
          <cell r="C33">
            <v>0</v>
          </cell>
          <cell r="D33">
            <v>0</v>
          </cell>
          <cell r="E33">
            <v>10006503.699999999</v>
          </cell>
          <cell r="F33">
            <v>0</v>
          </cell>
          <cell r="G33">
            <v>340531.65</v>
          </cell>
          <cell r="H33">
            <v>172021.49</v>
          </cell>
          <cell r="I33">
            <v>537042.34</v>
          </cell>
          <cell r="J33">
            <v>296491.05</v>
          </cell>
          <cell r="K33">
            <v>0</v>
          </cell>
          <cell r="L33">
            <v>0</v>
          </cell>
          <cell r="M33">
            <v>0</v>
          </cell>
          <cell r="N33">
            <v>11352590.23</v>
          </cell>
          <cell r="O33">
            <v>0</v>
          </cell>
          <cell r="P33">
            <v>0</v>
          </cell>
          <cell r="Q33">
            <v>11352590.23</v>
          </cell>
        </row>
        <row r="34">
          <cell r="A34" t="str">
            <v>0149</v>
          </cell>
          <cell r="B34" t="str">
            <v>Other Ancillary Services</v>
          </cell>
          <cell r="C34">
            <v>63893.94</v>
          </cell>
          <cell r="D34">
            <v>0</v>
          </cell>
          <cell r="E34">
            <v>4918344.3099999996</v>
          </cell>
          <cell r="F34">
            <v>0</v>
          </cell>
          <cell r="G34">
            <v>3270.87</v>
          </cell>
          <cell r="H34">
            <v>146828.82999999999</v>
          </cell>
          <cell r="I34">
            <v>2866552.04</v>
          </cell>
          <cell r="J34">
            <v>0</v>
          </cell>
          <cell r="K34">
            <v>0</v>
          </cell>
          <cell r="L34">
            <v>0</v>
          </cell>
          <cell r="M34">
            <v>0</v>
          </cell>
          <cell r="N34">
            <v>7998889.9900000002</v>
          </cell>
          <cell r="O34">
            <v>0</v>
          </cell>
          <cell r="P34">
            <v>0</v>
          </cell>
          <cell r="Q34">
            <v>7998889.9900000002</v>
          </cell>
        </row>
        <row r="35">
          <cell r="A35" t="str">
            <v>0151</v>
          </cell>
          <cell r="B35" t="str">
            <v>Catering</v>
          </cell>
          <cell r="C35">
            <v>62416.61</v>
          </cell>
          <cell r="D35">
            <v>0</v>
          </cell>
          <cell r="E35">
            <v>15547525.539999999</v>
          </cell>
          <cell r="F35">
            <v>0</v>
          </cell>
          <cell r="G35">
            <v>224286.76</v>
          </cell>
          <cell r="H35">
            <v>1831476.26</v>
          </cell>
          <cell r="I35">
            <v>9076768.1099999994</v>
          </cell>
          <cell r="J35">
            <v>0</v>
          </cell>
          <cell r="K35">
            <v>880305</v>
          </cell>
          <cell r="L35">
            <v>0</v>
          </cell>
          <cell r="M35">
            <v>0</v>
          </cell>
          <cell r="N35">
            <v>27622778.279999997</v>
          </cell>
          <cell r="O35">
            <v>0</v>
          </cell>
          <cell r="P35">
            <v>0</v>
          </cell>
          <cell r="Q35">
            <v>27622778.279999997</v>
          </cell>
        </row>
        <row r="36">
          <cell r="A36" t="str">
            <v>0152</v>
          </cell>
          <cell r="B36" t="str">
            <v>Cleaning Services</v>
          </cell>
          <cell r="C36">
            <v>996</v>
          </cell>
          <cell r="D36">
            <v>0</v>
          </cell>
          <cell r="E36">
            <v>14189833.710000001</v>
          </cell>
          <cell r="F36">
            <v>0</v>
          </cell>
          <cell r="G36">
            <v>-8469.68</v>
          </cell>
          <cell r="H36">
            <v>2558829.11</v>
          </cell>
          <cell r="I36">
            <v>13024162.470000001</v>
          </cell>
          <cell r="J36">
            <v>64159.83</v>
          </cell>
          <cell r="K36">
            <v>0</v>
          </cell>
          <cell r="L36">
            <v>0</v>
          </cell>
          <cell r="M36">
            <v>0</v>
          </cell>
          <cell r="N36">
            <v>29829511.439999998</v>
          </cell>
          <cell r="O36">
            <v>0</v>
          </cell>
          <cell r="P36">
            <v>0</v>
          </cell>
          <cell r="Q36">
            <v>29829511.439999998</v>
          </cell>
        </row>
        <row r="37">
          <cell r="A37" t="str">
            <v>0153</v>
          </cell>
          <cell r="B37" t="str">
            <v>Orderlies/Transport</v>
          </cell>
          <cell r="C37">
            <v>0</v>
          </cell>
          <cell r="D37">
            <v>0</v>
          </cell>
          <cell r="E37">
            <v>16774214.23</v>
          </cell>
          <cell r="F37">
            <v>0</v>
          </cell>
          <cell r="G37">
            <v>154889.82</v>
          </cell>
          <cell r="H37">
            <v>1085829.99</v>
          </cell>
          <cell r="I37">
            <v>6197527.7400000002</v>
          </cell>
          <cell r="J37">
            <v>409376.78</v>
          </cell>
          <cell r="K37">
            <v>0</v>
          </cell>
          <cell r="L37">
            <v>0</v>
          </cell>
          <cell r="M37">
            <v>0</v>
          </cell>
          <cell r="N37">
            <v>24621838.560000002</v>
          </cell>
          <cell r="O37">
            <v>0</v>
          </cell>
          <cell r="P37">
            <v>0</v>
          </cell>
          <cell r="Q37">
            <v>24621838.560000002</v>
          </cell>
        </row>
        <row r="38">
          <cell r="A38" t="str">
            <v>0154</v>
          </cell>
          <cell r="B38" t="str">
            <v>Patient Support Assistants</v>
          </cell>
          <cell r="C38">
            <v>0</v>
          </cell>
          <cell r="D38">
            <v>0</v>
          </cell>
          <cell r="E38">
            <v>33701119.68</v>
          </cell>
          <cell r="F38">
            <v>0</v>
          </cell>
          <cell r="G38">
            <v>-4757.34</v>
          </cell>
          <cell r="H38">
            <v>2442117.81</v>
          </cell>
          <cell r="I38">
            <v>6857635.75</v>
          </cell>
          <cell r="J38">
            <v>0</v>
          </cell>
          <cell r="K38">
            <v>0</v>
          </cell>
          <cell r="L38">
            <v>0</v>
          </cell>
          <cell r="M38">
            <v>0</v>
          </cell>
          <cell r="N38">
            <v>42996115.899999999</v>
          </cell>
          <cell r="O38">
            <v>0</v>
          </cell>
          <cell r="P38">
            <v>0</v>
          </cell>
          <cell r="Q38">
            <v>42996115.899999999</v>
          </cell>
        </row>
        <row r="39">
          <cell r="A39" t="str">
            <v>0155</v>
          </cell>
          <cell r="B39" t="str">
            <v>Laundry &amp; Linen</v>
          </cell>
          <cell r="C39">
            <v>0</v>
          </cell>
          <cell r="D39">
            <v>0</v>
          </cell>
          <cell r="E39">
            <v>1615410.7799999998</v>
          </cell>
          <cell r="F39">
            <v>0</v>
          </cell>
          <cell r="G39">
            <v>312189.11</v>
          </cell>
          <cell r="H39">
            <v>153265.37</v>
          </cell>
          <cell r="I39">
            <v>1729244.5</v>
          </cell>
          <cell r="J39">
            <v>0</v>
          </cell>
          <cell r="K39">
            <v>0</v>
          </cell>
          <cell r="L39">
            <v>0</v>
          </cell>
          <cell r="M39">
            <v>0</v>
          </cell>
          <cell r="N39">
            <v>3810109.76</v>
          </cell>
          <cell r="O39">
            <v>0</v>
          </cell>
          <cell r="P39">
            <v>0</v>
          </cell>
          <cell r="Q39">
            <v>3810109.76</v>
          </cell>
        </row>
        <row r="40">
          <cell r="A40" t="str">
            <v>0156</v>
          </cell>
          <cell r="B40" t="str">
            <v>Stores/Supply</v>
          </cell>
          <cell r="C40">
            <v>0</v>
          </cell>
          <cell r="D40">
            <v>0</v>
          </cell>
          <cell r="E40">
            <v>2952916.4400000004</v>
          </cell>
          <cell r="F40">
            <v>0</v>
          </cell>
          <cell r="G40">
            <v>0</v>
          </cell>
          <cell r="H40">
            <v>101944.71</v>
          </cell>
          <cell r="I40">
            <v>650422.9</v>
          </cell>
          <cell r="J40">
            <v>0</v>
          </cell>
          <cell r="K40">
            <v>0</v>
          </cell>
          <cell r="L40">
            <v>0</v>
          </cell>
          <cell r="M40">
            <v>0</v>
          </cell>
          <cell r="N40">
            <v>3705284.0500000003</v>
          </cell>
          <cell r="O40">
            <v>0</v>
          </cell>
          <cell r="P40">
            <v>0</v>
          </cell>
          <cell r="Q40">
            <v>3705284.0500000003</v>
          </cell>
        </row>
        <row r="41">
          <cell r="A41" t="str">
            <v>0161</v>
          </cell>
          <cell r="B41" t="str">
            <v>Engineering Maintenance Services</v>
          </cell>
          <cell r="C41">
            <v>13401.85</v>
          </cell>
          <cell r="D41">
            <v>0</v>
          </cell>
          <cell r="E41">
            <v>12377900.949999999</v>
          </cell>
          <cell r="F41">
            <v>0</v>
          </cell>
          <cell r="G41">
            <v>136152.22</v>
          </cell>
          <cell r="H41">
            <v>753678.1</v>
          </cell>
          <cell r="I41">
            <v>5500465.6200000001</v>
          </cell>
          <cell r="J41">
            <v>0</v>
          </cell>
          <cell r="K41">
            <v>34116</v>
          </cell>
          <cell r="L41">
            <v>0</v>
          </cell>
          <cell r="M41">
            <v>0</v>
          </cell>
          <cell r="N41">
            <v>18815714.739999998</v>
          </cell>
          <cell r="O41">
            <v>0</v>
          </cell>
          <cell r="P41">
            <v>0</v>
          </cell>
          <cell r="Q41">
            <v>18815714.739999998</v>
          </cell>
        </row>
        <row r="42">
          <cell r="A42" t="str">
            <v>0162</v>
          </cell>
          <cell r="B42" t="str">
            <v>Gardens &amp; Grounds</v>
          </cell>
          <cell r="C42">
            <v>0</v>
          </cell>
          <cell r="D42">
            <v>0</v>
          </cell>
          <cell r="E42">
            <v>533431.68999999994</v>
          </cell>
          <cell r="F42">
            <v>0</v>
          </cell>
          <cell r="G42">
            <v>0</v>
          </cell>
          <cell r="H42">
            <v>144655.51999999999</v>
          </cell>
          <cell r="I42">
            <v>1274184.56</v>
          </cell>
          <cell r="J42">
            <v>0</v>
          </cell>
          <cell r="K42">
            <v>0</v>
          </cell>
          <cell r="L42">
            <v>248531</v>
          </cell>
          <cell r="M42">
            <v>0</v>
          </cell>
          <cell r="N42">
            <v>2200802.77</v>
          </cell>
          <cell r="O42">
            <v>0</v>
          </cell>
          <cell r="P42">
            <v>0</v>
          </cell>
          <cell r="Q42">
            <v>2200802.77</v>
          </cell>
        </row>
        <row r="43">
          <cell r="A43" t="str">
            <v>0168</v>
          </cell>
          <cell r="B43" t="str">
            <v>Security Services</v>
          </cell>
          <cell r="C43">
            <v>785.52</v>
          </cell>
          <cell r="D43">
            <v>0</v>
          </cell>
          <cell r="E43">
            <v>1746179.4900000002</v>
          </cell>
          <cell r="F43">
            <v>0</v>
          </cell>
          <cell r="G43">
            <v>0</v>
          </cell>
          <cell r="H43">
            <v>153197.93</v>
          </cell>
          <cell r="I43">
            <v>183.64</v>
          </cell>
          <cell r="J43">
            <v>0</v>
          </cell>
          <cell r="K43">
            <v>0</v>
          </cell>
          <cell r="L43">
            <v>458707</v>
          </cell>
          <cell r="M43">
            <v>0</v>
          </cell>
          <cell r="N43">
            <v>2359053.58</v>
          </cell>
          <cell r="O43">
            <v>0</v>
          </cell>
          <cell r="P43">
            <v>0</v>
          </cell>
          <cell r="Q43">
            <v>2359053.58</v>
          </cell>
        </row>
        <row r="44">
          <cell r="A44" t="str">
            <v>0171</v>
          </cell>
          <cell r="B44" t="str">
            <v>Other Categories</v>
          </cell>
          <cell r="C44">
            <v>739</v>
          </cell>
          <cell r="D44">
            <v>0</v>
          </cell>
          <cell r="E44">
            <v>0</v>
          </cell>
          <cell r="F44">
            <v>0</v>
          </cell>
          <cell r="G44">
            <v>0</v>
          </cell>
          <cell r="H44">
            <v>0</v>
          </cell>
          <cell r="I44">
            <v>-1031.08</v>
          </cell>
          <cell r="J44">
            <v>0</v>
          </cell>
          <cell r="K44">
            <v>0</v>
          </cell>
          <cell r="L44">
            <v>0</v>
          </cell>
          <cell r="M44">
            <v>0</v>
          </cell>
          <cell r="N44">
            <v>-292.07999999999993</v>
          </cell>
          <cell r="O44">
            <v>0</v>
          </cell>
          <cell r="P44">
            <v>0</v>
          </cell>
          <cell r="Q44">
            <v>-292.07999999999993</v>
          </cell>
        </row>
        <row r="45">
          <cell r="A45" t="str">
            <v>0181</v>
          </cell>
          <cell r="B45" t="str">
            <v>Medical Officers</v>
          </cell>
          <cell r="C45">
            <v>1814129.23</v>
          </cell>
          <cell r="D45">
            <v>0</v>
          </cell>
          <cell r="E45">
            <v>130259344.84</v>
          </cell>
          <cell r="F45">
            <v>0</v>
          </cell>
          <cell r="G45">
            <v>364876.72</v>
          </cell>
          <cell r="H45">
            <v>2924183.77</v>
          </cell>
          <cell r="I45">
            <v>15407928.17</v>
          </cell>
          <cell r="J45">
            <v>1848438.89</v>
          </cell>
          <cell r="K45">
            <v>0</v>
          </cell>
          <cell r="L45">
            <v>0</v>
          </cell>
          <cell r="M45">
            <v>39590.71</v>
          </cell>
          <cell r="N45">
            <v>152658492.32999998</v>
          </cell>
          <cell r="O45">
            <v>0</v>
          </cell>
          <cell r="P45">
            <v>0</v>
          </cell>
          <cell r="Q45">
            <v>152658492.32999998</v>
          </cell>
        </row>
        <row r="46">
          <cell r="A46" t="str">
            <v>0182</v>
          </cell>
          <cell r="B46" t="str">
            <v>Medical Practitioners</v>
          </cell>
          <cell r="C46">
            <v>138280.99</v>
          </cell>
          <cell r="D46">
            <v>0</v>
          </cell>
          <cell r="E46">
            <v>52761275.389999993</v>
          </cell>
          <cell r="F46">
            <v>0</v>
          </cell>
          <cell r="G46">
            <v>0</v>
          </cell>
          <cell r="H46">
            <v>2691948.98</v>
          </cell>
          <cell r="I46">
            <v>3298764.35</v>
          </cell>
          <cell r="J46">
            <v>262142.75</v>
          </cell>
          <cell r="K46">
            <v>0</v>
          </cell>
          <cell r="L46">
            <v>0</v>
          </cell>
          <cell r="M46">
            <v>0</v>
          </cell>
          <cell r="N46">
            <v>59152412.459999993</v>
          </cell>
          <cell r="O46">
            <v>0</v>
          </cell>
          <cell r="P46">
            <v>0</v>
          </cell>
          <cell r="Q46">
            <v>59152412.459999993</v>
          </cell>
        </row>
        <row r="47">
          <cell r="A47" t="str">
            <v>0183</v>
          </cell>
          <cell r="B47" t="str">
            <v>Radiology (Medical Imaging)</v>
          </cell>
          <cell r="C47">
            <v>0</v>
          </cell>
          <cell r="D47">
            <v>0</v>
          </cell>
          <cell r="E47">
            <v>0</v>
          </cell>
          <cell r="F47">
            <v>0</v>
          </cell>
          <cell r="G47">
            <v>0</v>
          </cell>
          <cell r="H47">
            <v>0</v>
          </cell>
          <cell r="I47">
            <v>2202.38</v>
          </cell>
          <cell r="J47">
            <v>0</v>
          </cell>
          <cell r="K47">
            <v>0</v>
          </cell>
          <cell r="L47">
            <v>0</v>
          </cell>
          <cell r="M47">
            <v>0</v>
          </cell>
          <cell r="N47">
            <v>2202.38</v>
          </cell>
          <cell r="O47">
            <v>0</v>
          </cell>
          <cell r="P47">
            <v>0</v>
          </cell>
          <cell r="Q47">
            <v>2202.38</v>
          </cell>
        </row>
        <row r="48">
          <cell r="A48" t="str">
            <v>0184</v>
          </cell>
          <cell r="B48" t="str">
            <v>Radiotherapy</v>
          </cell>
          <cell r="C48">
            <v>0</v>
          </cell>
          <cell r="D48">
            <v>0</v>
          </cell>
          <cell r="E48">
            <v>537662.78</v>
          </cell>
          <cell r="F48">
            <v>0</v>
          </cell>
          <cell r="G48">
            <v>0</v>
          </cell>
          <cell r="H48">
            <v>0</v>
          </cell>
          <cell r="I48">
            <v>0</v>
          </cell>
          <cell r="J48">
            <v>0</v>
          </cell>
          <cell r="K48">
            <v>0</v>
          </cell>
          <cell r="L48">
            <v>0</v>
          </cell>
          <cell r="M48">
            <v>0</v>
          </cell>
          <cell r="N48">
            <v>537662.78</v>
          </cell>
          <cell r="O48">
            <v>0</v>
          </cell>
          <cell r="P48">
            <v>0</v>
          </cell>
          <cell r="Q48">
            <v>537662.78</v>
          </cell>
        </row>
        <row r="49">
          <cell r="A49" t="str">
            <v>0185</v>
          </cell>
          <cell r="B49" t="str">
            <v>Pathology</v>
          </cell>
          <cell r="C49">
            <v>0</v>
          </cell>
          <cell r="D49">
            <v>0</v>
          </cell>
          <cell r="E49">
            <v>1152995.5000000002</v>
          </cell>
          <cell r="F49">
            <v>0</v>
          </cell>
          <cell r="G49">
            <v>0</v>
          </cell>
          <cell r="H49">
            <v>0</v>
          </cell>
          <cell r="I49">
            <v>0</v>
          </cell>
          <cell r="J49">
            <v>0</v>
          </cell>
          <cell r="K49">
            <v>0</v>
          </cell>
          <cell r="L49">
            <v>0</v>
          </cell>
          <cell r="M49">
            <v>0</v>
          </cell>
          <cell r="N49">
            <v>1152995.5000000002</v>
          </cell>
          <cell r="O49">
            <v>0</v>
          </cell>
          <cell r="P49">
            <v>0</v>
          </cell>
          <cell r="Q49">
            <v>1152995.5000000002</v>
          </cell>
        </row>
        <row r="50">
          <cell r="A50" t="str">
            <v>0186</v>
          </cell>
          <cell r="B50" t="str">
            <v>Dental Officers</v>
          </cell>
          <cell r="C50">
            <v>0</v>
          </cell>
          <cell r="D50">
            <v>0</v>
          </cell>
          <cell r="E50">
            <v>7531591.0800000001</v>
          </cell>
          <cell r="F50">
            <v>0</v>
          </cell>
          <cell r="G50">
            <v>0</v>
          </cell>
          <cell r="H50">
            <v>0</v>
          </cell>
          <cell r="I50">
            <v>54357.72</v>
          </cell>
          <cell r="J50">
            <v>0</v>
          </cell>
          <cell r="K50">
            <v>0</v>
          </cell>
          <cell r="L50">
            <v>0</v>
          </cell>
          <cell r="M50">
            <v>0</v>
          </cell>
          <cell r="N50">
            <v>7585948.7999999998</v>
          </cell>
          <cell r="O50">
            <v>0</v>
          </cell>
          <cell r="P50">
            <v>0</v>
          </cell>
          <cell r="Q50">
            <v>7585948.7999999998</v>
          </cell>
        </row>
        <row r="51">
          <cell r="A51" t="str">
            <v>0189</v>
          </cell>
          <cell r="B51" t="str">
            <v>Other Medical Salaried</v>
          </cell>
          <cell r="C51">
            <v>0</v>
          </cell>
          <cell r="D51">
            <v>0</v>
          </cell>
          <cell r="E51">
            <v>15086075.109999998</v>
          </cell>
          <cell r="F51">
            <v>0</v>
          </cell>
          <cell r="G51">
            <v>217311.48</v>
          </cell>
          <cell r="H51">
            <v>0</v>
          </cell>
          <cell r="I51">
            <v>0</v>
          </cell>
          <cell r="J51">
            <v>0</v>
          </cell>
          <cell r="K51">
            <v>0</v>
          </cell>
          <cell r="L51">
            <v>0</v>
          </cell>
          <cell r="M51">
            <v>0</v>
          </cell>
          <cell r="N51">
            <v>15303386.589999998</v>
          </cell>
          <cell r="O51">
            <v>0</v>
          </cell>
          <cell r="P51">
            <v>0</v>
          </cell>
          <cell r="Q51">
            <v>15303386.589999998</v>
          </cell>
        </row>
        <row r="52">
          <cell r="A52" t="str">
            <v>0191</v>
          </cell>
          <cell r="B52" t="str">
            <v>Clinical</v>
          </cell>
          <cell r="C52">
            <v>26380.2</v>
          </cell>
          <cell r="D52">
            <v>0</v>
          </cell>
          <cell r="E52">
            <v>49437238.209999993</v>
          </cell>
          <cell r="F52">
            <v>0</v>
          </cell>
          <cell r="G52">
            <v>8427</v>
          </cell>
          <cell r="H52">
            <v>3036996.35</v>
          </cell>
          <cell r="I52">
            <v>346808.68</v>
          </cell>
          <cell r="J52">
            <v>6440.06</v>
          </cell>
          <cell r="K52">
            <v>0</v>
          </cell>
          <cell r="L52">
            <v>0</v>
          </cell>
          <cell r="M52">
            <v>0</v>
          </cell>
          <cell r="N52">
            <v>52862290.5</v>
          </cell>
          <cell r="O52">
            <v>0</v>
          </cell>
          <cell r="P52">
            <v>0</v>
          </cell>
          <cell r="Q52">
            <v>52862290.5</v>
          </cell>
        </row>
        <row r="53">
          <cell r="A53" t="str">
            <v>0192</v>
          </cell>
          <cell r="B53" t="str">
            <v>Radiology (Medical Imaging)</v>
          </cell>
          <cell r="C53">
            <v>635618.64</v>
          </cell>
          <cell r="D53">
            <v>0</v>
          </cell>
          <cell r="E53">
            <v>3740090.8</v>
          </cell>
          <cell r="F53">
            <v>0</v>
          </cell>
          <cell r="G53">
            <v>0</v>
          </cell>
          <cell r="H53">
            <v>0</v>
          </cell>
          <cell r="I53">
            <v>0</v>
          </cell>
          <cell r="J53">
            <v>0</v>
          </cell>
          <cell r="K53">
            <v>0</v>
          </cell>
          <cell r="L53">
            <v>0</v>
          </cell>
          <cell r="M53">
            <v>0</v>
          </cell>
          <cell r="N53">
            <v>4375709.4399999995</v>
          </cell>
          <cell r="O53">
            <v>0</v>
          </cell>
          <cell r="P53">
            <v>0</v>
          </cell>
          <cell r="Q53">
            <v>4375709.4399999995</v>
          </cell>
        </row>
        <row r="54">
          <cell r="A54" t="str">
            <v>0193</v>
          </cell>
          <cell r="B54" t="str">
            <v>Radiotherapy</v>
          </cell>
          <cell r="C54">
            <v>0</v>
          </cell>
          <cell r="D54">
            <v>0</v>
          </cell>
          <cell r="E54">
            <v>115727.93</v>
          </cell>
          <cell r="F54">
            <v>0</v>
          </cell>
          <cell r="G54">
            <v>0</v>
          </cell>
          <cell r="H54">
            <v>0</v>
          </cell>
          <cell r="I54">
            <v>0</v>
          </cell>
          <cell r="J54">
            <v>0</v>
          </cell>
          <cell r="K54">
            <v>0</v>
          </cell>
          <cell r="L54">
            <v>0</v>
          </cell>
          <cell r="M54">
            <v>0</v>
          </cell>
          <cell r="N54">
            <v>115727.93</v>
          </cell>
          <cell r="O54">
            <v>0</v>
          </cell>
          <cell r="P54">
            <v>0</v>
          </cell>
          <cell r="Q54">
            <v>115727.93</v>
          </cell>
        </row>
        <row r="55">
          <cell r="A55" t="str">
            <v>0194</v>
          </cell>
          <cell r="B55" t="str">
            <v>Pathology</v>
          </cell>
          <cell r="C55">
            <v>0</v>
          </cell>
          <cell r="D55">
            <v>0</v>
          </cell>
          <cell r="E55">
            <v>567912.23</v>
          </cell>
          <cell r="F55">
            <v>0</v>
          </cell>
          <cell r="G55">
            <v>0</v>
          </cell>
          <cell r="H55">
            <v>0</v>
          </cell>
          <cell r="I55">
            <v>0</v>
          </cell>
          <cell r="J55">
            <v>0</v>
          </cell>
          <cell r="K55">
            <v>0</v>
          </cell>
          <cell r="L55">
            <v>0</v>
          </cell>
          <cell r="M55">
            <v>0</v>
          </cell>
          <cell r="N55">
            <v>567912.23</v>
          </cell>
          <cell r="O55">
            <v>0</v>
          </cell>
          <cell r="P55">
            <v>0</v>
          </cell>
          <cell r="Q55">
            <v>567912.23</v>
          </cell>
        </row>
        <row r="56">
          <cell r="A56" t="str">
            <v>0195</v>
          </cell>
          <cell r="B56" t="str">
            <v>Other - Medical Sessional</v>
          </cell>
          <cell r="C56">
            <v>10525</v>
          </cell>
          <cell r="D56">
            <v>0</v>
          </cell>
          <cell r="E56">
            <v>10816.31</v>
          </cell>
          <cell r="F56">
            <v>0</v>
          </cell>
          <cell r="G56">
            <v>450</v>
          </cell>
          <cell r="H56">
            <v>0</v>
          </cell>
          <cell r="I56">
            <v>1808.56</v>
          </cell>
          <cell r="J56">
            <v>0</v>
          </cell>
          <cell r="K56">
            <v>0</v>
          </cell>
          <cell r="L56">
            <v>0</v>
          </cell>
          <cell r="M56">
            <v>0</v>
          </cell>
          <cell r="N56">
            <v>23599.87</v>
          </cell>
          <cell r="O56">
            <v>0</v>
          </cell>
          <cell r="P56">
            <v>0</v>
          </cell>
          <cell r="Q56">
            <v>23599.87</v>
          </cell>
        </row>
        <row r="57">
          <cell r="A57" t="str">
            <v>0198</v>
          </cell>
          <cell r="B57" t="str">
            <v>Sessional - Company / Pty Ltd</v>
          </cell>
          <cell r="C57">
            <v>0</v>
          </cell>
          <cell r="D57">
            <v>0</v>
          </cell>
          <cell r="E57">
            <v>-218536.15999999997</v>
          </cell>
          <cell r="F57">
            <v>0</v>
          </cell>
          <cell r="G57">
            <v>0</v>
          </cell>
          <cell r="H57">
            <v>0</v>
          </cell>
          <cell r="I57">
            <v>0</v>
          </cell>
          <cell r="J57">
            <v>0</v>
          </cell>
          <cell r="K57">
            <v>0</v>
          </cell>
          <cell r="L57">
            <v>0</v>
          </cell>
          <cell r="M57">
            <v>0</v>
          </cell>
          <cell r="N57">
            <v>-218536.15999999997</v>
          </cell>
          <cell r="O57">
            <v>0</v>
          </cell>
          <cell r="P57">
            <v>0</v>
          </cell>
          <cell r="Q57">
            <v>-218536.15999999997</v>
          </cell>
        </row>
        <row r="58">
          <cell r="A58" t="str">
            <v>0201</v>
          </cell>
          <cell r="B58" t="str">
            <v>Workers Compensation Premium</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row>
        <row r="59">
          <cell r="A59" t="str">
            <v>0211</v>
          </cell>
          <cell r="B59" t="str">
            <v>Agency Nursing</v>
          </cell>
          <cell r="C59">
            <v>0</v>
          </cell>
          <cell r="D59">
            <v>0</v>
          </cell>
          <cell r="E59">
            <v>21761470.540000003</v>
          </cell>
          <cell r="F59">
            <v>0</v>
          </cell>
          <cell r="G59">
            <v>1157.6600000000001</v>
          </cell>
          <cell r="H59">
            <v>0</v>
          </cell>
          <cell r="I59">
            <v>5798594.0300000003</v>
          </cell>
          <cell r="J59">
            <v>0</v>
          </cell>
          <cell r="K59">
            <v>0</v>
          </cell>
          <cell r="L59">
            <v>0</v>
          </cell>
          <cell r="M59">
            <v>0</v>
          </cell>
          <cell r="N59">
            <v>27561222.230000004</v>
          </cell>
          <cell r="O59">
            <v>0</v>
          </cell>
          <cell r="P59">
            <v>0</v>
          </cell>
          <cell r="Q59">
            <v>27561222.230000004</v>
          </cell>
        </row>
        <row r="60">
          <cell r="A60" t="str">
            <v>0212</v>
          </cell>
          <cell r="B60" t="str">
            <v>Agency Admin &amp; Clerical</v>
          </cell>
          <cell r="C60">
            <v>0</v>
          </cell>
          <cell r="D60">
            <v>0</v>
          </cell>
          <cell r="E60">
            <v>1434175.1799999997</v>
          </cell>
          <cell r="F60">
            <v>0</v>
          </cell>
          <cell r="G60">
            <v>0</v>
          </cell>
          <cell r="H60">
            <v>0</v>
          </cell>
          <cell r="I60">
            <v>14766.51</v>
          </cell>
          <cell r="J60">
            <v>0</v>
          </cell>
          <cell r="K60">
            <v>0</v>
          </cell>
          <cell r="L60">
            <v>0</v>
          </cell>
          <cell r="M60">
            <v>0</v>
          </cell>
          <cell r="N60">
            <v>1448941.6899999997</v>
          </cell>
          <cell r="O60">
            <v>0</v>
          </cell>
          <cell r="P60">
            <v>0</v>
          </cell>
          <cell r="Q60">
            <v>1448941.6899999997</v>
          </cell>
        </row>
        <row r="61">
          <cell r="A61" t="str">
            <v>0213</v>
          </cell>
          <cell r="B61" t="str">
            <v>Agency Medical Support Services</v>
          </cell>
          <cell r="C61">
            <v>0</v>
          </cell>
          <cell r="D61">
            <v>0</v>
          </cell>
          <cell r="E61">
            <v>322712.76</v>
          </cell>
          <cell r="F61">
            <v>0</v>
          </cell>
          <cell r="G61">
            <v>0</v>
          </cell>
          <cell r="H61">
            <v>0</v>
          </cell>
          <cell r="I61">
            <v>28390.06</v>
          </cell>
          <cell r="J61">
            <v>0</v>
          </cell>
          <cell r="K61">
            <v>0</v>
          </cell>
          <cell r="L61">
            <v>0</v>
          </cell>
          <cell r="M61">
            <v>0</v>
          </cell>
          <cell r="N61">
            <v>351102.82</v>
          </cell>
          <cell r="O61">
            <v>0</v>
          </cell>
          <cell r="P61">
            <v>0</v>
          </cell>
          <cell r="Q61">
            <v>351102.82</v>
          </cell>
        </row>
        <row r="62">
          <cell r="A62" t="str">
            <v>0214</v>
          </cell>
          <cell r="B62" t="str">
            <v>Agency Hotel Services</v>
          </cell>
          <cell r="C62">
            <v>0</v>
          </cell>
          <cell r="D62">
            <v>0</v>
          </cell>
          <cell r="E62">
            <v>3564329.1499999994</v>
          </cell>
          <cell r="F62">
            <v>0</v>
          </cell>
          <cell r="G62">
            <v>0</v>
          </cell>
          <cell r="H62">
            <v>0</v>
          </cell>
          <cell r="I62">
            <v>2025</v>
          </cell>
          <cell r="J62">
            <v>0</v>
          </cell>
          <cell r="K62">
            <v>0</v>
          </cell>
          <cell r="L62">
            <v>0</v>
          </cell>
          <cell r="M62">
            <v>0</v>
          </cell>
          <cell r="N62">
            <v>3566354.1499999994</v>
          </cell>
          <cell r="O62">
            <v>0</v>
          </cell>
          <cell r="P62">
            <v>0</v>
          </cell>
          <cell r="Q62">
            <v>3566354.1499999994</v>
          </cell>
        </row>
        <row r="63">
          <cell r="A63" t="str">
            <v>0215</v>
          </cell>
          <cell r="B63" t="str">
            <v>Agency Site Services</v>
          </cell>
          <cell r="C63">
            <v>0</v>
          </cell>
          <cell r="D63">
            <v>0</v>
          </cell>
          <cell r="E63">
            <v>393469.26</v>
          </cell>
          <cell r="F63">
            <v>0</v>
          </cell>
          <cell r="G63">
            <v>29839.19</v>
          </cell>
          <cell r="H63">
            <v>0</v>
          </cell>
          <cell r="I63">
            <v>8885.83</v>
          </cell>
          <cell r="J63">
            <v>0</v>
          </cell>
          <cell r="K63">
            <v>0</v>
          </cell>
          <cell r="L63">
            <v>0</v>
          </cell>
          <cell r="M63">
            <v>0</v>
          </cell>
          <cell r="N63">
            <v>432194.28</v>
          </cell>
          <cell r="O63">
            <v>0</v>
          </cell>
          <cell r="P63">
            <v>0</v>
          </cell>
          <cell r="Q63">
            <v>432194.28</v>
          </cell>
        </row>
        <row r="64">
          <cell r="A64" t="str">
            <v>0216</v>
          </cell>
          <cell r="B64" t="str">
            <v>Agency Other Categories</v>
          </cell>
          <cell r="C64">
            <v>0</v>
          </cell>
          <cell r="D64">
            <v>0</v>
          </cell>
          <cell r="E64">
            <v>1061.5999999999999</v>
          </cell>
          <cell r="F64">
            <v>0</v>
          </cell>
          <cell r="G64">
            <v>0</v>
          </cell>
          <cell r="H64">
            <v>0</v>
          </cell>
          <cell r="I64">
            <v>3831.38</v>
          </cell>
          <cell r="J64">
            <v>0</v>
          </cell>
          <cell r="K64">
            <v>0</v>
          </cell>
          <cell r="L64">
            <v>0</v>
          </cell>
          <cell r="M64">
            <v>0</v>
          </cell>
          <cell r="N64">
            <v>4892.9799999999996</v>
          </cell>
          <cell r="O64">
            <v>0</v>
          </cell>
          <cell r="P64">
            <v>0</v>
          </cell>
          <cell r="Q64">
            <v>4892.9799999999996</v>
          </cell>
        </row>
        <row r="65">
          <cell r="A65" t="str">
            <v>0217</v>
          </cell>
          <cell r="B65" t="str">
            <v>Agency Medical - Salaried</v>
          </cell>
          <cell r="C65">
            <v>0</v>
          </cell>
          <cell r="D65">
            <v>0</v>
          </cell>
          <cell r="E65">
            <v>3671949.0700000003</v>
          </cell>
          <cell r="F65">
            <v>0</v>
          </cell>
          <cell r="G65">
            <v>0</v>
          </cell>
          <cell r="H65">
            <v>0</v>
          </cell>
          <cell r="I65">
            <v>1842617.45</v>
          </cell>
          <cell r="J65">
            <v>0</v>
          </cell>
          <cell r="K65">
            <v>0</v>
          </cell>
          <cell r="L65">
            <v>0</v>
          </cell>
          <cell r="M65">
            <v>0</v>
          </cell>
          <cell r="N65">
            <v>5514566.5200000005</v>
          </cell>
          <cell r="O65">
            <v>0</v>
          </cell>
          <cell r="P65">
            <v>0</v>
          </cell>
          <cell r="Q65">
            <v>5514566.5200000005</v>
          </cell>
        </row>
        <row r="66">
          <cell r="A66" t="str">
            <v>0218</v>
          </cell>
          <cell r="B66" t="str">
            <v>Agency Medical - Sessional</v>
          </cell>
          <cell r="C66">
            <v>0</v>
          </cell>
          <cell r="D66">
            <v>0</v>
          </cell>
          <cell r="E66">
            <v>493393.12</v>
          </cell>
          <cell r="F66">
            <v>0</v>
          </cell>
          <cell r="G66">
            <v>0</v>
          </cell>
          <cell r="H66">
            <v>0</v>
          </cell>
          <cell r="I66">
            <v>0</v>
          </cell>
          <cell r="J66">
            <v>0</v>
          </cell>
          <cell r="K66">
            <v>0</v>
          </cell>
          <cell r="L66">
            <v>0</v>
          </cell>
          <cell r="M66">
            <v>0</v>
          </cell>
          <cell r="N66">
            <v>493393.12</v>
          </cell>
          <cell r="O66">
            <v>0</v>
          </cell>
          <cell r="P66">
            <v>0</v>
          </cell>
          <cell r="Q66">
            <v>493393.12</v>
          </cell>
        </row>
        <row r="67">
          <cell r="A67" t="str">
            <v>0411</v>
          </cell>
          <cell r="B67" t="str">
            <v>Workers Compensation Premium</v>
          </cell>
          <cell r="C67">
            <v>259223.91999999998</v>
          </cell>
          <cell r="D67">
            <v>0</v>
          </cell>
          <cell r="E67">
            <v>11140042.08</v>
          </cell>
          <cell r="F67">
            <v>0</v>
          </cell>
          <cell r="G67">
            <v>22392.42</v>
          </cell>
          <cell r="H67">
            <v>1393193.68</v>
          </cell>
          <cell r="I67">
            <v>3532573.91</v>
          </cell>
          <cell r="J67">
            <v>277808.96000000002</v>
          </cell>
          <cell r="K67">
            <v>203792</v>
          </cell>
          <cell r="L67">
            <v>21218</v>
          </cell>
          <cell r="M67">
            <v>-19034.419999999998</v>
          </cell>
          <cell r="N67">
            <v>16831210.549999997</v>
          </cell>
          <cell r="O67">
            <v>0</v>
          </cell>
          <cell r="P67">
            <v>0</v>
          </cell>
          <cell r="Q67">
            <v>16831210.549999997</v>
          </cell>
        </row>
        <row r="68">
          <cell r="A68" t="str">
            <v>0511</v>
          </cell>
          <cell r="B68" t="str">
            <v>Corporate Membership Dues (Staff)</v>
          </cell>
          <cell r="C68">
            <v>26663.360000000001</v>
          </cell>
          <cell r="D68">
            <v>0</v>
          </cell>
          <cell r="E68">
            <v>98065.82</v>
          </cell>
          <cell r="F68">
            <v>0</v>
          </cell>
          <cell r="G68">
            <v>170</v>
          </cell>
          <cell r="H68">
            <v>287.39999999999998</v>
          </cell>
          <cell r="I68">
            <v>26546.12</v>
          </cell>
          <cell r="J68">
            <v>321.18</v>
          </cell>
          <cell r="K68">
            <v>0</v>
          </cell>
          <cell r="L68">
            <v>0</v>
          </cell>
          <cell r="M68">
            <v>399.91</v>
          </cell>
          <cell r="N68">
            <v>152453.79</v>
          </cell>
          <cell r="O68">
            <v>0</v>
          </cell>
          <cell r="P68">
            <v>0</v>
          </cell>
          <cell r="Q68">
            <v>152453.79</v>
          </cell>
        </row>
        <row r="69">
          <cell r="A69" t="str">
            <v>0512</v>
          </cell>
          <cell r="B69" t="str">
            <v>Staff Training/Registration/Course Fees</v>
          </cell>
          <cell r="C69">
            <v>472992.41</v>
          </cell>
          <cell r="D69">
            <v>0</v>
          </cell>
          <cell r="E69">
            <v>2255361.04</v>
          </cell>
          <cell r="F69">
            <v>0</v>
          </cell>
          <cell r="G69">
            <v>12427.22</v>
          </cell>
          <cell r="H69">
            <v>79716.539999999994</v>
          </cell>
          <cell r="I69">
            <v>729874.67</v>
          </cell>
          <cell r="J69">
            <v>29580.16</v>
          </cell>
          <cell r="K69">
            <v>0</v>
          </cell>
          <cell r="L69">
            <v>0</v>
          </cell>
          <cell r="M69">
            <v>85425.13</v>
          </cell>
          <cell r="N69">
            <v>3665377.1700000004</v>
          </cell>
          <cell r="O69">
            <v>0</v>
          </cell>
          <cell r="P69">
            <v>0</v>
          </cell>
          <cell r="Q69">
            <v>3665377.1700000004</v>
          </cell>
        </row>
        <row r="70">
          <cell r="A70" t="str">
            <v>0513</v>
          </cell>
          <cell r="B70" t="str">
            <v>Travel &amp; Accommodation - Intrastate</v>
          </cell>
          <cell r="C70">
            <v>1079237.9000000001</v>
          </cell>
          <cell r="D70">
            <v>0</v>
          </cell>
          <cell r="E70">
            <v>1292541.2200000002</v>
          </cell>
          <cell r="F70">
            <v>0</v>
          </cell>
          <cell r="G70">
            <v>1269.31</v>
          </cell>
          <cell r="H70">
            <v>163501.93</v>
          </cell>
          <cell r="I70">
            <v>3333900.84</v>
          </cell>
          <cell r="J70">
            <v>33467.78</v>
          </cell>
          <cell r="K70">
            <v>0</v>
          </cell>
          <cell r="L70">
            <v>0</v>
          </cell>
          <cell r="M70">
            <v>475981.07</v>
          </cell>
          <cell r="N70">
            <v>6379900.0500000007</v>
          </cell>
          <cell r="O70">
            <v>0</v>
          </cell>
          <cell r="P70">
            <v>0</v>
          </cell>
          <cell r="Q70">
            <v>6379900.0500000007</v>
          </cell>
        </row>
        <row r="71">
          <cell r="A71" t="str">
            <v>0514</v>
          </cell>
          <cell r="B71" t="str">
            <v>Travel &amp; Accommodation - Interstate</v>
          </cell>
          <cell r="C71">
            <v>747908.29</v>
          </cell>
          <cell r="D71">
            <v>0</v>
          </cell>
          <cell r="E71">
            <v>711451.82000000007</v>
          </cell>
          <cell r="F71">
            <v>0</v>
          </cell>
          <cell r="G71">
            <v>1282.03</v>
          </cell>
          <cell r="H71">
            <v>23147.759999999998</v>
          </cell>
          <cell r="I71">
            <v>68822.69</v>
          </cell>
          <cell r="J71">
            <v>30051.119999999999</v>
          </cell>
          <cell r="K71">
            <v>0</v>
          </cell>
          <cell r="L71">
            <v>0</v>
          </cell>
          <cell r="M71">
            <v>31515.34</v>
          </cell>
          <cell r="N71">
            <v>1614179.0500000003</v>
          </cell>
          <cell r="O71">
            <v>0</v>
          </cell>
          <cell r="P71">
            <v>0</v>
          </cell>
          <cell r="Q71">
            <v>1614179.0500000003</v>
          </cell>
        </row>
        <row r="72">
          <cell r="A72" t="str">
            <v>0515</v>
          </cell>
          <cell r="B72" t="str">
            <v>Travel &amp; Accommodation - Overseas</v>
          </cell>
          <cell r="C72">
            <v>26255.100000000002</v>
          </cell>
          <cell r="D72">
            <v>0</v>
          </cell>
          <cell r="E72">
            <v>1144253.79</v>
          </cell>
          <cell r="F72">
            <v>0</v>
          </cell>
          <cell r="G72">
            <v>0</v>
          </cell>
          <cell r="H72">
            <v>1949.45</v>
          </cell>
          <cell r="I72">
            <v>21751.7</v>
          </cell>
          <cell r="J72">
            <v>0</v>
          </cell>
          <cell r="K72">
            <v>0</v>
          </cell>
          <cell r="L72">
            <v>0</v>
          </cell>
          <cell r="M72">
            <v>3975.29</v>
          </cell>
          <cell r="N72">
            <v>1198185.33</v>
          </cell>
          <cell r="O72">
            <v>0</v>
          </cell>
          <cell r="P72">
            <v>0</v>
          </cell>
          <cell r="Q72">
            <v>1198185.33</v>
          </cell>
        </row>
        <row r="73">
          <cell r="A73" t="str">
            <v>0516</v>
          </cell>
          <cell r="B73" t="str">
            <v>Staff Relocations</v>
          </cell>
          <cell r="C73">
            <v>65204.82</v>
          </cell>
          <cell r="D73">
            <v>0</v>
          </cell>
          <cell r="E73">
            <v>318117.58999999997</v>
          </cell>
          <cell r="F73">
            <v>0</v>
          </cell>
          <cell r="G73">
            <v>0</v>
          </cell>
          <cell r="H73">
            <v>84062.57</v>
          </cell>
          <cell r="I73">
            <v>560649.48</v>
          </cell>
          <cell r="J73">
            <v>0</v>
          </cell>
          <cell r="K73">
            <v>0</v>
          </cell>
          <cell r="L73">
            <v>0</v>
          </cell>
          <cell r="M73">
            <v>37451.39</v>
          </cell>
          <cell r="N73">
            <v>1065485.8499999999</v>
          </cell>
          <cell r="O73">
            <v>0</v>
          </cell>
          <cell r="P73">
            <v>0</v>
          </cell>
          <cell r="Q73">
            <v>1065485.8499999999</v>
          </cell>
        </row>
        <row r="74">
          <cell r="A74" t="str">
            <v>0517</v>
          </cell>
          <cell r="B74" t="str">
            <v>Staff Transport Costs</v>
          </cell>
          <cell r="C74">
            <v>159194.72999999998</v>
          </cell>
          <cell r="D74">
            <v>0</v>
          </cell>
          <cell r="E74">
            <v>275586.42</v>
          </cell>
          <cell r="F74">
            <v>0</v>
          </cell>
          <cell r="G74">
            <v>386</v>
          </cell>
          <cell r="H74">
            <v>4395.43</v>
          </cell>
          <cell r="I74">
            <v>193337.28</v>
          </cell>
          <cell r="J74">
            <v>15748.89</v>
          </cell>
          <cell r="K74">
            <v>0</v>
          </cell>
          <cell r="L74">
            <v>0</v>
          </cell>
          <cell r="M74">
            <v>19840.18</v>
          </cell>
          <cell r="N74">
            <v>668488.93000000005</v>
          </cell>
          <cell r="O74">
            <v>0</v>
          </cell>
          <cell r="P74">
            <v>0</v>
          </cell>
          <cell r="Q74">
            <v>668488.93000000005</v>
          </cell>
        </row>
        <row r="75">
          <cell r="A75" t="str">
            <v>0518</v>
          </cell>
          <cell r="B75" t="str">
            <v>Staff Telephone Reimbursements</v>
          </cell>
          <cell r="C75">
            <v>814.5</v>
          </cell>
          <cell r="D75">
            <v>0</v>
          </cell>
          <cell r="E75">
            <v>42037.85</v>
          </cell>
          <cell r="F75">
            <v>0</v>
          </cell>
          <cell r="G75">
            <v>654.6</v>
          </cell>
          <cell r="H75">
            <v>218.24</v>
          </cell>
          <cell r="I75">
            <v>4670.09</v>
          </cell>
          <cell r="J75">
            <v>0</v>
          </cell>
          <cell r="K75">
            <v>0</v>
          </cell>
          <cell r="L75">
            <v>0</v>
          </cell>
          <cell r="M75">
            <v>0</v>
          </cell>
          <cell r="N75">
            <v>48395.28</v>
          </cell>
          <cell r="O75">
            <v>0</v>
          </cell>
          <cell r="P75">
            <v>0</v>
          </cell>
          <cell r="Q75">
            <v>48395.28</v>
          </cell>
        </row>
        <row r="76">
          <cell r="A76" t="str">
            <v>0519</v>
          </cell>
          <cell r="B76" t="str">
            <v>Other Staffing Costs</v>
          </cell>
          <cell r="C76">
            <v>300363.66000000003</v>
          </cell>
          <cell r="D76">
            <v>0</v>
          </cell>
          <cell r="E76">
            <v>594738.05000000005</v>
          </cell>
          <cell r="F76">
            <v>0</v>
          </cell>
          <cell r="G76">
            <v>7152.3</v>
          </cell>
          <cell r="H76">
            <v>68390.009999999995</v>
          </cell>
          <cell r="I76">
            <v>1601272.61</v>
          </cell>
          <cell r="J76">
            <v>4796.6499999999996</v>
          </cell>
          <cell r="K76">
            <v>0</v>
          </cell>
          <cell r="L76">
            <v>0</v>
          </cell>
          <cell r="M76">
            <v>298530.52</v>
          </cell>
          <cell r="N76">
            <v>2875243.8000000003</v>
          </cell>
          <cell r="O76">
            <v>0</v>
          </cell>
          <cell r="P76">
            <v>0</v>
          </cell>
          <cell r="Q76">
            <v>2875243.8000000003</v>
          </cell>
        </row>
        <row r="77">
          <cell r="A77" t="str">
            <v>0520</v>
          </cell>
          <cell r="B77" t="str">
            <v>Crimal Record Screenings</v>
          </cell>
          <cell r="C77">
            <v>3269</v>
          </cell>
          <cell r="D77">
            <v>0</v>
          </cell>
          <cell r="E77">
            <v>12828.92</v>
          </cell>
          <cell r="F77">
            <v>0</v>
          </cell>
          <cell r="G77">
            <v>-640</v>
          </cell>
          <cell r="H77">
            <v>1175.45</v>
          </cell>
          <cell r="I77">
            <v>10338.65</v>
          </cell>
          <cell r="J77">
            <v>143</v>
          </cell>
          <cell r="K77">
            <v>0</v>
          </cell>
          <cell r="L77">
            <v>0</v>
          </cell>
          <cell r="M77">
            <v>0</v>
          </cell>
          <cell r="N77">
            <v>27115.019999999997</v>
          </cell>
          <cell r="O77">
            <v>0</v>
          </cell>
          <cell r="P77">
            <v>0</v>
          </cell>
          <cell r="Q77">
            <v>27115.019999999997</v>
          </cell>
        </row>
        <row r="78">
          <cell r="A78" t="str">
            <v>0521</v>
          </cell>
          <cell r="B78" t="str">
            <v>Fringe Benefit Tax</v>
          </cell>
          <cell r="C78">
            <v>538206.55000000005</v>
          </cell>
          <cell r="D78">
            <v>0</v>
          </cell>
          <cell r="E78">
            <v>540292.76</v>
          </cell>
          <cell r="F78">
            <v>0</v>
          </cell>
          <cell r="G78">
            <v>15328</v>
          </cell>
          <cell r="H78">
            <v>108410.78</v>
          </cell>
          <cell r="I78">
            <v>448038.09</v>
          </cell>
          <cell r="J78">
            <v>11471.88</v>
          </cell>
          <cell r="K78">
            <v>0</v>
          </cell>
          <cell r="L78">
            <v>0</v>
          </cell>
          <cell r="M78">
            <v>676.34</v>
          </cell>
          <cell r="N78">
            <v>1662424.4000000001</v>
          </cell>
          <cell r="O78">
            <v>0</v>
          </cell>
          <cell r="P78">
            <v>0</v>
          </cell>
          <cell r="Q78">
            <v>1662424.4000000001</v>
          </cell>
        </row>
        <row r="79">
          <cell r="A79" t="str">
            <v>1111</v>
          </cell>
          <cell r="B79" t="str">
            <v>Superannuation Expense</v>
          </cell>
          <cell r="C79">
            <v>0</v>
          </cell>
          <cell r="D79">
            <v>0</v>
          </cell>
          <cell r="E79">
            <v>0</v>
          </cell>
          <cell r="F79">
            <v>0</v>
          </cell>
          <cell r="G79">
            <v>0</v>
          </cell>
          <cell r="H79">
            <v>198689.7</v>
          </cell>
          <cell r="I79">
            <v>27699.279999999999</v>
          </cell>
          <cell r="J79">
            <v>473680</v>
          </cell>
          <cell r="K79">
            <v>425528</v>
          </cell>
          <cell r="L79">
            <v>0</v>
          </cell>
          <cell r="M79">
            <v>0</v>
          </cell>
          <cell r="N79">
            <v>1125596.98</v>
          </cell>
          <cell r="O79">
            <v>0</v>
          </cell>
          <cell r="P79">
            <v>0</v>
          </cell>
          <cell r="Q79">
            <v>1125596.98</v>
          </cell>
        </row>
        <row r="80">
          <cell r="A80" t="str">
            <v>1112</v>
          </cell>
          <cell r="B80" t="str">
            <v>West State - Concurrent Contributions</v>
          </cell>
          <cell r="C80">
            <v>3623900.8299999996</v>
          </cell>
          <cell r="D80">
            <v>0</v>
          </cell>
          <cell r="E80">
            <v>71442932.569999993</v>
          </cell>
          <cell r="F80">
            <v>0</v>
          </cell>
          <cell r="G80">
            <v>523429.75</v>
          </cell>
          <cell r="H80">
            <v>4514049.3899999997</v>
          </cell>
          <cell r="I80">
            <v>17579439.48</v>
          </cell>
          <cell r="J80">
            <v>730876.25</v>
          </cell>
          <cell r="K80">
            <v>0</v>
          </cell>
          <cell r="L80">
            <v>0</v>
          </cell>
          <cell r="M80">
            <v>3215612.93</v>
          </cell>
          <cell r="N80">
            <v>101630241.2</v>
          </cell>
          <cell r="O80">
            <v>0</v>
          </cell>
          <cell r="P80">
            <v>0</v>
          </cell>
          <cell r="Q80">
            <v>101630241.2</v>
          </cell>
        </row>
        <row r="81">
          <cell r="A81" t="str">
            <v>1113</v>
          </cell>
          <cell r="B81" t="str">
            <v>Gold State - Concurrent Contributions</v>
          </cell>
          <cell r="C81">
            <v>1754598.58</v>
          </cell>
          <cell r="D81">
            <v>0</v>
          </cell>
          <cell r="E81">
            <v>18754030.059999999</v>
          </cell>
          <cell r="F81">
            <v>0</v>
          </cell>
          <cell r="G81">
            <v>74422.34</v>
          </cell>
          <cell r="H81">
            <v>966939.88</v>
          </cell>
          <cell r="I81">
            <v>2533083.2599999998</v>
          </cell>
          <cell r="J81">
            <v>266621.28000000003</v>
          </cell>
          <cell r="K81">
            <v>0</v>
          </cell>
          <cell r="L81">
            <v>0</v>
          </cell>
          <cell r="M81">
            <v>0</v>
          </cell>
          <cell r="N81">
            <v>24349695.399999999</v>
          </cell>
          <cell r="O81">
            <v>0</v>
          </cell>
          <cell r="P81">
            <v>0</v>
          </cell>
          <cell r="Q81">
            <v>24349695.399999999</v>
          </cell>
        </row>
        <row r="82">
          <cell r="A82" t="str">
            <v>1114</v>
          </cell>
          <cell r="B82" t="str">
            <v>Pension Recoups</v>
          </cell>
          <cell r="C82">
            <v>0</v>
          </cell>
          <cell r="D82">
            <v>0</v>
          </cell>
          <cell r="E82">
            <v>11687712.290000001</v>
          </cell>
          <cell r="F82">
            <v>0</v>
          </cell>
          <cell r="G82">
            <v>32076</v>
          </cell>
          <cell r="H82">
            <v>41062.959999999999</v>
          </cell>
          <cell r="I82">
            <v>471599.26</v>
          </cell>
          <cell r="J82">
            <v>75323.59</v>
          </cell>
          <cell r="K82">
            <v>0</v>
          </cell>
          <cell r="L82">
            <v>0</v>
          </cell>
          <cell r="M82">
            <v>0</v>
          </cell>
          <cell r="N82">
            <v>12307774.100000001</v>
          </cell>
          <cell r="O82">
            <v>-11542052.760000002</v>
          </cell>
          <cell r="P82">
            <v>0</v>
          </cell>
          <cell r="Q82">
            <v>765721.33999999985</v>
          </cell>
        </row>
        <row r="83">
          <cell r="A83" t="str">
            <v>1115</v>
          </cell>
          <cell r="B83" t="str">
            <v>Movement in Pension Liability</v>
          </cell>
          <cell r="C83">
            <v>144676.49</v>
          </cell>
          <cell r="D83">
            <v>0</v>
          </cell>
          <cell r="E83">
            <v>-3085874.74</v>
          </cell>
          <cell r="F83">
            <v>0</v>
          </cell>
          <cell r="G83">
            <v>-42752.88</v>
          </cell>
          <cell r="H83">
            <v>234873.93</v>
          </cell>
          <cell r="I83">
            <v>-320882.3</v>
          </cell>
          <cell r="J83">
            <v>0</v>
          </cell>
          <cell r="K83">
            <v>0</v>
          </cell>
          <cell r="L83">
            <v>0</v>
          </cell>
          <cell r="M83">
            <v>0</v>
          </cell>
          <cell r="N83">
            <v>-3069959.4999999995</v>
          </cell>
          <cell r="O83">
            <v>0</v>
          </cell>
          <cell r="P83">
            <v>0</v>
          </cell>
          <cell r="Q83">
            <v>-3069959.4999999995</v>
          </cell>
        </row>
        <row r="84">
          <cell r="A84" t="str">
            <v>1116</v>
          </cell>
          <cell r="B84" t="str">
            <v>Movement in Pre-Transfer Benefits Liability</v>
          </cell>
          <cell r="C84">
            <v>194457.91</v>
          </cell>
          <cell r="D84">
            <v>0</v>
          </cell>
          <cell r="E84">
            <v>2344362.2800000003</v>
          </cell>
          <cell r="F84">
            <v>0</v>
          </cell>
          <cell r="G84">
            <v>12050.62</v>
          </cell>
          <cell r="H84">
            <v>22565.439999999999</v>
          </cell>
          <cell r="I84">
            <v>279475.56</v>
          </cell>
          <cell r="J84">
            <v>0</v>
          </cell>
          <cell r="K84">
            <v>0</v>
          </cell>
          <cell r="L84">
            <v>0</v>
          </cell>
          <cell r="M84">
            <v>0</v>
          </cell>
          <cell r="N84">
            <v>2852911.8100000005</v>
          </cell>
          <cell r="O84">
            <v>0</v>
          </cell>
          <cell r="P84">
            <v>0</v>
          </cell>
          <cell r="Q84">
            <v>2852911.8100000005</v>
          </cell>
        </row>
        <row r="85">
          <cell r="A85" t="str">
            <v>1117</v>
          </cell>
          <cell r="B85" t="str">
            <v>Other Superannuation Schemes</v>
          </cell>
          <cell r="C85">
            <v>1493.6</v>
          </cell>
          <cell r="D85">
            <v>0</v>
          </cell>
          <cell r="E85">
            <v>762019.04999999993</v>
          </cell>
          <cell r="F85">
            <v>0</v>
          </cell>
          <cell r="G85">
            <v>0</v>
          </cell>
          <cell r="H85">
            <v>0</v>
          </cell>
          <cell r="I85">
            <v>0</v>
          </cell>
          <cell r="J85">
            <v>0</v>
          </cell>
          <cell r="K85">
            <v>0</v>
          </cell>
          <cell r="L85">
            <v>0</v>
          </cell>
          <cell r="M85">
            <v>0</v>
          </cell>
          <cell r="N85">
            <v>763512.64999999991</v>
          </cell>
          <cell r="O85">
            <v>0</v>
          </cell>
          <cell r="P85">
            <v>0</v>
          </cell>
          <cell r="Q85">
            <v>763512.64999999991</v>
          </cell>
        </row>
        <row r="86">
          <cell r="A86" t="str">
            <v>1211</v>
          </cell>
          <cell r="B86" t="str">
            <v>Clinical</v>
          </cell>
          <cell r="C86">
            <v>0</v>
          </cell>
          <cell r="D86">
            <v>0</v>
          </cell>
          <cell r="E86">
            <v>140</v>
          </cell>
          <cell r="F86">
            <v>0</v>
          </cell>
          <cell r="G86">
            <v>0</v>
          </cell>
          <cell r="H86">
            <v>-551.04</v>
          </cell>
          <cell r="I86">
            <v>1359579.5</v>
          </cell>
          <cell r="J86">
            <v>0</v>
          </cell>
          <cell r="K86">
            <v>0</v>
          </cell>
          <cell r="L86">
            <v>0</v>
          </cell>
          <cell r="M86">
            <v>0</v>
          </cell>
          <cell r="N86">
            <v>1359168.46</v>
          </cell>
          <cell r="O86">
            <v>0</v>
          </cell>
          <cell r="P86">
            <v>0</v>
          </cell>
          <cell r="Q86">
            <v>1359168.46</v>
          </cell>
        </row>
        <row r="87">
          <cell r="A87" t="str">
            <v>1212</v>
          </cell>
          <cell r="B87" t="str">
            <v>Radiology (Organ Imaging)</v>
          </cell>
          <cell r="C87">
            <v>0</v>
          </cell>
          <cell r="D87">
            <v>0</v>
          </cell>
          <cell r="E87">
            <v>1432830</v>
          </cell>
          <cell r="F87">
            <v>0</v>
          </cell>
          <cell r="G87">
            <v>0</v>
          </cell>
          <cell r="H87">
            <v>530307.09</v>
          </cell>
          <cell r="I87">
            <v>385782.44</v>
          </cell>
          <cell r="J87">
            <v>0</v>
          </cell>
          <cell r="K87">
            <v>41522</v>
          </cell>
          <cell r="L87">
            <v>0</v>
          </cell>
          <cell r="M87">
            <v>0</v>
          </cell>
          <cell r="N87">
            <v>2390441.5299999998</v>
          </cell>
          <cell r="O87">
            <v>0</v>
          </cell>
          <cell r="P87">
            <v>0</v>
          </cell>
          <cell r="Q87">
            <v>2390441.5299999998</v>
          </cell>
        </row>
        <row r="88">
          <cell r="A88" t="str">
            <v>1213</v>
          </cell>
          <cell r="B88" t="str">
            <v>Radiotherapy</v>
          </cell>
          <cell r="C88">
            <v>0</v>
          </cell>
          <cell r="D88">
            <v>0</v>
          </cell>
          <cell r="E88">
            <v>0</v>
          </cell>
          <cell r="F88">
            <v>0</v>
          </cell>
          <cell r="G88">
            <v>0</v>
          </cell>
          <cell r="H88">
            <v>24.53</v>
          </cell>
          <cell r="I88">
            <v>25376.21</v>
          </cell>
          <cell r="J88">
            <v>0</v>
          </cell>
          <cell r="K88">
            <v>0</v>
          </cell>
          <cell r="L88">
            <v>0</v>
          </cell>
          <cell r="M88">
            <v>0</v>
          </cell>
          <cell r="N88">
            <v>25400.739999999998</v>
          </cell>
          <cell r="O88">
            <v>0</v>
          </cell>
          <cell r="P88">
            <v>0</v>
          </cell>
          <cell r="Q88">
            <v>25400.739999999998</v>
          </cell>
        </row>
        <row r="89">
          <cell r="A89" t="str">
            <v>1214</v>
          </cell>
          <cell r="B89" t="str">
            <v>Pathology</v>
          </cell>
          <cell r="C89">
            <v>0</v>
          </cell>
          <cell r="D89">
            <v>0</v>
          </cell>
          <cell r="E89">
            <v>347.95</v>
          </cell>
          <cell r="F89">
            <v>0</v>
          </cell>
          <cell r="G89">
            <v>0</v>
          </cell>
          <cell r="H89">
            <v>23.4</v>
          </cell>
          <cell r="I89">
            <v>113002.9</v>
          </cell>
          <cell r="J89">
            <v>0</v>
          </cell>
          <cell r="K89">
            <v>0</v>
          </cell>
          <cell r="L89">
            <v>0</v>
          </cell>
          <cell r="M89">
            <v>0</v>
          </cell>
          <cell r="N89">
            <v>113374.25</v>
          </cell>
          <cell r="O89">
            <v>0</v>
          </cell>
          <cell r="P89">
            <v>0</v>
          </cell>
          <cell r="Q89">
            <v>113374.25</v>
          </cell>
        </row>
        <row r="90">
          <cell r="A90" t="str">
            <v>1221</v>
          </cell>
          <cell r="B90" t="str">
            <v>Clinical</v>
          </cell>
          <cell r="C90">
            <v>0</v>
          </cell>
          <cell r="D90">
            <v>0</v>
          </cell>
          <cell r="E90">
            <v>0</v>
          </cell>
          <cell r="F90">
            <v>0</v>
          </cell>
          <cell r="G90">
            <v>0</v>
          </cell>
          <cell r="H90">
            <v>25449.08</v>
          </cell>
          <cell r="I90">
            <v>1545150.67</v>
          </cell>
          <cell r="J90">
            <v>0</v>
          </cell>
          <cell r="K90">
            <v>0</v>
          </cell>
          <cell r="L90">
            <v>0</v>
          </cell>
          <cell r="M90">
            <v>0</v>
          </cell>
          <cell r="N90">
            <v>1570599.75</v>
          </cell>
          <cell r="O90">
            <v>0</v>
          </cell>
          <cell r="P90">
            <v>0</v>
          </cell>
          <cell r="Q90">
            <v>1570599.75</v>
          </cell>
        </row>
        <row r="91">
          <cell r="A91" t="str">
            <v>1222</v>
          </cell>
          <cell r="B91" t="str">
            <v>Radiology (Organ Imaging)</v>
          </cell>
          <cell r="C91">
            <v>0</v>
          </cell>
          <cell r="D91">
            <v>0</v>
          </cell>
          <cell r="E91">
            <v>509035.02999999997</v>
          </cell>
          <cell r="F91">
            <v>0</v>
          </cell>
          <cell r="G91">
            <v>0</v>
          </cell>
          <cell r="H91">
            <v>426081.41</v>
          </cell>
          <cell r="I91">
            <v>1587287.43</v>
          </cell>
          <cell r="J91">
            <v>0</v>
          </cell>
          <cell r="K91">
            <v>0</v>
          </cell>
          <cell r="L91">
            <v>0</v>
          </cell>
          <cell r="M91">
            <v>0</v>
          </cell>
          <cell r="N91">
            <v>2522403.87</v>
          </cell>
          <cell r="O91">
            <v>0</v>
          </cell>
          <cell r="P91">
            <v>0</v>
          </cell>
          <cell r="Q91">
            <v>2522403.87</v>
          </cell>
        </row>
        <row r="92">
          <cell r="A92" t="str">
            <v>1223</v>
          </cell>
          <cell r="B92" t="str">
            <v>Radiotherapy</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1224</v>
          </cell>
          <cell r="B93" t="str">
            <v>Pathology</v>
          </cell>
          <cell r="C93">
            <v>0</v>
          </cell>
          <cell r="D93">
            <v>0</v>
          </cell>
          <cell r="E93">
            <v>28.65</v>
          </cell>
          <cell r="F93">
            <v>0</v>
          </cell>
          <cell r="G93">
            <v>0</v>
          </cell>
          <cell r="H93">
            <v>86.56</v>
          </cell>
          <cell r="I93">
            <v>14380.05</v>
          </cell>
          <cell r="J93">
            <v>0</v>
          </cell>
          <cell r="K93">
            <v>0</v>
          </cell>
          <cell r="L93">
            <v>0</v>
          </cell>
          <cell r="M93">
            <v>0</v>
          </cell>
          <cell r="N93">
            <v>14495.259999999998</v>
          </cell>
          <cell r="O93">
            <v>0</v>
          </cell>
          <cell r="P93">
            <v>0</v>
          </cell>
          <cell r="Q93">
            <v>14495.259999999998</v>
          </cell>
        </row>
        <row r="94">
          <cell r="A94" t="str">
            <v>1231</v>
          </cell>
          <cell r="B94" t="str">
            <v>Clinical</v>
          </cell>
          <cell r="C94">
            <v>0</v>
          </cell>
          <cell r="D94">
            <v>0</v>
          </cell>
          <cell r="E94">
            <v>23298861.100000001</v>
          </cell>
          <cell r="F94">
            <v>0</v>
          </cell>
          <cell r="G94">
            <v>138634.49</v>
          </cell>
          <cell r="H94">
            <v>8939268.8000000007</v>
          </cell>
          <cell r="I94">
            <v>15397663.99</v>
          </cell>
          <cell r="J94">
            <v>0</v>
          </cell>
          <cell r="K94">
            <v>0</v>
          </cell>
          <cell r="L94">
            <v>0</v>
          </cell>
          <cell r="M94">
            <v>0</v>
          </cell>
          <cell r="N94">
            <v>47774428.380000003</v>
          </cell>
          <cell r="O94">
            <v>0</v>
          </cell>
          <cell r="P94">
            <v>0</v>
          </cell>
          <cell r="Q94">
            <v>47774428.380000003</v>
          </cell>
        </row>
        <row r="95">
          <cell r="A95" t="str">
            <v>1232</v>
          </cell>
          <cell r="B95" t="str">
            <v>Radiology (Organ Imaging)</v>
          </cell>
          <cell r="C95">
            <v>0</v>
          </cell>
          <cell r="D95">
            <v>0</v>
          </cell>
          <cell r="E95">
            <v>3338176.3</v>
          </cell>
          <cell r="F95">
            <v>0</v>
          </cell>
          <cell r="G95">
            <v>-60</v>
          </cell>
          <cell r="H95">
            <v>149226.23999999999</v>
          </cell>
          <cell r="I95">
            <v>159277.62</v>
          </cell>
          <cell r="J95">
            <v>0</v>
          </cell>
          <cell r="K95">
            <v>0</v>
          </cell>
          <cell r="L95">
            <v>0</v>
          </cell>
          <cell r="M95">
            <v>0</v>
          </cell>
          <cell r="N95">
            <v>3646620.16</v>
          </cell>
          <cell r="O95">
            <v>0</v>
          </cell>
          <cell r="P95">
            <v>0</v>
          </cell>
          <cell r="Q95">
            <v>3646620.16</v>
          </cell>
        </row>
        <row r="96">
          <cell r="A96" t="str">
            <v>1233</v>
          </cell>
          <cell r="B96" t="str">
            <v>Radiotherapy</v>
          </cell>
          <cell r="C96">
            <v>0</v>
          </cell>
          <cell r="D96">
            <v>0</v>
          </cell>
          <cell r="E96">
            <v>0</v>
          </cell>
          <cell r="F96">
            <v>0</v>
          </cell>
          <cell r="G96">
            <v>0</v>
          </cell>
          <cell r="H96">
            <v>257.14</v>
          </cell>
          <cell r="I96">
            <v>0</v>
          </cell>
          <cell r="J96">
            <v>0</v>
          </cell>
          <cell r="K96">
            <v>0</v>
          </cell>
          <cell r="L96">
            <v>0</v>
          </cell>
          <cell r="M96">
            <v>0</v>
          </cell>
          <cell r="N96">
            <v>257.14</v>
          </cell>
          <cell r="O96">
            <v>0</v>
          </cell>
          <cell r="P96">
            <v>0</v>
          </cell>
          <cell r="Q96">
            <v>257.14</v>
          </cell>
        </row>
        <row r="97">
          <cell r="A97" t="str">
            <v>1234</v>
          </cell>
          <cell r="B97" t="str">
            <v>Pathology</v>
          </cell>
          <cell r="C97">
            <v>0</v>
          </cell>
          <cell r="D97">
            <v>0</v>
          </cell>
          <cell r="E97">
            <v>78.55</v>
          </cell>
          <cell r="F97">
            <v>0</v>
          </cell>
          <cell r="G97">
            <v>0</v>
          </cell>
          <cell r="H97">
            <v>38995.94</v>
          </cell>
          <cell r="I97">
            <v>1331027.6499999999</v>
          </cell>
          <cell r="J97">
            <v>0</v>
          </cell>
          <cell r="K97">
            <v>0</v>
          </cell>
          <cell r="L97">
            <v>0</v>
          </cell>
          <cell r="M97">
            <v>0</v>
          </cell>
          <cell r="N97">
            <v>1370102.14</v>
          </cell>
          <cell r="O97">
            <v>0</v>
          </cell>
          <cell r="P97">
            <v>0</v>
          </cell>
          <cell r="Q97">
            <v>1370102.14</v>
          </cell>
        </row>
        <row r="98">
          <cell r="A98" t="str">
            <v>1241</v>
          </cell>
          <cell r="B98" t="str">
            <v>Clinical</v>
          </cell>
          <cell r="C98">
            <v>0</v>
          </cell>
          <cell r="D98">
            <v>0</v>
          </cell>
          <cell r="E98">
            <v>60221.009999999995</v>
          </cell>
          <cell r="F98">
            <v>0</v>
          </cell>
          <cell r="G98">
            <v>21170.45</v>
          </cell>
          <cell r="H98">
            <v>1794379.28</v>
          </cell>
          <cell r="I98">
            <v>4900113.6100000003</v>
          </cell>
          <cell r="J98">
            <v>0</v>
          </cell>
          <cell r="K98">
            <v>0</v>
          </cell>
          <cell r="L98">
            <v>0</v>
          </cell>
          <cell r="M98">
            <v>0</v>
          </cell>
          <cell r="N98">
            <v>6775884.3500000006</v>
          </cell>
          <cell r="O98">
            <v>0</v>
          </cell>
          <cell r="P98">
            <v>0</v>
          </cell>
          <cell r="Q98">
            <v>6775884.3500000006</v>
          </cell>
        </row>
        <row r="99">
          <cell r="A99" t="str">
            <v>1242</v>
          </cell>
          <cell r="B99" t="str">
            <v>Radiology (Organ Imaging)</v>
          </cell>
          <cell r="C99">
            <v>0</v>
          </cell>
          <cell r="D99">
            <v>0</v>
          </cell>
          <cell r="E99">
            <v>3377216.4</v>
          </cell>
          <cell r="F99">
            <v>0</v>
          </cell>
          <cell r="G99">
            <v>4589.6000000000004</v>
          </cell>
          <cell r="H99">
            <v>21486.04</v>
          </cell>
          <cell r="I99">
            <v>120431.23</v>
          </cell>
          <cell r="J99">
            <v>0</v>
          </cell>
          <cell r="K99">
            <v>0</v>
          </cell>
          <cell r="L99">
            <v>0</v>
          </cell>
          <cell r="M99">
            <v>0</v>
          </cell>
          <cell r="N99">
            <v>3523723.27</v>
          </cell>
          <cell r="O99">
            <v>0</v>
          </cell>
          <cell r="P99">
            <v>0</v>
          </cell>
          <cell r="Q99">
            <v>3523723.27</v>
          </cell>
        </row>
        <row r="100">
          <cell r="A100" t="str">
            <v>1243</v>
          </cell>
          <cell r="B100" t="str">
            <v>Radiotherapy</v>
          </cell>
          <cell r="C100">
            <v>0</v>
          </cell>
          <cell r="D100">
            <v>0</v>
          </cell>
          <cell r="E100">
            <v>0</v>
          </cell>
          <cell r="F100">
            <v>0</v>
          </cell>
          <cell r="G100">
            <v>0</v>
          </cell>
          <cell r="H100">
            <v>0</v>
          </cell>
          <cell r="I100">
            <v>361.11</v>
          </cell>
          <cell r="J100">
            <v>0</v>
          </cell>
          <cell r="K100">
            <v>0</v>
          </cell>
          <cell r="L100">
            <v>0</v>
          </cell>
          <cell r="M100">
            <v>0</v>
          </cell>
          <cell r="N100">
            <v>361.11</v>
          </cell>
          <cell r="O100">
            <v>0</v>
          </cell>
          <cell r="P100">
            <v>0</v>
          </cell>
          <cell r="Q100">
            <v>361.11</v>
          </cell>
        </row>
        <row r="101">
          <cell r="A101" t="str">
            <v>1244</v>
          </cell>
          <cell r="B101" t="str">
            <v>Pathology</v>
          </cell>
          <cell r="C101">
            <v>0</v>
          </cell>
          <cell r="D101">
            <v>0</v>
          </cell>
          <cell r="E101">
            <v>0</v>
          </cell>
          <cell r="F101">
            <v>0</v>
          </cell>
          <cell r="G101">
            <v>0</v>
          </cell>
          <cell r="H101">
            <v>0</v>
          </cell>
          <cell r="I101">
            <v>11062.77</v>
          </cell>
          <cell r="J101">
            <v>0</v>
          </cell>
          <cell r="K101">
            <v>0</v>
          </cell>
          <cell r="L101">
            <v>0</v>
          </cell>
          <cell r="M101">
            <v>0</v>
          </cell>
          <cell r="N101">
            <v>11062.77</v>
          </cell>
          <cell r="O101">
            <v>0</v>
          </cell>
          <cell r="P101">
            <v>0</v>
          </cell>
          <cell r="Q101">
            <v>11062.77</v>
          </cell>
        </row>
        <row r="102">
          <cell r="A102" t="str">
            <v>1311</v>
          </cell>
          <cell r="B102" t="str">
            <v>Beverages</v>
          </cell>
          <cell r="C102">
            <v>24463.120000000003</v>
          </cell>
          <cell r="D102">
            <v>0</v>
          </cell>
          <cell r="E102">
            <v>887147.29000000015</v>
          </cell>
          <cell r="F102">
            <v>0</v>
          </cell>
          <cell r="G102">
            <v>6293.38</v>
          </cell>
          <cell r="H102">
            <v>113878.25</v>
          </cell>
          <cell r="I102">
            <v>184948.34</v>
          </cell>
          <cell r="J102">
            <v>4538.7299999999996</v>
          </cell>
          <cell r="K102">
            <v>253046</v>
          </cell>
          <cell r="L102">
            <v>0</v>
          </cell>
          <cell r="M102">
            <v>0</v>
          </cell>
          <cell r="N102">
            <v>1474315.11</v>
          </cell>
          <cell r="O102">
            <v>0</v>
          </cell>
          <cell r="P102">
            <v>0</v>
          </cell>
          <cell r="Q102">
            <v>1474315.11</v>
          </cell>
        </row>
        <row r="103">
          <cell r="A103" t="str">
            <v>1312</v>
          </cell>
          <cell r="B103" t="str">
            <v>Bakery Products &amp; Bread</v>
          </cell>
          <cell r="C103">
            <v>1746.67</v>
          </cell>
          <cell r="D103">
            <v>0</v>
          </cell>
          <cell r="E103">
            <v>663636.59</v>
          </cell>
          <cell r="F103">
            <v>0</v>
          </cell>
          <cell r="G103">
            <v>5687.14</v>
          </cell>
          <cell r="H103">
            <v>45675.65</v>
          </cell>
          <cell r="I103">
            <v>170124.63</v>
          </cell>
          <cell r="J103">
            <v>3293.2</v>
          </cell>
          <cell r="K103">
            <v>0</v>
          </cell>
          <cell r="L103">
            <v>0</v>
          </cell>
          <cell r="M103">
            <v>0</v>
          </cell>
          <cell r="N103">
            <v>890163.88</v>
          </cell>
          <cell r="O103">
            <v>0</v>
          </cell>
          <cell r="P103">
            <v>0</v>
          </cell>
          <cell r="Q103">
            <v>890163.88</v>
          </cell>
        </row>
        <row r="104">
          <cell r="A104" t="str">
            <v>1313</v>
          </cell>
          <cell r="B104" t="str">
            <v>Dairy Products &amp; Substitutes</v>
          </cell>
          <cell r="C104">
            <v>20560.740000000002</v>
          </cell>
          <cell r="D104">
            <v>0</v>
          </cell>
          <cell r="E104">
            <v>1369239.42</v>
          </cell>
          <cell r="F104">
            <v>0</v>
          </cell>
          <cell r="G104">
            <v>11577.71</v>
          </cell>
          <cell r="H104">
            <v>155273.99</v>
          </cell>
          <cell r="I104">
            <v>530261.15</v>
          </cell>
          <cell r="J104">
            <v>8523.09</v>
          </cell>
          <cell r="K104">
            <v>0</v>
          </cell>
          <cell r="L104">
            <v>0</v>
          </cell>
          <cell r="M104">
            <v>0</v>
          </cell>
          <cell r="N104">
            <v>2095436.0999999999</v>
          </cell>
          <cell r="O104">
            <v>0</v>
          </cell>
          <cell r="P104">
            <v>0</v>
          </cell>
          <cell r="Q104">
            <v>2095436.0999999999</v>
          </cell>
        </row>
        <row r="105">
          <cell r="A105" t="str">
            <v>1314</v>
          </cell>
          <cell r="B105" t="str">
            <v>Fruit &amp; Vegetables</v>
          </cell>
          <cell r="C105">
            <v>1345.65</v>
          </cell>
          <cell r="D105">
            <v>0</v>
          </cell>
          <cell r="E105">
            <v>1182179.45</v>
          </cell>
          <cell r="F105">
            <v>0</v>
          </cell>
          <cell r="G105">
            <v>25431.16</v>
          </cell>
          <cell r="H105">
            <v>197556.1</v>
          </cell>
          <cell r="I105">
            <v>670935.77</v>
          </cell>
          <cell r="J105">
            <v>1632.53</v>
          </cell>
          <cell r="K105">
            <v>0</v>
          </cell>
          <cell r="L105">
            <v>0</v>
          </cell>
          <cell r="M105">
            <v>0</v>
          </cell>
          <cell r="N105">
            <v>2079080.66</v>
          </cell>
          <cell r="O105">
            <v>0</v>
          </cell>
          <cell r="P105">
            <v>0</v>
          </cell>
          <cell r="Q105">
            <v>2079080.66</v>
          </cell>
        </row>
        <row r="106">
          <cell r="A106" t="str">
            <v>1315</v>
          </cell>
          <cell r="B106" t="str">
            <v>Meat, Fish, Bacon, Smallgoods</v>
          </cell>
          <cell r="C106">
            <v>-24.240000000000002</v>
          </cell>
          <cell r="D106">
            <v>0</v>
          </cell>
          <cell r="E106">
            <v>1074793.6000000001</v>
          </cell>
          <cell r="F106">
            <v>0</v>
          </cell>
          <cell r="G106">
            <v>69596.55</v>
          </cell>
          <cell r="H106">
            <v>198113.5</v>
          </cell>
          <cell r="I106">
            <v>875836.02</v>
          </cell>
          <cell r="J106">
            <v>1331.8</v>
          </cell>
          <cell r="K106">
            <v>0</v>
          </cell>
          <cell r="L106">
            <v>0</v>
          </cell>
          <cell r="M106">
            <v>0</v>
          </cell>
          <cell r="N106">
            <v>2219647.23</v>
          </cell>
          <cell r="O106">
            <v>0</v>
          </cell>
          <cell r="P106">
            <v>0</v>
          </cell>
          <cell r="Q106">
            <v>2219647.23</v>
          </cell>
        </row>
        <row r="107">
          <cell r="A107" t="str">
            <v>1316</v>
          </cell>
          <cell r="B107" t="str">
            <v>Other Groceries</v>
          </cell>
          <cell r="C107">
            <v>776.68000000000006</v>
          </cell>
          <cell r="D107">
            <v>0</v>
          </cell>
          <cell r="E107">
            <v>697361.97</v>
          </cell>
          <cell r="F107">
            <v>0</v>
          </cell>
          <cell r="G107">
            <v>20416.77</v>
          </cell>
          <cell r="H107">
            <v>126789.18</v>
          </cell>
          <cell r="I107">
            <v>1199571.7</v>
          </cell>
          <cell r="J107">
            <v>2521.5500000000002</v>
          </cell>
          <cell r="K107">
            <v>0</v>
          </cell>
          <cell r="L107">
            <v>0</v>
          </cell>
          <cell r="M107">
            <v>0</v>
          </cell>
          <cell r="N107">
            <v>2047437.85</v>
          </cell>
          <cell r="O107">
            <v>0</v>
          </cell>
          <cell r="P107">
            <v>0</v>
          </cell>
          <cell r="Q107">
            <v>2047437.85</v>
          </cell>
        </row>
        <row r="108">
          <cell r="A108" t="str">
            <v>1317</v>
          </cell>
          <cell r="B108" t="str">
            <v>Pre-Cooked Meals</v>
          </cell>
          <cell r="C108">
            <v>84.92</v>
          </cell>
          <cell r="D108">
            <v>0</v>
          </cell>
          <cell r="E108">
            <v>3503480.52</v>
          </cell>
          <cell r="F108">
            <v>0</v>
          </cell>
          <cell r="G108">
            <v>671.76</v>
          </cell>
          <cell r="H108">
            <v>899000.66</v>
          </cell>
          <cell r="I108">
            <v>47342.43</v>
          </cell>
          <cell r="J108">
            <v>31079.21</v>
          </cell>
          <cell r="K108">
            <v>0</v>
          </cell>
          <cell r="L108">
            <v>0</v>
          </cell>
          <cell r="M108">
            <v>0</v>
          </cell>
          <cell r="N108">
            <v>4481659.4999999991</v>
          </cell>
          <cell r="O108">
            <v>0</v>
          </cell>
          <cell r="P108">
            <v>0</v>
          </cell>
          <cell r="Q108">
            <v>4481659.4999999991</v>
          </cell>
        </row>
        <row r="109">
          <cell r="A109" t="str">
            <v>1318</v>
          </cell>
          <cell r="B109" t="str">
            <v>Farm Food</v>
          </cell>
          <cell r="C109">
            <v>0</v>
          </cell>
          <cell r="D109">
            <v>0</v>
          </cell>
          <cell r="E109">
            <v>69.13</v>
          </cell>
          <cell r="F109">
            <v>0</v>
          </cell>
          <cell r="G109">
            <v>0</v>
          </cell>
          <cell r="H109">
            <v>0</v>
          </cell>
          <cell r="I109">
            <v>5655.27</v>
          </cell>
          <cell r="J109">
            <v>0</v>
          </cell>
          <cell r="K109">
            <v>0</v>
          </cell>
          <cell r="L109">
            <v>0</v>
          </cell>
          <cell r="M109">
            <v>0</v>
          </cell>
          <cell r="N109">
            <v>5724.4000000000005</v>
          </cell>
          <cell r="O109">
            <v>0</v>
          </cell>
          <cell r="P109">
            <v>0</v>
          </cell>
          <cell r="Q109">
            <v>5724.4000000000005</v>
          </cell>
        </row>
        <row r="110">
          <cell r="A110" t="str">
            <v>1319</v>
          </cell>
          <cell r="B110" t="str">
            <v>Other Food Supplies</v>
          </cell>
          <cell r="C110">
            <v>12450.369999999999</v>
          </cell>
          <cell r="D110">
            <v>0</v>
          </cell>
          <cell r="E110">
            <v>1500164.41</v>
          </cell>
          <cell r="F110">
            <v>0</v>
          </cell>
          <cell r="G110">
            <v>21420</v>
          </cell>
          <cell r="H110">
            <v>54590.85</v>
          </cell>
          <cell r="I110">
            <v>767313.94</v>
          </cell>
          <cell r="J110">
            <v>0</v>
          </cell>
          <cell r="K110">
            <v>0</v>
          </cell>
          <cell r="L110">
            <v>0</v>
          </cell>
          <cell r="M110">
            <v>11307.35</v>
          </cell>
          <cell r="N110">
            <v>2367246.9200000004</v>
          </cell>
          <cell r="O110">
            <v>0</v>
          </cell>
          <cell r="P110">
            <v>0</v>
          </cell>
          <cell r="Q110">
            <v>2367246.9200000004</v>
          </cell>
        </row>
        <row r="111">
          <cell r="A111" t="str">
            <v>1611</v>
          </cell>
          <cell r="B111" t="str">
            <v>Drug Supplies</v>
          </cell>
          <cell r="C111">
            <v>54407.78</v>
          </cell>
          <cell r="D111">
            <v>0</v>
          </cell>
          <cell r="E111">
            <v>100586589.2</v>
          </cell>
          <cell r="F111">
            <v>0</v>
          </cell>
          <cell r="G111">
            <v>59122.59</v>
          </cell>
          <cell r="H111">
            <v>1616351.88</v>
          </cell>
          <cell r="I111">
            <v>7442409.8899999997</v>
          </cell>
          <cell r="J111">
            <v>66059.100000000006</v>
          </cell>
          <cell r="K111">
            <v>155910</v>
          </cell>
          <cell r="L111">
            <v>0</v>
          </cell>
          <cell r="M111">
            <v>0</v>
          </cell>
          <cell r="N111">
            <v>109980850.44</v>
          </cell>
          <cell r="O111">
            <v>0</v>
          </cell>
          <cell r="P111">
            <v>0</v>
          </cell>
          <cell r="Q111">
            <v>109980850.44</v>
          </cell>
        </row>
        <row r="112">
          <cell r="A112" t="str">
            <v>1612</v>
          </cell>
          <cell r="B112" t="str">
            <v>Home Dialysis Fluid</v>
          </cell>
          <cell r="C112">
            <v>0</v>
          </cell>
          <cell r="D112">
            <v>0</v>
          </cell>
          <cell r="E112">
            <v>4055289.8400000003</v>
          </cell>
          <cell r="F112">
            <v>0</v>
          </cell>
          <cell r="G112">
            <v>0</v>
          </cell>
          <cell r="H112">
            <v>43.92</v>
          </cell>
          <cell r="I112">
            <v>7874.06</v>
          </cell>
          <cell r="J112">
            <v>4.5</v>
          </cell>
          <cell r="K112">
            <v>0</v>
          </cell>
          <cell r="L112">
            <v>0</v>
          </cell>
          <cell r="M112">
            <v>0</v>
          </cell>
          <cell r="N112">
            <v>4063212.3200000003</v>
          </cell>
          <cell r="O112">
            <v>0</v>
          </cell>
          <cell r="P112">
            <v>0</v>
          </cell>
          <cell r="Q112">
            <v>4063212.3200000003</v>
          </cell>
        </row>
        <row r="113">
          <cell r="A113" t="str">
            <v>1613</v>
          </cell>
          <cell r="B113" t="str">
            <v>Sterile (Intravenous) Fluids</v>
          </cell>
          <cell r="C113">
            <v>0</v>
          </cell>
          <cell r="D113">
            <v>0</v>
          </cell>
          <cell r="E113">
            <v>3240889.0999999996</v>
          </cell>
          <cell r="F113">
            <v>0</v>
          </cell>
          <cell r="G113">
            <v>997.44</v>
          </cell>
          <cell r="H113">
            <v>60566.75</v>
          </cell>
          <cell r="I113">
            <v>426708.52</v>
          </cell>
          <cell r="J113">
            <v>93.01</v>
          </cell>
          <cell r="K113">
            <v>0</v>
          </cell>
          <cell r="L113">
            <v>0</v>
          </cell>
          <cell r="M113">
            <v>0</v>
          </cell>
          <cell r="N113">
            <v>3729254.8199999994</v>
          </cell>
          <cell r="O113">
            <v>0</v>
          </cell>
          <cell r="P113">
            <v>0</v>
          </cell>
          <cell r="Q113">
            <v>3729254.8199999994</v>
          </cell>
        </row>
        <row r="114">
          <cell r="A114" t="str">
            <v>1614</v>
          </cell>
          <cell r="B114" t="str">
            <v>Medical &amp; Anaesthetic Gases</v>
          </cell>
          <cell r="C114">
            <v>150.84</v>
          </cell>
          <cell r="D114">
            <v>0</v>
          </cell>
          <cell r="E114">
            <v>2456613.35</v>
          </cell>
          <cell r="F114">
            <v>0</v>
          </cell>
          <cell r="G114">
            <v>30765.7</v>
          </cell>
          <cell r="H114">
            <v>389384.04</v>
          </cell>
          <cell r="I114">
            <v>1156846.79</v>
          </cell>
          <cell r="J114">
            <v>1139.17</v>
          </cell>
          <cell r="K114">
            <v>0</v>
          </cell>
          <cell r="L114">
            <v>0</v>
          </cell>
          <cell r="M114">
            <v>47.5</v>
          </cell>
          <cell r="N114">
            <v>4034947.39</v>
          </cell>
          <cell r="O114">
            <v>0</v>
          </cell>
          <cell r="P114">
            <v>0</v>
          </cell>
          <cell r="Q114">
            <v>4034947.39</v>
          </cell>
        </row>
        <row r="115">
          <cell r="A115" t="str">
            <v>1615</v>
          </cell>
          <cell r="B115" t="str">
            <v>Other - Drug Supplies</v>
          </cell>
          <cell r="C115">
            <v>15402302.25</v>
          </cell>
          <cell r="D115">
            <v>0</v>
          </cell>
          <cell r="E115">
            <v>2272.33</v>
          </cell>
          <cell r="F115">
            <v>0</v>
          </cell>
          <cell r="G115">
            <v>46.58</v>
          </cell>
          <cell r="H115">
            <v>356.69</v>
          </cell>
          <cell r="I115">
            <v>14780.7</v>
          </cell>
          <cell r="J115">
            <v>658.35</v>
          </cell>
          <cell r="K115">
            <v>0</v>
          </cell>
          <cell r="L115">
            <v>0</v>
          </cell>
          <cell r="M115">
            <v>15531.58</v>
          </cell>
          <cell r="N115">
            <v>15435948.479999999</v>
          </cell>
          <cell r="O115">
            <v>0</v>
          </cell>
          <cell r="P115">
            <v>0</v>
          </cell>
          <cell r="Q115">
            <v>15435948.479999999</v>
          </cell>
        </row>
        <row r="116">
          <cell r="A116" t="str">
            <v>1619</v>
          </cell>
          <cell r="B116" t="str">
            <v>Pharmacy Preparations</v>
          </cell>
          <cell r="C116">
            <v>439.15</v>
          </cell>
          <cell r="D116">
            <v>0</v>
          </cell>
          <cell r="E116">
            <v>6365.22</v>
          </cell>
          <cell r="F116">
            <v>0</v>
          </cell>
          <cell r="G116">
            <v>0</v>
          </cell>
          <cell r="H116">
            <v>0</v>
          </cell>
          <cell r="I116">
            <v>0</v>
          </cell>
          <cell r="J116">
            <v>0</v>
          </cell>
          <cell r="K116">
            <v>0</v>
          </cell>
          <cell r="L116">
            <v>0</v>
          </cell>
          <cell r="M116">
            <v>0</v>
          </cell>
          <cell r="N116">
            <v>6804.37</v>
          </cell>
          <cell r="O116">
            <v>0</v>
          </cell>
          <cell r="P116">
            <v>0</v>
          </cell>
          <cell r="Q116">
            <v>6804.37</v>
          </cell>
        </row>
        <row r="117">
          <cell r="A117" t="str">
            <v>1621</v>
          </cell>
          <cell r="B117" t="str">
            <v>Medical &amp; Surgical Instruments (Not Assets)</v>
          </cell>
          <cell r="C117">
            <v>3927.08</v>
          </cell>
          <cell r="D117">
            <v>0</v>
          </cell>
          <cell r="E117">
            <v>42840979.869999997</v>
          </cell>
          <cell r="F117">
            <v>0</v>
          </cell>
          <cell r="G117">
            <v>22293.599999999999</v>
          </cell>
          <cell r="H117">
            <v>1967626.59</v>
          </cell>
          <cell r="I117">
            <v>3667933.82</v>
          </cell>
          <cell r="J117">
            <v>6896.61</v>
          </cell>
          <cell r="K117">
            <v>69793</v>
          </cell>
          <cell r="L117">
            <v>0</v>
          </cell>
          <cell r="M117">
            <v>0</v>
          </cell>
          <cell r="N117">
            <v>48579450.57</v>
          </cell>
          <cell r="O117">
            <v>0</v>
          </cell>
          <cell r="P117">
            <v>0</v>
          </cell>
          <cell r="Q117">
            <v>48579450.57</v>
          </cell>
        </row>
        <row r="118">
          <cell r="A118" t="str">
            <v>1622</v>
          </cell>
          <cell r="B118" t="str">
            <v>Dressings, Bandages &amp; Plasters</v>
          </cell>
          <cell r="C118">
            <v>1056.44</v>
          </cell>
          <cell r="D118">
            <v>0</v>
          </cell>
          <cell r="E118">
            <v>11356385.409999998</v>
          </cell>
          <cell r="F118">
            <v>0</v>
          </cell>
          <cell r="G118">
            <v>18290.169999999998</v>
          </cell>
          <cell r="H118">
            <v>643690.05000000005</v>
          </cell>
          <cell r="I118">
            <v>1087622.68</v>
          </cell>
          <cell r="J118">
            <v>2592.7199999999998</v>
          </cell>
          <cell r="K118">
            <v>0</v>
          </cell>
          <cell r="L118">
            <v>0</v>
          </cell>
          <cell r="M118">
            <v>0</v>
          </cell>
          <cell r="N118">
            <v>13109637.469999999</v>
          </cell>
          <cell r="O118">
            <v>0</v>
          </cell>
          <cell r="P118">
            <v>0</v>
          </cell>
          <cell r="Q118">
            <v>13109637.469999999</v>
          </cell>
        </row>
        <row r="119">
          <cell r="A119" t="str">
            <v>1623</v>
          </cell>
          <cell r="B119" t="str">
            <v>Therapeutic Materials</v>
          </cell>
          <cell r="C119">
            <v>41325.79</v>
          </cell>
          <cell r="D119">
            <v>0</v>
          </cell>
          <cell r="E119">
            <v>186882.43</v>
          </cell>
          <cell r="F119">
            <v>0</v>
          </cell>
          <cell r="G119">
            <v>668.92</v>
          </cell>
          <cell r="H119">
            <v>16455.03</v>
          </cell>
          <cell r="I119">
            <v>312425.24</v>
          </cell>
          <cell r="J119">
            <v>1205.25</v>
          </cell>
          <cell r="K119">
            <v>0</v>
          </cell>
          <cell r="L119">
            <v>0</v>
          </cell>
          <cell r="M119">
            <v>0</v>
          </cell>
          <cell r="N119">
            <v>558962.66</v>
          </cell>
          <cell r="O119">
            <v>0</v>
          </cell>
          <cell r="P119">
            <v>0</v>
          </cell>
          <cell r="Q119">
            <v>558962.66</v>
          </cell>
        </row>
        <row r="120">
          <cell r="A120" t="str">
            <v>1624</v>
          </cell>
          <cell r="B120" t="str">
            <v>Prosthesis</v>
          </cell>
          <cell r="C120">
            <v>0</v>
          </cell>
          <cell r="D120">
            <v>0</v>
          </cell>
          <cell r="E120">
            <v>35453404.690000005</v>
          </cell>
          <cell r="F120">
            <v>0</v>
          </cell>
          <cell r="G120">
            <v>875.03</v>
          </cell>
          <cell r="H120">
            <v>1569431.74</v>
          </cell>
          <cell r="I120">
            <v>886910.56</v>
          </cell>
          <cell r="J120">
            <v>0</v>
          </cell>
          <cell r="K120">
            <v>0</v>
          </cell>
          <cell r="L120">
            <v>0</v>
          </cell>
          <cell r="M120">
            <v>0</v>
          </cell>
          <cell r="N120">
            <v>37910622.020000011</v>
          </cell>
          <cell r="O120">
            <v>0</v>
          </cell>
          <cell r="P120">
            <v>0</v>
          </cell>
          <cell r="Q120">
            <v>37910622.020000011</v>
          </cell>
        </row>
        <row r="121">
          <cell r="A121" t="str">
            <v>1625</v>
          </cell>
          <cell r="B121" t="str">
            <v>Appliances</v>
          </cell>
          <cell r="C121">
            <v>20</v>
          </cell>
          <cell r="D121">
            <v>0</v>
          </cell>
          <cell r="E121">
            <v>4843550.1899999995</v>
          </cell>
          <cell r="F121">
            <v>0</v>
          </cell>
          <cell r="G121">
            <v>125091.70000000001</v>
          </cell>
          <cell r="H121">
            <v>195407.74</v>
          </cell>
          <cell r="I121">
            <v>521581.73</v>
          </cell>
          <cell r="J121">
            <v>172.25</v>
          </cell>
          <cell r="K121">
            <v>0</v>
          </cell>
          <cell r="L121">
            <v>0</v>
          </cell>
          <cell r="M121">
            <v>0</v>
          </cell>
          <cell r="N121">
            <v>5685823.6099999994</v>
          </cell>
          <cell r="O121">
            <v>0</v>
          </cell>
          <cell r="P121">
            <v>0</v>
          </cell>
          <cell r="Q121">
            <v>5685823.6099999994</v>
          </cell>
        </row>
        <row r="122">
          <cell r="A122" t="str">
            <v>1626</v>
          </cell>
          <cell r="B122" t="str">
            <v>Other - Patient Appl &amp; Materials</v>
          </cell>
          <cell r="C122">
            <v>2099.98</v>
          </cell>
          <cell r="D122">
            <v>0</v>
          </cell>
          <cell r="E122">
            <v>502704.05999999994</v>
          </cell>
          <cell r="F122">
            <v>0</v>
          </cell>
          <cell r="G122">
            <v>791.49</v>
          </cell>
          <cell r="H122">
            <v>-1318.39</v>
          </cell>
          <cell r="I122">
            <v>143630.48000000001</v>
          </cell>
          <cell r="J122">
            <v>0</v>
          </cell>
          <cell r="K122">
            <v>0</v>
          </cell>
          <cell r="L122">
            <v>0</v>
          </cell>
          <cell r="M122">
            <v>0</v>
          </cell>
          <cell r="N122">
            <v>647907.61999999988</v>
          </cell>
          <cell r="O122">
            <v>0</v>
          </cell>
          <cell r="P122">
            <v>0</v>
          </cell>
          <cell r="Q122">
            <v>647907.61999999988</v>
          </cell>
        </row>
        <row r="123">
          <cell r="A123" t="str">
            <v>1631</v>
          </cell>
          <cell r="B123" t="str">
            <v>Chemicals</v>
          </cell>
          <cell r="C123">
            <v>318624.52</v>
          </cell>
          <cell r="D123">
            <v>0</v>
          </cell>
          <cell r="E123">
            <v>600553.03</v>
          </cell>
          <cell r="F123">
            <v>0</v>
          </cell>
          <cell r="G123">
            <v>105.8</v>
          </cell>
          <cell r="H123">
            <v>38.17</v>
          </cell>
          <cell r="I123">
            <v>72046.649999999994</v>
          </cell>
          <cell r="J123">
            <v>0</v>
          </cell>
          <cell r="K123">
            <v>0</v>
          </cell>
          <cell r="L123">
            <v>0</v>
          </cell>
          <cell r="M123">
            <v>192726.81</v>
          </cell>
          <cell r="N123">
            <v>1184094.9800000002</v>
          </cell>
          <cell r="O123">
            <v>0</v>
          </cell>
          <cell r="P123">
            <v>0</v>
          </cell>
          <cell r="Q123">
            <v>1184094.9800000002</v>
          </cell>
        </row>
        <row r="124">
          <cell r="A124" t="str">
            <v>1632</v>
          </cell>
          <cell r="B124" t="str">
            <v>Photographic Supplies</v>
          </cell>
          <cell r="C124">
            <v>527.55999999999995</v>
          </cell>
          <cell r="D124">
            <v>0</v>
          </cell>
          <cell r="E124">
            <v>101008.43</v>
          </cell>
          <cell r="F124">
            <v>0</v>
          </cell>
          <cell r="G124">
            <v>27.27</v>
          </cell>
          <cell r="H124">
            <v>42164.85</v>
          </cell>
          <cell r="I124">
            <v>45758.26</v>
          </cell>
          <cell r="J124">
            <v>281.92</v>
          </cell>
          <cell r="K124">
            <v>0</v>
          </cell>
          <cell r="L124">
            <v>0</v>
          </cell>
          <cell r="M124">
            <v>37417.46</v>
          </cell>
          <cell r="N124">
            <v>227185.75</v>
          </cell>
          <cell r="O124">
            <v>0</v>
          </cell>
          <cell r="P124">
            <v>0</v>
          </cell>
          <cell r="Q124">
            <v>227185.75</v>
          </cell>
        </row>
        <row r="125">
          <cell r="A125" t="str">
            <v>1633</v>
          </cell>
          <cell r="B125" t="str">
            <v>Organ Imaging Film</v>
          </cell>
          <cell r="C125">
            <v>-29.5</v>
          </cell>
          <cell r="D125">
            <v>0</v>
          </cell>
          <cell r="E125">
            <v>1081839.3899999999</v>
          </cell>
          <cell r="F125">
            <v>0</v>
          </cell>
          <cell r="G125">
            <v>7439.86</v>
          </cell>
          <cell r="H125">
            <v>22019.69</v>
          </cell>
          <cell r="I125">
            <v>321240.59000000003</v>
          </cell>
          <cell r="J125">
            <v>0</v>
          </cell>
          <cell r="K125">
            <v>0</v>
          </cell>
          <cell r="L125">
            <v>0</v>
          </cell>
          <cell r="M125">
            <v>0</v>
          </cell>
          <cell r="N125">
            <v>1432510.03</v>
          </cell>
          <cell r="O125">
            <v>0</v>
          </cell>
          <cell r="P125">
            <v>0</v>
          </cell>
          <cell r="Q125">
            <v>1432510.03</v>
          </cell>
        </row>
        <row r="126">
          <cell r="A126" t="str">
            <v>1634</v>
          </cell>
          <cell r="B126" t="str">
            <v>Laboratory Animal Supplies</v>
          </cell>
          <cell r="C126">
            <v>0</v>
          </cell>
          <cell r="D126">
            <v>0</v>
          </cell>
          <cell r="E126">
            <v>78775.3</v>
          </cell>
          <cell r="F126">
            <v>0</v>
          </cell>
          <cell r="G126">
            <v>0</v>
          </cell>
          <cell r="H126">
            <v>0</v>
          </cell>
          <cell r="I126">
            <v>0</v>
          </cell>
          <cell r="J126">
            <v>0</v>
          </cell>
          <cell r="K126">
            <v>0</v>
          </cell>
          <cell r="L126">
            <v>0</v>
          </cell>
          <cell r="M126">
            <v>79985.119999999995</v>
          </cell>
          <cell r="N126">
            <v>158760.41999999998</v>
          </cell>
          <cell r="O126">
            <v>0</v>
          </cell>
          <cell r="P126">
            <v>0</v>
          </cell>
          <cell r="Q126">
            <v>158760.41999999998</v>
          </cell>
        </row>
        <row r="127">
          <cell r="A127" t="str">
            <v>1635</v>
          </cell>
          <cell r="B127" t="str">
            <v>Radioactive Materials</v>
          </cell>
          <cell r="C127">
            <v>0</v>
          </cell>
          <cell r="D127">
            <v>0</v>
          </cell>
          <cell r="E127">
            <v>1242792.03</v>
          </cell>
          <cell r="F127">
            <v>0</v>
          </cell>
          <cell r="G127">
            <v>0</v>
          </cell>
          <cell r="H127">
            <v>0</v>
          </cell>
          <cell r="I127">
            <v>832.35</v>
          </cell>
          <cell r="J127">
            <v>0</v>
          </cell>
          <cell r="K127">
            <v>0</v>
          </cell>
          <cell r="L127">
            <v>0</v>
          </cell>
          <cell r="M127">
            <v>2561.4</v>
          </cell>
          <cell r="N127">
            <v>1246185.78</v>
          </cell>
          <cell r="O127">
            <v>0</v>
          </cell>
          <cell r="P127">
            <v>0</v>
          </cell>
          <cell r="Q127">
            <v>1246185.78</v>
          </cell>
        </row>
        <row r="128">
          <cell r="A128" t="str">
            <v>1636</v>
          </cell>
          <cell r="B128" t="str">
            <v>Laboratory Apparatus</v>
          </cell>
          <cell r="C128">
            <v>299.55</v>
          </cell>
          <cell r="D128">
            <v>0</v>
          </cell>
          <cell r="E128">
            <v>650018.39</v>
          </cell>
          <cell r="F128">
            <v>0</v>
          </cell>
          <cell r="G128">
            <v>0</v>
          </cell>
          <cell r="H128">
            <v>0.28999999999999998</v>
          </cell>
          <cell r="I128">
            <v>4111.33</v>
          </cell>
          <cell r="J128">
            <v>0</v>
          </cell>
          <cell r="K128">
            <v>0</v>
          </cell>
          <cell r="L128">
            <v>0</v>
          </cell>
          <cell r="M128">
            <v>461364.26</v>
          </cell>
          <cell r="N128">
            <v>1115793.82</v>
          </cell>
          <cell r="O128">
            <v>0</v>
          </cell>
          <cell r="P128">
            <v>0</v>
          </cell>
          <cell r="Q128">
            <v>1115793.82</v>
          </cell>
        </row>
        <row r="129">
          <cell r="A129" t="str">
            <v>1637</v>
          </cell>
          <cell r="B129" t="str">
            <v>Containers &amp; Receptacles (Non Laboratory)</v>
          </cell>
          <cell r="C129">
            <v>122.5</v>
          </cell>
          <cell r="D129">
            <v>0</v>
          </cell>
          <cell r="E129">
            <v>994323.96</v>
          </cell>
          <cell r="F129">
            <v>0</v>
          </cell>
          <cell r="G129">
            <v>2913.67</v>
          </cell>
          <cell r="H129">
            <v>12619.28</v>
          </cell>
          <cell r="I129">
            <v>113954.05</v>
          </cell>
          <cell r="J129">
            <v>2389.11</v>
          </cell>
          <cell r="K129">
            <v>0</v>
          </cell>
          <cell r="L129">
            <v>0</v>
          </cell>
          <cell r="M129">
            <v>306.39999999999998</v>
          </cell>
          <cell r="N129">
            <v>1126628.97</v>
          </cell>
          <cell r="O129">
            <v>0</v>
          </cell>
          <cell r="P129">
            <v>0</v>
          </cell>
          <cell r="Q129">
            <v>1126628.97</v>
          </cell>
        </row>
        <row r="130">
          <cell r="A130" t="str">
            <v>1638</v>
          </cell>
          <cell r="B130" t="str">
            <v>Reagents</v>
          </cell>
          <cell r="C130">
            <v>0</v>
          </cell>
          <cell r="D130">
            <v>0</v>
          </cell>
          <cell r="E130">
            <v>2926909.1299999994</v>
          </cell>
          <cell r="F130">
            <v>0</v>
          </cell>
          <cell r="G130">
            <v>0</v>
          </cell>
          <cell r="H130">
            <v>0</v>
          </cell>
          <cell r="I130">
            <v>12182.6</v>
          </cell>
          <cell r="J130">
            <v>0</v>
          </cell>
          <cell r="K130">
            <v>0</v>
          </cell>
          <cell r="L130">
            <v>0</v>
          </cell>
          <cell r="M130">
            <v>4570568.87</v>
          </cell>
          <cell r="N130">
            <v>7509660.5999999996</v>
          </cell>
          <cell r="O130">
            <v>0</v>
          </cell>
          <cell r="P130">
            <v>0</v>
          </cell>
          <cell r="Q130">
            <v>7509660.5999999996</v>
          </cell>
        </row>
        <row r="131">
          <cell r="A131" t="str">
            <v>1639</v>
          </cell>
          <cell r="B131" t="str">
            <v>Lab Style Glassware</v>
          </cell>
          <cell r="C131">
            <v>0</v>
          </cell>
          <cell r="D131">
            <v>0</v>
          </cell>
          <cell r="E131">
            <v>92743.39</v>
          </cell>
          <cell r="F131">
            <v>0</v>
          </cell>
          <cell r="G131">
            <v>0</v>
          </cell>
          <cell r="H131">
            <v>0</v>
          </cell>
          <cell r="I131">
            <v>0</v>
          </cell>
          <cell r="J131">
            <v>0</v>
          </cell>
          <cell r="K131">
            <v>0</v>
          </cell>
          <cell r="L131">
            <v>0</v>
          </cell>
          <cell r="M131">
            <v>177716.27</v>
          </cell>
          <cell r="N131">
            <v>270459.65999999997</v>
          </cell>
          <cell r="O131">
            <v>0</v>
          </cell>
          <cell r="P131">
            <v>0</v>
          </cell>
          <cell r="Q131">
            <v>270459.65999999997</v>
          </cell>
        </row>
        <row r="132">
          <cell r="A132" t="str">
            <v>1641</v>
          </cell>
          <cell r="B132" t="str">
            <v>Lab Style Plasticware</v>
          </cell>
          <cell r="C132">
            <v>0</v>
          </cell>
          <cell r="D132">
            <v>0</v>
          </cell>
          <cell r="E132">
            <v>154905.82999999999</v>
          </cell>
          <cell r="F132">
            <v>0</v>
          </cell>
          <cell r="G132">
            <v>0</v>
          </cell>
          <cell r="H132">
            <v>0</v>
          </cell>
          <cell r="I132">
            <v>-168.72</v>
          </cell>
          <cell r="J132">
            <v>0</v>
          </cell>
          <cell r="K132">
            <v>0</v>
          </cell>
          <cell r="L132">
            <v>0</v>
          </cell>
          <cell r="M132">
            <v>1196127.3400000001</v>
          </cell>
          <cell r="N132">
            <v>1350864.4500000002</v>
          </cell>
          <cell r="O132">
            <v>0</v>
          </cell>
          <cell r="P132">
            <v>0</v>
          </cell>
          <cell r="Q132">
            <v>1350864.4500000002</v>
          </cell>
        </row>
        <row r="133">
          <cell r="A133" t="str">
            <v>1642</v>
          </cell>
          <cell r="B133" t="str">
            <v>Culture Media</v>
          </cell>
          <cell r="C133">
            <v>0</v>
          </cell>
          <cell r="D133">
            <v>0</v>
          </cell>
          <cell r="E133">
            <v>271036.78999999998</v>
          </cell>
          <cell r="F133">
            <v>0</v>
          </cell>
          <cell r="G133">
            <v>0</v>
          </cell>
          <cell r="H133">
            <v>0</v>
          </cell>
          <cell r="I133">
            <v>761.5</v>
          </cell>
          <cell r="J133">
            <v>0</v>
          </cell>
          <cell r="K133">
            <v>0</v>
          </cell>
          <cell r="L133">
            <v>0</v>
          </cell>
          <cell r="M133">
            <v>2290492.04</v>
          </cell>
          <cell r="N133">
            <v>2562290.33</v>
          </cell>
          <cell r="O133">
            <v>0</v>
          </cell>
          <cell r="P133">
            <v>0</v>
          </cell>
          <cell r="Q133">
            <v>2562290.33</v>
          </cell>
        </row>
        <row r="134">
          <cell r="A134" t="str">
            <v>1643</v>
          </cell>
          <cell r="B134" t="str">
            <v>Specimen Collection Items</v>
          </cell>
          <cell r="C134">
            <v>205432.81</v>
          </cell>
          <cell r="D134">
            <v>0</v>
          </cell>
          <cell r="E134">
            <v>1383997.92</v>
          </cell>
          <cell r="F134">
            <v>0</v>
          </cell>
          <cell r="G134">
            <v>0</v>
          </cell>
          <cell r="H134">
            <v>0</v>
          </cell>
          <cell r="I134">
            <v>999.17</v>
          </cell>
          <cell r="J134">
            <v>0</v>
          </cell>
          <cell r="K134">
            <v>0</v>
          </cell>
          <cell r="L134">
            <v>0</v>
          </cell>
          <cell r="M134">
            <v>861034</v>
          </cell>
          <cell r="N134">
            <v>2451463.9</v>
          </cell>
          <cell r="O134">
            <v>0</v>
          </cell>
          <cell r="P134">
            <v>0</v>
          </cell>
          <cell r="Q134">
            <v>2451463.9</v>
          </cell>
        </row>
        <row r="135">
          <cell r="A135" t="str">
            <v>1644</v>
          </cell>
          <cell r="B135" t="str">
            <v>Test Kits</v>
          </cell>
          <cell r="C135">
            <v>1574.6</v>
          </cell>
          <cell r="D135">
            <v>0</v>
          </cell>
          <cell r="E135">
            <v>6845297.8399999999</v>
          </cell>
          <cell r="F135">
            <v>0</v>
          </cell>
          <cell r="G135">
            <v>0</v>
          </cell>
          <cell r="H135">
            <v>525.58000000000004</v>
          </cell>
          <cell r="I135">
            <v>14951.41</v>
          </cell>
          <cell r="J135">
            <v>0</v>
          </cell>
          <cell r="K135">
            <v>0</v>
          </cell>
          <cell r="L135">
            <v>0</v>
          </cell>
          <cell r="M135">
            <v>4439801.09</v>
          </cell>
          <cell r="N135">
            <v>11302150.52</v>
          </cell>
          <cell r="O135">
            <v>0</v>
          </cell>
          <cell r="P135">
            <v>0</v>
          </cell>
          <cell r="Q135">
            <v>11302150.52</v>
          </cell>
        </row>
        <row r="136">
          <cell r="A136" t="str">
            <v>1645</v>
          </cell>
          <cell r="B136" t="str">
            <v>Gases</v>
          </cell>
          <cell r="C136">
            <v>2358.81</v>
          </cell>
          <cell r="D136">
            <v>0</v>
          </cell>
          <cell r="E136">
            <v>67372.67</v>
          </cell>
          <cell r="F136">
            <v>0</v>
          </cell>
          <cell r="G136">
            <v>0</v>
          </cell>
          <cell r="H136">
            <v>0</v>
          </cell>
          <cell r="I136">
            <v>3693.64</v>
          </cell>
          <cell r="J136">
            <v>0</v>
          </cell>
          <cell r="K136">
            <v>0</v>
          </cell>
          <cell r="L136">
            <v>0</v>
          </cell>
          <cell r="M136">
            <v>82891.5</v>
          </cell>
          <cell r="N136">
            <v>156316.62</v>
          </cell>
          <cell r="O136">
            <v>0</v>
          </cell>
          <cell r="P136">
            <v>0</v>
          </cell>
          <cell r="Q136">
            <v>156316.62</v>
          </cell>
        </row>
        <row r="137">
          <cell r="A137" t="str">
            <v>1649</v>
          </cell>
          <cell r="B137" t="str">
            <v>Other - Diagnostic Supplies</v>
          </cell>
          <cell r="C137">
            <v>-3020.87</v>
          </cell>
          <cell r="D137">
            <v>0</v>
          </cell>
          <cell r="E137">
            <v>969164.74000000011</v>
          </cell>
          <cell r="F137">
            <v>0</v>
          </cell>
          <cell r="G137">
            <v>28.05</v>
          </cell>
          <cell r="H137">
            <v>16655.12</v>
          </cell>
          <cell r="I137">
            <v>1227380.04</v>
          </cell>
          <cell r="J137">
            <v>0</v>
          </cell>
          <cell r="K137">
            <v>0</v>
          </cell>
          <cell r="L137">
            <v>0</v>
          </cell>
          <cell r="M137">
            <v>151838.04</v>
          </cell>
          <cell r="N137">
            <v>2362045.12</v>
          </cell>
          <cell r="O137">
            <v>0</v>
          </cell>
          <cell r="P137">
            <v>0</v>
          </cell>
          <cell r="Q137">
            <v>2362045.12</v>
          </cell>
        </row>
        <row r="138">
          <cell r="A138" t="str">
            <v>1651</v>
          </cell>
          <cell r="B138" t="str">
            <v>Dental Supplies</v>
          </cell>
          <cell r="C138">
            <v>0</v>
          </cell>
          <cell r="D138">
            <v>0</v>
          </cell>
          <cell r="E138">
            <v>895830.54999999993</v>
          </cell>
          <cell r="F138">
            <v>0</v>
          </cell>
          <cell r="G138">
            <v>0</v>
          </cell>
          <cell r="H138">
            <v>0</v>
          </cell>
          <cell r="I138">
            <v>5969.88</v>
          </cell>
          <cell r="J138">
            <v>0</v>
          </cell>
          <cell r="K138">
            <v>0</v>
          </cell>
          <cell r="L138">
            <v>0</v>
          </cell>
          <cell r="M138">
            <v>0</v>
          </cell>
          <cell r="N138">
            <v>901800.42999999993</v>
          </cell>
          <cell r="O138">
            <v>0</v>
          </cell>
          <cell r="P138">
            <v>0</v>
          </cell>
          <cell r="Q138">
            <v>901800.42999999993</v>
          </cell>
        </row>
        <row r="139">
          <cell r="A139" t="str">
            <v>1652</v>
          </cell>
          <cell r="B139" t="str">
            <v>Dental Gold</v>
          </cell>
          <cell r="C139">
            <v>0</v>
          </cell>
          <cell r="D139">
            <v>0</v>
          </cell>
          <cell r="E139">
            <v>185.82</v>
          </cell>
          <cell r="F139">
            <v>0</v>
          </cell>
          <cell r="G139">
            <v>0</v>
          </cell>
          <cell r="H139">
            <v>0</v>
          </cell>
          <cell r="I139">
            <v>0</v>
          </cell>
          <cell r="J139">
            <v>0</v>
          </cell>
          <cell r="K139">
            <v>0</v>
          </cell>
          <cell r="L139">
            <v>0</v>
          </cell>
          <cell r="M139">
            <v>0</v>
          </cell>
          <cell r="N139">
            <v>185.82</v>
          </cell>
          <cell r="O139">
            <v>0</v>
          </cell>
          <cell r="P139">
            <v>0</v>
          </cell>
          <cell r="Q139">
            <v>185.82</v>
          </cell>
        </row>
        <row r="140">
          <cell r="A140" t="str">
            <v>1653</v>
          </cell>
          <cell r="B140" t="str">
            <v>Artificial Teeth</v>
          </cell>
          <cell r="C140">
            <v>0</v>
          </cell>
          <cell r="D140">
            <v>0</v>
          </cell>
          <cell r="E140">
            <v>41787.99</v>
          </cell>
          <cell r="F140">
            <v>0</v>
          </cell>
          <cell r="G140">
            <v>0</v>
          </cell>
          <cell r="H140">
            <v>0</v>
          </cell>
          <cell r="I140">
            <v>17729.54</v>
          </cell>
          <cell r="J140">
            <v>0</v>
          </cell>
          <cell r="K140">
            <v>0</v>
          </cell>
          <cell r="L140">
            <v>0</v>
          </cell>
          <cell r="M140">
            <v>0</v>
          </cell>
          <cell r="N140">
            <v>59517.53</v>
          </cell>
          <cell r="O140">
            <v>0</v>
          </cell>
          <cell r="P140">
            <v>0</v>
          </cell>
          <cell r="Q140">
            <v>59517.53</v>
          </cell>
        </row>
        <row r="141">
          <cell r="A141" t="str">
            <v>1654</v>
          </cell>
          <cell r="B141" t="str">
            <v>Orthodontic</v>
          </cell>
          <cell r="C141">
            <v>0</v>
          </cell>
          <cell r="D141">
            <v>0</v>
          </cell>
          <cell r="E141">
            <v>1811.62</v>
          </cell>
          <cell r="F141">
            <v>0</v>
          </cell>
          <cell r="G141">
            <v>0</v>
          </cell>
          <cell r="H141">
            <v>0</v>
          </cell>
          <cell r="I141">
            <v>0</v>
          </cell>
          <cell r="J141">
            <v>0</v>
          </cell>
          <cell r="K141">
            <v>0</v>
          </cell>
          <cell r="L141">
            <v>0</v>
          </cell>
          <cell r="M141">
            <v>0</v>
          </cell>
          <cell r="N141">
            <v>1811.62</v>
          </cell>
          <cell r="O141">
            <v>0</v>
          </cell>
          <cell r="P141">
            <v>0</v>
          </cell>
          <cell r="Q141">
            <v>1811.62</v>
          </cell>
        </row>
        <row r="142">
          <cell r="A142" t="str">
            <v>1711</v>
          </cell>
          <cell r="B142" t="str">
            <v>Medical</v>
          </cell>
          <cell r="C142">
            <v>125955.9</v>
          </cell>
          <cell r="D142">
            <v>0</v>
          </cell>
          <cell r="E142">
            <v>10031290.500000002</v>
          </cell>
          <cell r="F142">
            <v>0</v>
          </cell>
          <cell r="G142">
            <v>41632.019999999997</v>
          </cell>
          <cell r="H142">
            <v>18031.82</v>
          </cell>
          <cell r="I142">
            <v>2028874.78</v>
          </cell>
          <cell r="J142">
            <v>29.09</v>
          </cell>
          <cell r="K142">
            <v>0</v>
          </cell>
          <cell r="L142">
            <v>0</v>
          </cell>
          <cell r="M142">
            <v>885</v>
          </cell>
          <cell r="N142">
            <v>12246699.110000001</v>
          </cell>
          <cell r="O142">
            <v>0</v>
          </cell>
          <cell r="P142">
            <v>0</v>
          </cell>
          <cell r="Q142">
            <v>12246699.110000001</v>
          </cell>
        </row>
        <row r="143">
          <cell r="A143" t="str">
            <v>1712</v>
          </cell>
          <cell r="B143" t="str">
            <v>Surgical</v>
          </cell>
          <cell r="C143">
            <v>46.21</v>
          </cell>
          <cell r="D143">
            <v>0</v>
          </cell>
          <cell r="E143">
            <v>144937.69</v>
          </cell>
          <cell r="F143">
            <v>0</v>
          </cell>
          <cell r="G143">
            <v>0</v>
          </cell>
          <cell r="H143">
            <v>0</v>
          </cell>
          <cell r="I143">
            <v>25046.2</v>
          </cell>
          <cell r="J143">
            <v>0</v>
          </cell>
          <cell r="K143">
            <v>0</v>
          </cell>
          <cell r="L143">
            <v>0</v>
          </cell>
          <cell r="M143">
            <v>91.47</v>
          </cell>
          <cell r="N143">
            <v>170121.57</v>
          </cell>
          <cell r="O143">
            <v>0</v>
          </cell>
          <cell r="P143">
            <v>0</v>
          </cell>
          <cell r="Q143">
            <v>170121.57</v>
          </cell>
        </row>
        <row r="144">
          <cell r="A144" t="str">
            <v>1713</v>
          </cell>
          <cell r="B144" t="str">
            <v>Support - Medical</v>
          </cell>
          <cell r="C144">
            <v>102294.04</v>
          </cell>
          <cell r="D144">
            <v>0</v>
          </cell>
          <cell r="E144">
            <v>459669.47</v>
          </cell>
          <cell r="F144">
            <v>0</v>
          </cell>
          <cell r="G144">
            <v>77270.12</v>
          </cell>
          <cell r="H144">
            <v>487254.81</v>
          </cell>
          <cell r="I144">
            <v>1350633.94</v>
          </cell>
          <cell r="J144">
            <v>440.5</v>
          </cell>
          <cell r="K144">
            <v>0</v>
          </cell>
          <cell r="L144">
            <v>0</v>
          </cell>
          <cell r="M144">
            <v>16762</v>
          </cell>
          <cell r="N144">
            <v>2494324.88</v>
          </cell>
          <cell r="O144">
            <v>0</v>
          </cell>
          <cell r="P144">
            <v>0</v>
          </cell>
          <cell r="Q144">
            <v>2494324.88</v>
          </cell>
        </row>
        <row r="145">
          <cell r="A145" t="str">
            <v>1714</v>
          </cell>
          <cell r="B145" t="str">
            <v>Catering</v>
          </cell>
          <cell r="C145">
            <v>147541.84</v>
          </cell>
          <cell r="D145">
            <v>0</v>
          </cell>
          <cell r="E145">
            <v>5257245.37</v>
          </cell>
          <cell r="F145">
            <v>0</v>
          </cell>
          <cell r="G145">
            <v>638.64</v>
          </cell>
          <cell r="H145">
            <v>5269.59</v>
          </cell>
          <cell r="I145">
            <v>42001.64</v>
          </cell>
          <cell r="J145">
            <v>26640.05</v>
          </cell>
          <cell r="K145">
            <v>0</v>
          </cell>
          <cell r="L145">
            <v>0</v>
          </cell>
          <cell r="M145">
            <v>17551.02</v>
          </cell>
          <cell r="N145">
            <v>5496888.1499999985</v>
          </cell>
          <cell r="O145">
            <v>0</v>
          </cell>
          <cell r="P145">
            <v>0</v>
          </cell>
          <cell r="Q145">
            <v>5496888.1499999985</v>
          </cell>
        </row>
        <row r="146">
          <cell r="A146" t="str">
            <v>1715</v>
          </cell>
          <cell r="B146" t="str">
            <v>Cleaning</v>
          </cell>
          <cell r="C146">
            <v>478514.02999999997</v>
          </cell>
          <cell r="D146">
            <v>0</v>
          </cell>
          <cell r="E146">
            <v>2903258.4</v>
          </cell>
          <cell r="F146">
            <v>0</v>
          </cell>
          <cell r="G146">
            <v>2743.88</v>
          </cell>
          <cell r="H146">
            <v>48293.86</v>
          </cell>
          <cell r="I146">
            <v>155163.01999999999</v>
          </cell>
          <cell r="J146">
            <v>4171.96</v>
          </cell>
          <cell r="K146">
            <v>0</v>
          </cell>
          <cell r="L146">
            <v>0</v>
          </cell>
          <cell r="M146">
            <v>20057.02</v>
          </cell>
          <cell r="N146">
            <v>3612202.1699999995</v>
          </cell>
          <cell r="O146">
            <v>0</v>
          </cell>
          <cell r="P146">
            <v>0</v>
          </cell>
          <cell r="Q146">
            <v>3612202.1699999995</v>
          </cell>
        </row>
        <row r="147">
          <cell r="A147" t="str">
            <v>1716</v>
          </cell>
          <cell r="B147" t="str">
            <v>Laundry/Linen</v>
          </cell>
          <cell r="C147">
            <v>79412.94</v>
          </cell>
          <cell r="D147">
            <v>0</v>
          </cell>
          <cell r="E147">
            <v>11920646.510000002</v>
          </cell>
          <cell r="F147">
            <v>0</v>
          </cell>
          <cell r="G147">
            <v>0</v>
          </cell>
          <cell r="H147">
            <v>539203.55000000005</v>
          </cell>
          <cell r="I147">
            <v>226465.78</v>
          </cell>
          <cell r="J147">
            <v>14133.21</v>
          </cell>
          <cell r="K147">
            <v>0</v>
          </cell>
          <cell r="L147">
            <v>0</v>
          </cell>
          <cell r="M147">
            <v>1765.17</v>
          </cell>
          <cell r="N147">
            <v>12781627.160000002</v>
          </cell>
          <cell r="O147">
            <v>0</v>
          </cell>
          <cell r="P147">
            <v>0</v>
          </cell>
          <cell r="Q147">
            <v>12781627.160000002</v>
          </cell>
        </row>
        <row r="148">
          <cell r="A148" t="str">
            <v>1717</v>
          </cell>
          <cell r="B148" t="str">
            <v>Waste Disposal</v>
          </cell>
          <cell r="C148">
            <v>11112.51</v>
          </cell>
          <cell r="D148">
            <v>0</v>
          </cell>
          <cell r="E148">
            <v>2357179.6999999997</v>
          </cell>
          <cell r="F148">
            <v>0</v>
          </cell>
          <cell r="G148">
            <v>6746.45</v>
          </cell>
          <cell r="H148">
            <v>100859.64</v>
          </cell>
          <cell r="I148">
            <v>276026.26</v>
          </cell>
          <cell r="J148">
            <v>3494.35</v>
          </cell>
          <cell r="K148">
            <v>0</v>
          </cell>
          <cell r="L148">
            <v>0</v>
          </cell>
          <cell r="M148">
            <v>23159.31</v>
          </cell>
          <cell r="N148">
            <v>2778578.2199999997</v>
          </cell>
          <cell r="O148">
            <v>0</v>
          </cell>
          <cell r="P148">
            <v>0</v>
          </cell>
          <cell r="Q148">
            <v>2778578.2199999997</v>
          </cell>
        </row>
        <row r="149">
          <cell r="A149" t="str">
            <v>1718</v>
          </cell>
          <cell r="B149" t="str">
            <v>Administrative And Clerical</v>
          </cell>
          <cell r="C149">
            <v>4739421.28</v>
          </cell>
          <cell r="D149">
            <v>29900</v>
          </cell>
          <cell r="E149">
            <v>1831066.65</v>
          </cell>
          <cell r="F149">
            <v>0</v>
          </cell>
          <cell r="G149">
            <v>3008.71</v>
          </cell>
          <cell r="H149">
            <v>60867.24</v>
          </cell>
          <cell r="I149">
            <v>66862.17</v>
          </cell>
          <cell r="J149">
            <v>11557.65</v>
          </cell>
          <cell r="K149">
            <v>0</v>
          </cell>
          <cell r="L149">
            <v>0</v>
          </cell>
          <cell r="M149">
            <v>72182.97</v>
          </cell>
          <cell r="N149">
            <v>6814866.6699999999</v>
          </cell>
          <cell r="O149">
            <v>0</v>
          </cell>
          <cell r="P149">
            <v>0</v>
          </cell>
          <cell r="Q149">
            <v>6814866.6699999999</v>
          </cell>
        </row>
        <row r="150">
          <cell r="A150" t="str">
            <v>1719</v>
          </cell>
          <cell r="B150" t="str">
            <v>Management</v>
          </cell>
          <cell r="C150">
            <v>6080315.0700000003</v>
          </cell>
          <cell r="D150">
            <v>0</v>
          </cell>
          <cell r="E150">
            <v>2353847.6700000004</v>
          </cell>
          <cell r="F150">
            <v>0</v>
          </cell>
          <cell r="G150">
            <v>0</v>
          </cell>
          <cell r="H150">
            <v>351362.89</v>
          </cell>
          <cell r="I150">
            <v>15181.81</v>
          </cell>
          <cell r="J150">
            <v>0</v>
          </cell>
          <cell r="K150">
            <v>0</v>
          </cell>
          <cell r="L150">
            <v>0</v>
          </cell>
          <cell r="M150">
            <v>5370.72</v>
          </cell>
          <cell r="N150">
            <v>8806078.160000002</v>
          </cell>
          <cell r="O150">
            <v>0</v>
          </cell>
          <cell r="P150">
            <v>0</v>
          </cell>
          <cell r="Q150">
            <v>8806078.160000002</v>
          </cell>
        </row>
        <row r="151">
          <cell r="A151" t="str">
            <v>1720</v>
          </cell>
          <cell r="B151" t="str">
            <v>Nursing</v>
          </cell>
          <cell r="C151">
            <v>970793.85000000009</v>
          </cell>
          <cell r="D151">
            <v>0</v>
          </cell>
          <cell r="E151">
            <v>68277.05</v>
          </cell>
          <cell r="F151">
            <v>0</v>
          </cell>
          <cell r="G151">
            <v>0</v>
          </cell>
          <cell r="H151">
            <v>101321.71</v>
          </cell>
          <cell r="I151">
            <v>509302.74</v>
          </cell>
          <cell r="J151">
            <v>0</v>
          </cell>
          <cell r="K151">
            <v>0</v>
          </cell>
          <cell r="L151">
            <v>0</v>
          </cell>
          <cell r="M151">
            <v>0</v>
          </cell>
          <cell r="N151">
            <v>1649695.35</v>
          </cell>
          <cell r="O151">
            <v>0</v>
          </cell>
          <cell r="P151">
            <v>0</v>
          </cell>
          <cell r="Q151">
            <v>1649695.35</v>
          </cell>
        </row>
        <row r="152">
          <cell r="A152" t="str">
            <v>1721</v>
          </cell>
          <cell r="B152" t="str">
            <v>Orderlies</v>
          </cell>
          <cell r="C152">
            <v>0</v>
          </cell>
          <cell r="D152">
            <v>0</v>
          </cell>
          <cell r="E152">
            <v>714592.93</v>
          </cell>
          <cell r="F152">
            <v>0</v>
          </cell>
          <cell r="G152">
            <v>0</v>
          </cell>
          <cell r="H152">
            <v>0</v>
          </cell>
          <cell r="I152">
            <v>0</v>
          </cell>
          <cell r="J152">
            <v>0</v>
          </cell>
          <cell r="K152">
            <v>0</v>
          </cell>
          <cell r="L152">
            <v>0</v>
          </cell>
          <cell r="M152">
            <v>0</v>
          </cell>
          <cell r="N152">
            <v>714592.93</v>
          </cell>
          <cell r="O152">
            <v>0</v>
          </cell>
          <cell r="P152">
            <v>0</v>
          </cell>
          <cell r="Q152">
            <v>714592.93</v>
          </cell>
        </row>
        <row r="153">
          <cell r="A153" t="str">
            <v>1722</v>
          </cell>
          <cell r="B153" t="str">
            <v>Engineering</v>
          </cell>
          <cell r="C153">
            <v>52818.64</v>
          </cell>
          <cell r="D153">
            <v>0</v>
          </cell>
          <cell r="E153">
            <v>375521.54000000004</v>
          </cell>
          <cell r="F153">
            <v>0</v>
          </cell>
          <cell r="G153">
            <v>5820.54</v>
          </cell>
          <cell r="H153">
            <v>559246.93999999994</v>
          </cell>
          <cell r="I153">
            <v>53881.04</v>
          </cell>
          <cell r="J153">
            <v>0</v>
          </cell>
          <cell r="K153">
            <v>0</v>
          </cell>
          <cell r="L153">
            <v>0</v>
          </cell>
          <cell r="M153">
            <v>1326.62</v>
          </cell>
          <cell r="N153">
            <v>1048615.32</v>
          </cell>
          <cell r="O153">
            <v>0</v>
          </cell>
          <cell r="P153">
            <v>0</v>
          </cell>
          <cell r="Q153">
            <v>1048615.32</v>
          </cell>
        </row>
        <row r="154">
          <cell r="A154" t="str">
            <v>1723</v>
          </cell>
          <cell r="B154" t="str">
            <v>Laboratory</v>
          </cell>
          <cell r="C154">
            <v>223695.91</v>
          </cell>
          <cell r="D154">
            <v>0</v>
          </cell>
          <cell r="E154">
            <v>112190.2</v>
          </cell>
          <cell r="F154">
            <v>0</v>
          </cell>
          <cell r="G154">
            <v>2053.4899999999998</v>
          </cell>
          <cell r="H154">
            <v>1377167.55</v>
          </cell>
          <cell r="I154">
            <v>2142701.14</v>
          </cell>
          <cell r="J154">
            <v>50</v>
          </cell>
          <cell r="K154">
            <v>0</v>
          </cell>
          <cell r="L154">
            <v>0</v>
          </cell>
          <cell r="M154">
            <v>68038.67</v>
          </cell>
          <cell r="N154">
            <v>3925896.96</v>
          </cell>
          <cell r="O154">
            <v>0</v>
          </cell>
          <cell r="P154">
            <v>0</v>
          </cell>
          <cell r="Q154">
            <v>3925896.96</v>
          </cell>
        </row>
        <row r="155">
          <cell r="A155" t="str">
            <v>1724</v>
          </cell>
          <cell r="B155" t="str">
            <v>Pathology (PathCentre)</v>
          </cell>
          <cell r="C155">
            <v>0</v>
          </cell>
          <cell r="D155">
            <v>0</v>
          </cell>
          <cell r="E155">
            <v>10334628.539999999</v>
          </cell>
          <cell r="F155">
            <v>0</v>
          </cell>
          <cell r="G155">
            <v>0</v>
          </cell>
          <cell r="H155">
            <v>0</v>
          </cell>
          <cell r="I155">
            <v>203275.91</v>
          </cell>
          <cell r="J155">
            <v>0</v>
          </cell>
          <cell r="K155">
            <v>0</v>
          </cell>
          <cell r="L155">
            <v>0</v>
          </cell>
          <cell r="M155">
            <v>0</v>
          </cell>
          <cell r="N155">
            <v>10537904.449999999</v>
          </cell>
          <cell r="O155">
            <v>-1792091.625</v>
          </cell>
          <cell r="P155">
            <v>0</v>
          </cell>
          <cell r="Q155">
            <v>8745812.8249999993</v>
          </cell>
        </row>
        <row r="156">
          <cell r="A156" t="str">
            <v>1725</v>
          </cell>
          <cell r="B156" t="str">
            <v>Other - Purchase Of External Services</v>
          </cell>
          <cell r="C156">
            <v>7711828.75</v>
          </cell>
          <cell r="D156">
            <v>0</v>
          </cell>
          <cell r="E156">
            <v>28124824.390000001</v>
          </cell>
          <cell r="F156">
            <v>0</v>
          </cell>
          <cell r="G156">
            <v>44111.7</v>
          </cell>
          <cell r="H156">
            <v>47203.24</v>
          </cell>
          <cell r="I156">
            <v>758750.75</v>
          </cell>
          <cell r="J156">
            <v>13004.52</v>
          </cell>
          <cell r="K156">
            <v>0</v>
          </cell>
          <cell r="L156">
            <v>0</v>
          </cell>
          <cell r="M156">
            <v>493255.06</v>
          </cell>
          <cell r="N156">
            <v>37192978.410000011</v>
          </cell>
          <cell r="O156">
            <v>0</v>
          </cell>
          <cell r="P156">
            <v>0</v>
          </cell>
          <cell r="Q156">
            <v>37192978.410000011</v>
          </cell>
        </row>
        <row r="157">
          <cell r="A157" t="str">
            <v>1726</v>
          </cell>
          <cell r="B157" t="str">
            <v>Security Services</v>
          </cell>
          <cell r="C157">
            <v>124206.29</v>
          </cell>
          <cell r="D157">
            <v>0</v>
          </cell>
          <cell r="E157">
            <v>572357.31000000006</v>
          </cell>
          <cell r="F157">
            <v>0</v>
          </cell>
          <cell r="G157">
            <v>8404</v>
          </cell>
          <cell r="H157">
            <v>93465.65</v>
          </cell>
          <cell r="I157">
            <v>291191.90999999997</v>
          </cell>
          <cell r="J157">
            <v>16039.31</v>
          </cell>
          <cell r="K157">
            <v>0</v>
          </cell>
          <cell r="L157">
            <v>0</v>
          </cell>
          <cell r="M157">
            <v>81567.69</v>
          </cell>
          <cell r="N157">
            <v>1187232.1600000001</v>
          </cell>
          <cell r="O157">
            <v>0</v>
          </cell>
          <cell r="P157">
            <v>0</v>
          </cell>
          <cell r="Q157">
            <v>1187232.1600000001</v>
          </cell>
        </row>
        <row r="158">
          <cell r="A158" t="str">
            <v>1727</v>
          </cell>
          <cell r="B158" t="str">
            <v>Interpreter Services</v>
          </cell>
          <cell r="C158">
            <v>105322.68000000001</v>
          </cell>
          <cell r="D158">
            <v>0</v>
          </cell>
          <cell r="E158">
            <v>1199070.67</v>
          </cell>
          <cell r="F158">
            <v>0</v>
          </cell>
          <cell r="G158">
            <v>0</v>
          </cell>
          <cell r="H158">
            <v>2465.83</v>
          </cell>
          <cell r="I158">
            <v>6328.4</v>
          </cell>
          <cell r="J158">
            <v>2128.7399999999998</v>
          </cell>
          <cell r="K158">
            <v>0</v>
          </cell>
          <cell r="L158">
            <v>0</v>
          </cell>
          <cell r="M158">
            <v>0</v>
          </cell>
          <cell r="N158">
            <v>1315316.3199999998</v>
          </cell>
          <cell r="O158">
            <v>0</v>
          </cell>
          <cell r="P158">
            <v>0</v>
          </cell>
          <cell r="Q158">
            <v>1315316.3199999998</v>
          </cell>
        </row>
        <row r="159">
          <cell r="A159" t="str">
            <v>1728</v>
          </cell>
          <cell r="B159" t="str">
            <v>Employee Assistance</v>
          </cell>
          <cell r="C159">
            <v>14177.88</v>
          </cell>
          <cell r="D159">
            <v>0</v>
          </cell>
          <cell r="E159">
            <v>86667.72</v>
          </cell>
          <cell r="F159">
            <v>0</v>
          </cell>
          <cell r="G159">
            <v>601.25</v>
          </cell>
          <cell r="H159">
            <v>16205.93</v>
          </cell>
          <cell r="I159">
            <v>39362.879999999997</v>
          </cell>
          <cell r="J159">
            <v>0</v>
          </cell>
          <cell r="K159">
            <v>0</v>
          </cell>
          <cell r="L159">
            <v>0</v>
          </cell>
          <cell r="M159">
            <v>0</v>
          </cell>
          <cell r="N159">
            <v>157015.66</v>
          </cell>
          <cell r="O159">
            <v>0</v>
          </cell>
          <cell r="P159">
            <v>0</v>
          </cell>
          <cell r="Q159">
            <v>157015.66</v>
          </cell>
        </row>
        <row r="160">
          <cell r="A160" t="str">
            <v>1729</v>
          </cell>
          <cell r="B160" t="str">
            <v>Purchase of Dental Services</v>
          </cell>
          <cell r="C160">
            <v>0</v>
          </cell>
          <cell r="D160">
            <v>0</v>
          </cell>
          <cell r="E160">
            <v>5296262.92</v>
          </cell>
          <cell r="F160">
            <v>0</v>
          </cell>
          <cell r="G160">
            <v>0</v>
          </cell>
          <cell r="H160">
            <v>0</v>
          </cell>
          <cell r="I160">
            <v>0</v>
          </cell>
          <cell r="J160">
            <v>0</v>
          </cell>
          <cell r="K160">
            <v>0</v>
          </cell>
          <cell r="L160">
            <v>0</v>
          </cell>
          <cell r="M160">
            <v>0</v>
          </cell>
          <cell r="N160">
            <v>5296262.92</v>
          </cell>
          <cell r="O160">
            <v>0</v>
          </cell>
          <cell r="P160">
            <v>0</v>
          </cell>
          <cell r="Q160">
            <v>5296262.92</v>
          </cell>
        </row>
        <row r="161">
          <cell r="A161" t="str">
            <v>1730</v>
          </cell>
          <cell r="B161" t="str">
            <v>Health Promotion Other</v>
          </cell>
          <cell r="C161">
            <v>159607.19</v>
          </cell>
          <cell r="D161">
            <v>0</v>
          </cell>
          <cell r="E161">
            <v>2686.4</v>
          </cell>
          <cell r="F161">
            <v>0</v>
          </cell>
          <cell r="G161">
            <v>0</v>
          </cell>
          <cell r="H161">
            <v>490.69</v>
          </cell>
          <cell r="I161">
            <v>25717.96</v>
          </cell>
          <cell r="J161">
            <v>0</v>
          </cell>
          <cell r="K161">
            <v>0</v>
          </cell>
          <cell r="L161">
            <v>0</v>
          </cell>
          <cell r="M161">
            <v>0</v>
          </cell>
          <cell r="N161">
            <v>188502.24</v>
          </cell>
          <cell r="O161">
            <v>0</v>
          </cell>
          <cell r="P161">
            <v>0</v>
          </cell>
          <cell r="Q161">
            <v>188502.24</v>
          </cell>
        </row>
        <row r="162">
          <cell r="A162" t="str">
            <v>1741</v>
          </cell>
          <cell r="B162" t="str">
            <v>Aboriginal Health</v>
          </cell>
          <cell r="C162">
            <v>18007152.329999998</v>
          </cell>
          <cell r="D162">
            <v>0</v>
          </cell>
          <cell r="E162">
            <v>0</v>
          </cell>
          <cell r="F162">
            <v>0</v>
          </cell>
          <cell r="G162">
            <v>0</v>
          </cell>
          <cell r="H162">
            <v>0</v>
          </cell>
          <cell r="I162">
            <v>0</v>
          </cell>
          <cell r="J162">
            <v>0</v>
          </cell>
          <cell r="K162">
            <v>0</v>
          </cell>
          <cell r="L162">
            <v>0</v>
          </cell>
          <cell r="M162">
            <v>0</v>
          </cell>
          <cell r="N162">
            <v>18007152.329999998</v>
          </cell>
          <cell r="O162">
            <v>-18007152.329999998</v>
          </cell>
          <cell r="P162">
            <v>0</v>
          </cell>
          <cell r="Q162">
            <v>0</v>
          </cell>
        </row>
        <row r="163">
          <cell r="A163" t="str">
            <v>1742</v>
          </cell>
          <cell r="B163" t="str">
            <v>Blood &amp; Organs</v>
          </cell>
          <cell r="C163">
            <v>22241275.23</v>
          </cell>
          <cell r="D163">
            <v>0</v>
          </cell>
          <cell r="E163">
            <v>0</v>
          </cell>
          <cell r="F163">
            <v>0</v>
          </cell>
          <cell r="G163">
            <v>0</v>
          </cell>
          <cell r="H163">
            <v>0</v>
          </cell>
          <cell r="I163">
            <v>0</v>
          </cell>
          <cell r="J163">
            <v>0</v>
          </cell>
          <cell r="K163">
            <v>0</v>
          </cell>
          <cell r="L163">
            <v>0</v>
          </cell>
          <cell r="M163">
            <v>0</v>
          </cell>
          <cell r="N163">
            <v>22241275.23</v>
          </cell>
          <cell r="O163">
            <v>-22241275.23</v>
          </cell>
          <cell r="P163">
            <v>0</v>
          </cell>
          <cell r="Q163">
            <v>0</v>
          </cell>
        </row>
        <row r="164">
          <cell r="A164" t="str">
            <v>1743</v>
          </cell>
          <cell r="B164" t="str">
            <v>Cancer Prevention &amp; Detection</v>
          </cell>
          <cell r="C164">
            <v>397614</v>
          </cell>
          <cell r="D164">
            <v>0</v>
          </cell>
          <cell r="E164">
            <v>0</v>
          </cell>
          <cell r="F164">
            <v>0</v>
          </cell>
          <cell r="G164">
            <v>0</v>
          </cell>
          <cell r="H164">
            <v>0</v>
          </cell>
          <cell r="I164">
            <v>0</v>
          </cell>
          <cell r="J164">
            <v>0</v>
          </cell>
          <cell r="K164">
            <v>0</v>
          </cell>
          <cell r="L164">
            <v>0</v>
          </cell>
          <cell r="M164">
            <v>0</v>
          </cell>
          <cell r="N164">
            <v>397614</v>
          </cell>
          <cell r="O164">
            <v>-397614</v>
          </cell>
          <cell r="P164">
            <v>0</v>
          </cell>
          <cell r="Q164">
            <v>0</v>
          </cell>
        </row>
        <row r="165">
          <cell r="A165" t="str">
            <v>1744</v>
          </cell>
          <cell r="B165" t="str">
            <v>Child, Community &amp; Primary Health</v>
          </cell>
          <cell r="C165">
            <v>6466730.9900000002</v>
          </cell>
          <cell r="D165">
            <v>0</v>
          </cell>
          <cell r="E165">
            <v>0</v>
          </cell>
          <cell r="F165">
            <v>0</v>
          </cell>
          <cell r="G165">
            <v>0</v>
          </cell>
          <cell r="H165">
            <v>0</v>
          </cell>
          <cell r="I165">
            <v>0</v>
          </cell>
          <cell r="J165">
            <v>0</v>
          </cell>
          <cell r="K165">
            <v>0</v>
          </cell>
          <cell r="L165">
            <v>0</v>
          </cell>
          <cell r="M165">
            <v>0</v>
          </cell>
          <cell r="N165">
            <v>6466730.9900000002</v>
          </cell>
          <cell r="O165">
            <v>-6466730.9900000002</v>
          </cell>
          <cell r="P165">
            <v>0</v>
          </cell>
          <cell r="Q165">
            <v>0</v>
          </cell>
        </row>
        <row r="166">
          <cell r="A166" t="str">
            <v>1745</v>
          </cell>
          <cell r="B166" t="str">
            <v>Chronic Disease</v>
          </cell>
          <cell r="C166">
            <v>6097267.6799999997</v>
          </cell>
          <cell r="D166">
            <v>0</v>
          </cell>
          <cell r="E166">
            <v>0</v>
          </cell>
          <cell r="F166">
            <v>0</v>
          </cell>
          <cell r="G166">
            <v>0</v>
          </cell>
          <cell r="H166">
            <v>0</v>
          </cell>
          <cell r="I166">
            <v>0</v>
          </cell>
          <cell r="J166">
            <v>0</v>
          </cell>
          <cell r="K166">
            <v>0</v>
          </cell>
          <cell r="L166">
            <v>0</v>
          </cell>
          <cell r="M166">
            <v>0</v>
          </cell>
          <cell r="N166">
            <v>6097267.6799999997</v>
          </cell>
          <cell r="O166">
            <v>-6097267.6799999997</v>
          </cell>
          <cell r="P166">
            <v>0</v>
          </cell>
          <cell r="Q166">
            <v>0</v>
          </cell>
        </row>
        <row r="167">
          <cell r="A167" t="str">
            <v>1746</v>
          </cell>
          <cell r="B167" t="str">
            <v>Communicable Diseases</v>
          </cell>
          <cell r="C167">
            <v>5052263.96</v>
          </cell>
          <cell r="D167">
            <v>0</v>
          </cell>
          <cell r="E167">
            <v>0</v>
          </cell>
          <cell r="F167">
            <v>0</v>
          </cell>
          <cell r="G167">
            <v>0</v>
          </cell>
          <cell r="H167">
            <v>0</v>
          </cell>
          <cell r="I167">
            <v>0</v>
          </cell>
          <cell r="J167">
            <v>0</v>
          </cell>
          <cell r="K167">
            <v>0</v>
          </cell>
          <cell r="L167">
            <v>0</v>
          </cell>
          <cell r="M167">
            <v>0</v>
          </cell>
          <cell r="N167">
            <v>5052263.96</v>
          </cell>
          <cell r="O167">
            <v>-5052263.96</v>
          </cell>
          <cell r="P167">
            <v>0</v>
          </cell>
          <cell r="Q167">
            <v>0</v>
          </cell>
        </row>
        <row r="168">
          <cell r="A168" t="str">
            <v>1747</v>
          </cell>
          <cell r="B168" t="str">
            <v>Drug &amp; Alcohol</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row>
        <row r="169">
          <cell r="A169" t="str">
            <v>1748</v>
          </cell>
          <cell r="B169" t="str">
            <v>Environment Health</v>
          </cell>
          <cell r="C169">
            <v>1973783.93</v>
          </cell>
          <cell r="D169">
            <v>0</v>
          </cell>
          <cell r="E169">
            <v>0</v>
          </cell>
          <cell r="F169">
            <v>0</v>
          </cell>
          <cell r="G169">
            <v>0</v>
          </cell>
          <cell r="H169">
            <v>0</v>
          </cell>
          <cell r="I169">
            <v>0</v>
          </cell>
          <cell r="J169">
            <v>0</v>
          </cell>
          <cell r="K169">
            <v>0</v>
          </cell>
          <cell r="L169">
            <v>0</v>
          </cell>
          <cell r="M169">
            <v>0</v>
          </cell>
          <cell r="N169">
            <v>1973783.93</v>
          </cell>
          <cell r="O169">
            <v>-1973783.93</v>
          </cell>
          <cell r="P169">
            <v>0</v>
          </cell>
          <cell r="Q169">
            <v>0</v>
          </cell>
        </row>
        <row r="170">
          <cell r="A170" t="str">
            <v>1749</v>
          </cell>
          <cell r="B170" t="str">
            <v>Genomics</v>
          </cell>
          <cell r="C170">
            <v>473551.63</v>
          </cell>
          <cell r="D170">
            <v>0</v>
          </cell>
          <cell r="E170">
            <v>0</v>
          </cell>
          <cell r="F170">
            <v>0</v>
          </cell>
          <cell r="G170">
            <v>0</v>
          </cell>
          <cell r="H170">
            <v>0</v>
          </cell>
          <cell r="I170">
            <v>0</v>
          </cell>
          <cell r="J170">
            <v>0</v>
          </cell>
          <cell r="K170">
            <v>0</v>
          </cell>
          <cell r="L170">
            <v>0</v>
          </cell>
          <cell r="M170">
            <v>0</v>
          </cell>
          <cell r="N170">
            <v>473551.63</v>
          </cell>
          <cell r="O170">
            <v>-473551.63</v>
          </cell>
          <cell r="P170">
            <v>0</v>
          </cell>
          <cell r="Q170">
            <v>0</v>
          </cell>
        </row>
        <row r="171">
          <cell r="A171" t="str">
            <v>1750</v>
          </cell>
          <cell r="B171" t="str">
            <v>Health Promotion</v>
          </cell>
          <cell r="C171">
            <v>1088364.78</v>
          </cell>
          <cell r="D171">
            <v>0</v>
          </cell>
          <cell r="E171">
            <v>0</v>
          </cell>
          <cell r="F171">
            <v>0</v>
          </cell>
          <cell r="G171">
            <v>0</v>
          </cell>
          <cell r="H171">
            <v>0</v>
          </cell>
          <cell r="I171">
            <v>0</v>
          </cell>
          <cell r="J171">
            <v>0</v>
          </cell>
          <cell r="K171">
            <v>0</v>
          </cell>
          <cell r="L171">
            <v>0</v>
          </cell>
          <cell r="M171">
            <v>0</v>
          </cell>
          <cell r="N171">
            <v>1088364.78</v>
          </cell>
          <cell r="O171">
            <v>-1088364.78</v>
          </cell>
          <cell r="P171">
            <v>0</v>
          </cell>
          <cell r="Q171">
            <v>0</v>
          </cell>
        </row>
        <row r="172">
          <cell r="A172" t="str">
            <v>1751</v>
          </cell>
          <cell r="B172" t="str">
            <v>Home &amp; Community Care (HACC)</v>
          </cell>
          <cell r="C172">
            <v>112974620.5</v>
          </cell>
          <cell r="D172">
            <v>0</v>
          </cell>
          <cell r="E172">
            <v>0</v>
          </cell>
          <cell r="F172">
            <v>0</v>
          </cell>
          <cell r="G172">
            <v>0</v>
          </cell>
          <cell r="H172">
            <v>0</v>
          </cell>
          <cell r="I172">
            <v>0</v>
          </cell>
          <cell r="J172">
            <v>0</v>
          </cell>
          <cell r="K172">
            <v>0</v>
          </cell>
          <cell r="L172">
            <v>0</v>
          </cell>
          <cell r="M172">
            <v>0</v>
          </cell>
          <cell r="N172">
            <v>112974620.5</v>
          </cell>
          <cell r="O172">
            <v>-112974620.5</v>
          </cell>
          <cell r="P172">
            <v>0</v>
          </cell>
          <cell r="Q172">
            <v>0</v>
          </cell>
        </row>
        <row r="173">
          <cell r="A173" t="str">
            <v>1752</v>
          </cell>
          <cell r="B173" t="str">
            <v>Mental Health</v>
          </cell>
          <cell r="C173">
            <v>18692715.859999999</v>
          </cell>
          <cell r="D173">
            <v>0</v>
          </cell>
          <cell r="E173">
            <v>0</v>
          </cell>
          <cell r="F173">
            <v>0</v>
          </cell>
          <cell r="G173">
            <v>0</v>
          </cell>
          <cell r="H173">
            <v>0</v>
          </cell>
          <cell r="I173">
            <v>0</v>
          </cell>
          <cell r="J173">
            <v>0</v>
          </cell>
          <cell r="K173">
            <v>0</v>
          </cell>
          <cell r="L173">
            <v>0</v>
          </cell>
          <cell r="M173">
            <v>0</v>
          </cell>
          <cell r="N173">
            <v>18692715.859999999</v>
          </cell>
          <cell r="O173">
            <v>-18692715.859999999</v>
          </cell>
          <cell r="P173">
            <v>0</v>
          </cell>
          <cell r="Q173">
            <v>0</v>
          </cell>
        </row>
        <row r="174">
          <cell r="A174" t="str">
            <v>1753</v>
          </cell>
          <cell r="B174" t="str">
            <v>Oral Health</v>
          </cell>
          <cell r="C174">
            <v>6915280.8700000001</v>
          </cell>
          <cell r="D174">
            <v>0</v>
          </cell>
          <cell r="E174">
            <v>0</v>
          </cell>
          <cell r="F174">
            <v>0</v>
          </cell>
          <cell r="G174">
            <v>0</v>
          </cell>
          <cell r="H174">
            <v>0</v>
          </cell>
          <cell r="I174">
            <v>0</v>
          </cell>
          <cell r="J174">
            <v>0</v>
          </cell>
          <cell r="K174">
            <v>0</v>
          </cell>
          <cell r="L174">
            <v>0</v>
          </cell>
          <cell r="M174">
            <v>0</v>
          </cell>
          <cell r="N174">
            <v>6915280.8700000001</v>
          </cell>
          <cell r="O174">
            <v>-6915280.8700000001</v>
          </cell>
          <cell r="P174">
            <v>0</v>
          </cell>
          <cell r="Q174">
            <v>0</v>
          </cell>
        </row>
        <row r="175">
          <cell r="A175" t="str">
            <v>1754</v>
          </cell>
          <cell r="B175" t="str">
            <v>Palliative Care</v>
          </cell>
          <cell r="C175">
            <v>4844904.1399999997</v>
          </cell>
          <cell r="D175">
            <v>0</v>
          </cell>
          <cell r="E175">
            <v>0</v>
          </cell>
          <cell r="F175">
            <v>0</v>
          </cell>
          <cell r="G175">
            <v>0</v>
          </cell>
          <cell r="H175">
            <v>0</v>
          </cell>
          <cell r="I175">
            <v>627.29999999999995</v>
          </cell>
          <cell r="J175">
            <v>0</v>
          </cell>
          <cell r="K175">
            <v>0</v>
          </cell>
          <cell r="L175">
            <v>0</v>
          </cell>
          <cell r="M175">
            <v>0</v>
          </cell>
          <cell r="N175">
            <v>4845531.4399999995</v>
          </cell>
          <cell r="O175">
            <v>-4845531.4399999995</v>
          </cell>
          <cell r="P175">
            <v>0</v>
          </cell>
          <cell r="Q175">
            <v>0</v>
          </cell>
        </row>
        <row r="176">
          <cell r="A176" t="str">
            <v>1755</v>
          </cell>
          <cell r="B176" t="str">
            <v>Patient Transport Services</v>
          </cell>
          <cell r="C176">
            <v>27084032</v>
          </cell>
          <cell r="D176">
            <v>0</v>
          </cell>
          <cell r="E176">
            <v>0</v>
          </cell>
          <cell r="F176">
            <v>0</v>
          </cell>
          <cell r="G176">
            <v>0</v>
          </cell>
          <cell r="H176">
            <v>0</v>
          </cell>
          <cell r="I176">
            <v>0</v>
          </cell>
          <cell r="J176">
            <v>0</v>
          </cell>
          <cell r="K176">
            <v>0</v>
          </cell>
          <cell r="L176">
            <v>0</v>
          </cell>
          <cell r="M176">
            <v>0</v>
          </cell>
          <cell r="N176">
            <v>27084032</v>
          </cell>
          <cell r="O176">
            <v>-27084032</v>
          </cell>
          <cell r="P176">
            <v>0</v>
          </cell>
          <cell r="Q176">
            <v>0</v>
          </cell>
        </row>
        <row r="177">
          <cell r="A177" t="str">
            <v>1756</v>
          </cell>
          <cell r="B177" t="str">
            <v>Private Nursing Homes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1757</v>
          </cell>
          <cell r="B178" t="str">
            <v>Public Patients in Private Hospitals</v>
          </cell>
          <cell r="C178">
            <v>118440259.17</v>
          </cell>
          <cell r="D178">
            <v>694227.34</v>
          </cell>
          <cell r="E178">
            <v>0</v>
          </cell>
          <cell r="F178">
            <v>0</v>
          </cell>
          <cell r="G178">
            <v>0</v>
          </cell>
          <cell r="H178">
            <v>0</v>
          </cell>
          <cell r="I178">
            <v>0</v>
          </cell>
          <cell r="J178">
            <v>0</v>
          </cell>
          <cell r="K178">
            <v>0</v>
          </cell>
          <cell r="L178">
            <v>0</v>
          </cell>
          <cell r="M178">
            <v>0</v>
          </cell>
          <cell r="N178">
            <v>119134486.51000001</v>
          </cell>
          <cell r="O178">
            <v>-119134486.51000001</v>
          </cell>
          <cell r="P178">
            <v>0</v>
          </cell>
          <cell r="Q178">
            <v>0</v>
          </cell>
        </row>
        <row r="179">
          <cell r="A179" t="str">
            <v>1758</v>
          </cell>
          <cell r="B179" t="str">
            <v>Central Wait List</v>
          </cell>
          <cell r="C179">
            <v>7937599.1500000004</v>
          </cell>
          <cell r="D179">
            <v>0</v>
          </cell>
          <cell r="E179">
            <v>0</v>
          </cell>
          <cell r="F179">
            <v>0</v>
          </cell>
          <cell r="G179">
            <v>0</v>
          </cell>
          <cell r="H179">
            <v>0</v>
          </cell>
          <cell r="I179">
            <v>0</v>
          </cell>
          <cell r="J179">
            <v>0</v>
          </cell>
          <cell r="K179">
            <v>0</v>
          </cell>
          <cell r="L179">
            <v>0</v>
          </cell>
          <cell r="M179">
            <v>0</v>
          </cell>
          <cell r="N179">
            <v>7937599.1500000004</v>
          </cell>
          <cell r="O179">
            <v>-7937599.1500000004</v>
          </cell>
          <cell r="P179">
            <v>0</v>
          </cell>
          <cell r="Q179">
            <v>0</v>
          </cell>
        </row>
        <row r="180">
          <cell r="A180" t="str">
            <v>1759</v>
          </cell>
          <cell r="B180" t="str">
            <v>Advocacy &amp; Health Support Services</v>
          </cell>
          <cell r="C180">
            <v>1356990</v>
          </cell>
          <cell r="D180">
            <v>0</v>
          </cell>
          <cell r="E180">
            <v>0</v>
          </cell>
          <cell r="F180">
            <v>0</v>
          </cell>
          <cell r="G180">
            <v>0</v>
          </cell>
          <cell r="H180">
            <v>0</v>
          </cell>
          <cell r="I180">
            <v>0</v>
          </cell>
          <cell r="J180">
            <v>0</v>
          </cell>
          <cell r="K180">
            <v>0</v>
          </cell>
          <cell r="L180">
            <v>0</v>
          </cell>
          <cell r="M180">
            <v>0</v>
          </cell>
          <cell r="N180">
            <v>1356990</v>
          </cell>
          <cell r="O180">
            <v>-1356990</v>
          </cell>
          <cell r="P180">
            <v>0</v>
          </cell>
          <cell r="Q180">
            <v>0</v>
          </cell>
        </row>
        <row r="181">
          <cell r="A181" t="str">
            <v>1760</v>
          </cell>
          <cell r="B181" t="str">
            <v>Inter-Government Payments</v>
          </cell>
          <cell r="C181">
            <v>4245069.03</v>
          </cell>
          <cell r="D181">
            <v>0</v>
          </cell>
          <cell r="E181">
            <v>0</v>
          </cell>
          <cell r="F181">
            <v>0</v>
          </cell>
          <cell r="G181">
            <v>0</v>
          </cell>
          <cell r="H181">
            <v>0</v>
          </cell>
          <cell r="I181">
            <v>0</v>
          </cell>
          <cell r="J181">
            <v>0</v>
          </cell>
          <cell r="K181">
            <v>0</v>
          </cell>
          <cell r="L181">
            <v>0</v>
          </cell>
          <cell r="M181">
            <v>0</v>
          </cell>
          <cell r="N181">
            <v>4245069.03</v>
          </cell>
          <cell r="O181">
            <v>-4245069.03</v>
          </cell>
          <cell r="P181">
            <v>0</v>
          </cell>
          <cell r="Q181">
            <v>0</v>
          </cell>
        </row>
        <row r="182">
          <cell r="A182" t="str">
            <v>1761</v>
          </cell>
          <cell r="B182" t="str">
            <v>Other Aged Care Services</v>
          </cell>
          <cell r="C182">
            <v>25681501.940000001</v>
          </cell>
          <cell r="D182">
            <v>0</v>
          </cell>
          <cell r="E182">
            <v>0</v>
          </cell>
          <cell r="F182">
            <v>0</v>
          </cell>
          <cell r="G182">
            <v>0</v>
          </cell>
          <cell r="H182">
            <v>0</v>
          </cell>
          <cell r="I182">
            <v>0</v>
          </cell>
          <cell r="J182">
            <v>0</v>
          </cell>
          <cell r="K182">
            <v>0</v>
          </cell>
          <cell r="L182">
            <v>0</v>
          </cell>
          <cell r="M182">
            <v>0</v>
          </cell>
          <cell r="N182">
            <v>25681501.940000001</v>
          </cell>
          <cell r="O182">
            <v>-25681501.940000001</v>
          </cell>
          <cell r="P182">
            <v>0</v>
          </cell>
          <cell r="Q182">
            <v>0</v>
          </cell>
        </row>
        <row r="183">
          <cell r="A183" t="str">
            <v>1762</v>
          </cell>
          <cell r="B183" t="str">
            <v>Other Population Health Services</v>
          </cell>
          <cell r="C183">
            <v>-26425</v>
          </cell>
          <cell r="D183">
            <v>0</v>
          </cell>
          <cell r="E183">
            <v>0</v>
          </cell>
          <cell r="F183">
            <v>0</v>
          </cell>
          <cell r="G183">
            <v>0</v>
          </cell>
          <cell r="H183">
            <v>0</v>
          </cell>
          <cell r="I183">
            <v>0</v>
          </cell>
          <cell r="J183">
            <v>0</v>
          </cell>
          <cell r="K183">
            <v>0</v>
          </cell>
          <cell r="L183">
            <v>0</v>
          </cell>
          <cell r="M183">
            <v>0</v>
          </cell>
          <cell r="N183">
            <v>-26425</v>
          </cell>
          <cell r="O183">
            <v>26425</v>
          </cell>
          <cell r="P183">
            <v>0</v>
          </cell>
          <cell r="Q183">
            <v>0</v>
          </cell>
        </row>
        <row r="184">
          <cell r="A184" t="str">
            <v>1811</v>
          </cell>
          <cell r="B184" t="str">
            <v>Government Health Service Units Recurrent</v>
          </cell>
          <cell r="C184">
            <v>0</v>
          </cell>
          <cell r="D184">
            <v>2089429696.5</v>
          </cell>
          <cell r="E184">
            <v>0</v>
          </cell>
          <cell r="F184">
            <v>0</v>
          </cell>
          <cell r="G184">
            <v>0</v>
          </cell>
          <cell r="H184">
            <v>0</v>
          </cell>
          <cell r="I184">
            <v>0</v>
          </cell>
          <cell r="J184">
            <v>0</v>
          </cell>
          <cell r="K184">
            <v>0</v>
          </cell>
          <cell r="L184">
            <v>0</v>
          </cell>
          <cell r="M184">
            <v>0</v>
          </cell>
          <cell r="N184">
            <v>2089429696.5</v>
          </cell>
          <cell r="O184">
            <v>0</v>
          </cell>
          <cell r="P184">
            <v>-239765143</v>
          </cell>
          <cell r="Q184">
            <v>1849664553.5</v>
          </cell>
        </row>
        <row r="185">
          <cell r="A185" t="str">
            <v>1812</v>
          </cell>
          <cell r="B185" t="str">
            <v>Non-State Government Organisations</v>
          </cell>
          <cell r="C185">
            <v>0</v>
          </cell>
          <cell r="D185">
            <v>0</v>
          </cell>
          <cell r="E185">
            <v>0</v>
          </cell>
          <cell r="F185">
            <v>0</v>
          </cell>
          <cell r="G185">
            <v>0</v>
          </cell>
          <cell r="H185">
            <v>0</v>
          </cell>
          <cell r="I185">
            <v>0</v>
          </cell>
          <cell r="J185">
            <v>16121332.16</v>
          </cell>
          <cell r="K185">
            <v>0</v>
          </cell>
          <cell r="L185">
            <v>0</v>
          </cell>
          <cell r="M185">
            <v>0</v>
          </cell>
          <cell r="N185">
            <v>16121332.16</v>
          </cell>
          <cell r="O185">
            <v>263567321.16999999</v>
          </cell>
          <cell r="P185">
            <v>-5500162</v>
          </cell>
          <cell r="Q185">
            <v>274188491.32999998</v>
          </cell>
        </row>
        <row r="186">
          <cell r="A186" t="str">
            <v>1813</v>
          </cell>
          <cell r="B186" t="str">
            <v>Contracts for Health Services</v>
          </cell>
          <cell r="C186">
            <v>0</v>
          </cell>
          <cell r="D186">
            <v>0</v>
          </cell>
          <cell r="E186">
            <v>0</v>
          </cell>
          <cell r="F186">
            <v>0</v>
          </cell>
          <cell r="G186">
            <v>0</v>
          </cell>
          <cell r="H186">
            <v>0</v>
          </cell>
          <cell r="I186">
            <v>0</v>
          </cell>
          <cell r="J186">
            <v>0</v>
          </cell>
          <cell r="K186">
            <v>0</v>
          </cell>
          <cell r="L186">
            <v>0</v>
          </cell>
          <cell r="M186">
            <v>0</v>
          </cell>
          <cell r="N186">
            <v>0</v>
          </cell>
          <cell r="O186">
            <v>127072085.66000001</v>
          </cell>
          <cell r="P186">
            <v>0</v>
          </cell>
          <cell r="Q186">
            <v>127072085.66000001</v>
          </cell>
        </row>
        <row r="187">
          <cell r="A187" t="str">
            <v>1814</v>
          </cell>
          <cell r="B187" t="str">
            <v>Other Government Organisations</v>
          </cell>
          <cell r="C187">
            <v>108307666.84999999</v>
          </cell>
          <cell r="D187">
            <v>133542174.72</v>
          </cell>
          <cell r="E187">
            <v>0</v>
          </cell>
          <cell r="F187">
            <v>0</v>
          </cell>
          <cell r="G187">
            <v>0</v>
          </cell>
          <cell r="H187">
            <v>0</v>
          </cell>
          <cell r="I187">
            <v>0</v>
          </cell>
          <cell r="J187">
            <v>0</v>
          </cell>
          <cell r="K187">
            <v>0</v>
          </cell>
          <cell r="L187">
            <v>0</v>
          </cell>
          <cell r="M187">
            <v>0</v>
          </cell>
          <cell r="N187">
            <v>241849841.56999999</v>
          </cell>
          <cell r="O187">
            <v>0</v>
          </cell>
          <cell r="P187">
            <v>0</v>
          </cell>
          <cell r="Q187">
            <v>241849841.56999999</v>
          </cell>
        </row>
        <row r="188">
          <cell r="A188" t="str">
            <v>1815</v>
          </cell>
          <cell r="B188" t="str">
            <v>Interest paid on behalf of Health Service Units</v>
          </cell>
          <cell r="C188">
            <v>0</v>
          </cell>
          <cell r="D188">
            <v>10137409.109999999</v>
          </cell>
          <cell r="E188">
            <v>0</v>
          </cell>
          <cell r="F188">
            <v>0</v>
          </cell>
          <cell r="G188">
            <v>0</v>
          </cell>
          <cell r="H188">
            <v>0</v>
          </cell>
          <cell r="I188">
            <v>0</v>
          </cell>
          <cell r="J188">
            <v>0</v>
          </cell>
          <cell r="K188">
            <v>0</v>
          </cell>
          <cell r="L188">
            <v>0</v>
          </cell>
          <cell r="M188">
            <v>0</v>
          </cell>
          <cell r="N188">
            <v>10137409.109999999</v>
          </cell>
          <cell r="O188">
            <v>0</v>
          </cell>
          <cell r="P188">
            <v>-1501332.22</v>
          </cell>
          <cell r="Q188">
            <v>8636076.8899999987</v>
          </cell>
        </row>
        <row r="189">
          <cell r="A189" t="str">
            <v>1816</v>
          </cell>
          <cell r="B189" t="str">
            <v>Loan repayments made on behalf of Health Service Units</v>
          </cell>
          <cell r="C189">
            <v>0</v>
          </cell>
          <cell r="D189">
            <v>11174788.59</v>
          </cell>
          <cell r="E189">
            <v>0</v>
          </cell>
          <cell r="F189">
            <v>0</v>
          </cell>
          <cell r="G189">
            <v>0</v>
          </cell>
          <cell r="H189">
            <v>0</v>
          </cell>
          <cell r="I189">
            <v>0</v>
          </cell>
          <cell r="J189">
            <v>0</v>
          </cell>
          <cell r="K189">
            <v>0</v>
          </cell>
          <cell r="L189">
            <v>0</v>
          </cell>
          <cell r="M189">
            <v>0</v>
          </cell>
          <cell r="N189">
            <v>11174788.59</v>
          </cell>
          <cell r="O189">
            <v>0</v>
          </cell>
          <cell r="P189">
            <v>-976041.6</v>
          </cell>
          <cell r="Q189">
            <v>10198746.99</v>
          </cell>
        </row>
        <row r="190">
          <cell r="A190" t="str">
            <v>1817</v>
          </cell>
          <cell r="B190" t="str">
            <v>Capital Expenditure made on behalf of health Service Units</v>
          </cell>
          <cell r="C190">
            <v>6364</v>
          </cell>
          <cell r="D190">
            <v>46500426.140000001</v>
          </cell>
          <cell r="E190">
            <v>0</v>
          </cell>
          <cell r="F190">
            <v>0</v>
          </cell>
          <cell r="G190">
            <v>0</v>
          </cell>
          <cell r="H190">
            <v>0</v>
          </cell>
          <cell r="I190">
            <v>0</v>
          </cell>
          <cell r="J190">
            <v>0</v>
          </cell>
          <cell r="K190">
            <v>0</v>
          </cell>
          <cell r="L190">
            <v>0</v>
          </cell>
          <cell r="M190">
            <v>0</v>
          </cell>
          <cell r="N190">
            <v>46506790.140000001</v>
          </cell>
          <cell r="O190">
            <v>0</v>
          </cell>
          <cell r="P190">
            <v>-2618062</v>
          </cell>
          <cell r="Q190">
            <v>43888728.140000001</v>
          </cell>
        </row>
        <row r="191">
          <cell r="A191" t="str">
            <v>1818</v>
          </cell>
          <cell r="B191" t="str">
            <v>Capital Subsidies Paid to Health Service Units</v>
          </cell>
          <cell r="C191">
            <v>0</v>
          </cell>
          <cell r="D191">
            <v>98184198.290000007</v>
          </cell>
          <cell r="E191">
            <v>0</v>
          </cell>
          <cell r="F191">
            <v>0</v>
          </cell>
          <cell r="G191">
            <v>0</v>
          </cell>
          <cell r="H191">
            <v>0</v>
          </cell>
          <cell r="I191">
            <v>0</v>
          </cell>
          <cell r="J191">
            <v>0</v>
          </cell>
          <cell r="K191">
            <v>0</v>
          </cell>
          <cell r="L191">
            <v>0</v>
          </cell>
          <cell r="M191">
            <v>0</v>
          </cell>
          <cell r="N191">
            <v>98184198.290000007</v>
          </cell>
          <cell r="O191">
            <v>0</v>
          </cell>
          <cell r="P191">
            <v>-128461.83</v>
          </cell>
          <cell r="Q191">
            <v>98055736.460000008</v>
          </cell>
        </row>
        <row r="192">
          <cell r="A192" t="str">
            <v>1820</v>
          </cell>
          <cell r="B192" t="str">
            <v>Transfers from Royal St. Budget (Royal St use only)</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1841</v>
          </cell>
          <cell r="B193" t="str">
            <v>Health Subsidies (Spectacles &amp; Podiatry)</v>
          </cell>
          <cell r="C193">
            <v>2661405.71</v>
          </cell>
          <cell r="D193">
            <v>0</v>
          </cell>
          <cell r="E193">
            <v>110</v>
          </cell>
          <cell r="F193">
            <v>0</v>
          </cell>
          <cell r="G193">
            <v>0</v>
          </cell>
          <cell r="H193">
            <v>0</v>
          </cell>
          <cell r="I193">
            <v>0</v>
          </cell>
          <cell r="J193">
            <v>0</v>
          </cell>
          <cell r="K193">
            <v>0</v>
          </cell>
          <cell r="L193">
            <v>0</v>
          </cell>
          <cell r="M193">
            <v>0</v>
          </cell>
          <cell r="N193">
            <v>2661515.71</v>
          </cell>
          <cell r="O193">
            <v>0</v>
          </cell>
          <cell r="P193">
            <v>0</v>
          </cell>
          <cell r="Q193">
            <v>2661515.71</v>
          </cell>
        </row>
        <row r="194">
          <cell r="A194" t="str">
            <v>1851</v>
          </cell>
          <cell r="B194" t="str">
            <v>Research &amp; Development Grants</v>
          </cell>
          <cell r="C194">
            <v>8084561.0700000003</v>
          </cell>
          <cell r="D194">
            <v>0</v>
          </cell>
          <cell r="E194">
            <v>0</v>
          </cell>
          <cell r="F194">
            <v>0</v>
          </cell>
          <cell r="G194">
            <v>0</v>
          </cell>
          <cell r="H194">
            <v>0</v>
          </cell>
          <cell r="I194">
            <v>0</v>
          </cell>
          <cell r="J194">
            <v>0</v>
          </cell>
          <cell r="K194">
            <v>0</v>
          </cell>
          <cell r="L194">
            <v>0</v>
          </cell>
          <cell r="M194">
            <v>0</v>
          </cell>
          <cell r="N194">
            <v>8084561.0700000003</v>
          </cell>
          <cell r="O194">
            <v>0</v>
          </cell>
          <cell r="P194">
            <v>0</v>
          </cell>
          <cell r="Q194">
            <v>8084561.0700000003</v>
          </cell>
        </row>
        <row r="195">
          <cell r="A195" t="str">
            <v>1852</v>
          </cell>
          <cell r="B195" t="str">
            <v>Other Grants (Incl Sponsorships)</v>
          </cell>
          <cell r="C195">
            <v>5244121.17</v>
          </cell>
          <cell r="D195">
            <v>0</v>
          </cell>
          <cell r="E195">
            <v>0</v>
          </cell>
          <cell r="F195">
            <v>0</v>
          </cell>
          <cell r="G195">
            <v>0</v>
          </cell>
          <cell r="H195">
            <v>0</v>
          </cell>
          <cell r="I195">
            <v>0</v>
          </cell>
          <cell r="J195">
            <v>0</v>
          </cell>
          <cell r="K195">
            <v>0</v>
          </cell>
          <cell r="L195">
            <v>0</v>
          </cell>
          <cell r="M195">
            <v>0</v>
          </cell>
          <cell r="N195">
            <v>5244121.17</v>
          </cell>
          <cell r="O195">
            <v>0</v>
          </cell>
          <cell r="P195">
            <v>0</v>
          </cell>
          <cell r="Q195">
            <v>5244121.17</v>
          </cell>
        </row>
        <row r="196">
          <cell r="A196" t="str">
            <v>1853</v>
          </cell>
          <cell r="B196" t="str">
            <v>Donations (no GST)</v>
          </cell>
          <cell r="C196">
            <v>4000</v>
          </cell>
          <cell r="D196">
            <v>0</v>
          </cell>
          <cell r="E196">
            <v>0</v>
          </cell>
          <cell r="F196">
            <v>0</v>
          </cell>
          <cell r="G196">
            <v>0</v>
          </cell>
          <cell r="H196">
            <v>0</v>
          </cell>
          <cell r="I196">
            <v>0</v>
          </cell>
          <cell r="J196">
            <v>0</v>
          </cell>
          <cell r="K196">
            <v>0</v>
          </cell>
          <cell r="L196">
            <v>0</v>
          </cell>
          <cell r="M196">
            <v>0</v>
          </cell>
          <cell r="N196">
            <v>4000</v>
          </cell>
          <cell r="O196">
            <v>0</v>
          </cell>
          <cell r="P196">
            <v>0</v>
          </cell>
          <cell r="Q196">
            <v>4000</v>
          </cell>
        </row>
        <row r="197">
          <cell r="A197" t="str">
            <v>1911</v>
          </cell>
          <cell r="B197" t="str">
            <v>Coal, Coke, Wood</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1912</v>
          </cell>
          <cell r="B198" t="str">
            <v>Water</v>
          </cell>
          <cell r="C198">
            <v>43546.13</v>
          </cell>
          <cell r="D198">
            <v>0</v>
          </cell>
          <cell r="E198">
            <v>3455421.6300000004</v>
          </cell>
          <cell r="F198">
            <v>0</v>
          </cell>
          <cell r="G198">
            <v>28696.77</v>
          </cell>
          <cell r="H198">
            <v>180678.5</v>
          </cell>
          <cell r="I198">
            <v>2111458.34</v>
          </cell>
          <cell r="J198">
            <v>25509.93</v>
          </cell>
          <cell r="K198">
            <v>0</v>
          </cell>
          <cell r="L198">
            <v>0</v>
          </cell>
          <cell r="M198">
            <v>75005.75</v>
          </cell>
          <cell r="N198">
            <v>5920317.0499999998</v>
          </cell>
          <cell r="O198">
            <v>0</v>
          </cell>
          <cell r="P198">
            <v>0</v>
          </cell>
          <cell r="Q198">
            <v>5920317.0499999998</v>
          </cell>
        </row>
        <row r="199">
          <cell r="A199" t="str">
            <v>1913</v>
          </cell>
          <cell r="B199" t="str">
            <v>Electricity</v>
          </cell>
          <cell r="C199">
            <v>622750.44000000006</v>
          </cell>
          <cell r="D199">
            <v>0</v>
          </cell>
          <cell r="E199">
            <v>12282011.880000001</v>
          </cell>
          <cell r="F199">
            <v>0</v>
          </cell>
          <cell r="G199">
            <v>96475.39</v>
          </cell>
          <cell r="H199">
            <v>1008631.52</v>
          </cell>
          <cell r="I199">
            <v>8215183.7999999998</v>
          </cell>
          <cell r="J199">
            <v>77403.37</v>
          </cell>
          <cell r="K199">
            <v>152206</v>
          </cell>
          <cell r="L199">
            <v>0</v>
          </cell>
          <cell r="M199">
            <v>821012.95</v>
          </cell>
          <cell r="N199">
            <v>23275675.350000001</v>
          </cell>
          <cell r="O199">
            <v>0</v>
          </cell>
          <cell r="P199">
            <v>0</v>
          </cell>
          <cell r="Q199">
            <v>23275675.350000001</v>
          </cell>
        </row>
        <row r="200">
          <cell r="A200" t="str">
            <v>1914</v>
          </cell>
          <cell r="B200" t="str">
            <v>Fuel Oil (Not Motor Vehicle)</v>
          </cell>
          <cell r="C200">
            <v>57</v>
          </cell>
          <cell r="D200">
            <v>0</v>
          </cell>
          <cell r="E200">
            <v>28960.100000000002</v>
          </cell>
          <cell r="F200">
            <v>0</v>
          </cell>
          <cell r="G200">
            <v>8472.7999999999993</v>
          </cell>
          <cell r="H200">
            <v>10557.17</v>
          </cell>
          <cell r="I200">
            <v>548467.42000000004</v>
          </cell>
          <cell r="J200">
            <v>0</v>
          </cell>
          <cell r="K200">
            <v>0</v>
          </cell>
          <cell r="L200">
            <v>0</v>
          </cell>
          <cell r="M200">
            <v>21350.97</v>
          </cell>
          <cell r="N200">
            <v>617865.46</v>
          </cell>
          <cell r="O200">
            <v>0</v>
          </cell>
          <cell r="P200">
            <v>0</v>
          </cell>
          <cell r="Q200">
            <v>617865.46</v>
          </cell>
        </row>
        <row r="201">
          <cell r="A201" t="str">
            <v>1915</v>
          </cell>
          <cell r="B201" t="str">
            <v>Gas For Fuel (Not Motor Vehicle)</v>
          </cell>
          <cell r="C201">
            <v>17762.620000000003</v>
          </cell>
          <cell r="D201">
            <v>0</v>
          </cell>
          <cell r="E201">
            <v>2112213.1500000004</v>
          </cell>
          <cell r="F201">
            <v>0</v>
          </cell>
          <cell r="G201">
            <v>22984.87</v>
          </cell>
          <cell r="H201">
            <v>378050.47</v>
          </cell>
          <cell r="I201">
            <v>865526.24</v>
          </cell>
          <cell r="J201">
            <v>5864.74</v>
          </cell>
          <cell r="K201">
            <v>0</v>
          </cell>
          <cell r="L201">
            <v>0</v>
          </cell>
          <cell r="M201">
            <v>67.33</v>
          </cell>
          <cell r="N201">
            <v>3402469.4200000009</v>
          </cell>
          <cell r="O201">
            <v>0</v>
          </cell>
          <cell r="P201">
            <v>0</v>
          </cell>
          <cell r="Q201">
            <v>3402469.4200000009</v>
          </cell>
        </row>
        <row r="202">
          <cell r="A202" t="str">
            <v>1916</v>
          </cell>
          <cell r="B202" t="str">
            <v>Steam Or H.T.H.W.</v>
          </cell>
          <cell r="C202">
            <v>0</v>
          </cell>
          <cell r="D202">
            <v>0</v>
          </cell>
          <cell r="E202">
            <v>164102</v>
          </cell>
          <cell r="F202">
            <v>0</v>
          </cell>
          <cell r="G202">
            <v>0</v>
          </cell>
          <cell r="H202">
            <v>0</v>
          </cell>
          <cell r="I202">
            <v>0</v>
          </cell>
          <cell r="J202">
            <v>0</v>
          </cell>
          <cell r="K202">
            <v>0</v>
          </cell>
          <cell r="L202">
            <v>0</v>
          </cell>
          <cell r="M202">
            <v>0</v>
          </cell>
          <cell r="N202">
            <v>164102</v>
          </cell>
          <cell r="O202">
            <v>0</v>
          </cell>
          <cell r="P202">
            <v>0</v>
          </cell>
          <cell r="Q202">
            <v>164102</v>
          </cell>
        </row>
        <row r="203">
          <cell r="A203" t="str">
            <v>1917</v>
          </cell>
          <cell r="B203" t="str">
            <v>Airconditioning Subsidy North of the 23rd Parallel</v>
          </cell>
          <cell r="C203">
            <v>0</v>
          </cell>
          <cell r="D203">
            <v>0</v>
          </cell>
          <cell r="E203">
            <v>7204.09</v>
          </cell>
          <cell r="F203">
            <v>0</v>
          </cell>
          <cell r="G203">
            <v>0</v>
          </cell>
          <cell r="H203">
            <v>0</v>
          </cell>
          <cell r="I203">
            <v>690029.47</v>
          </cell>
          <cell r="J203">
            <v>0</v>
          </cell>
          <cell r="K203">
            <v>0</v>
          </cell>
          <cell r="L203">
            <v>0</v>
          </cell>
          <cell r="M203">
            <v>0</v>
          </cell>
          <cell r="N203">
            <v>697233.55999999994</v>
          </cell>
          <cell r="O203">
            <v>0</v>
          </cell>
          <cell r="P203">
            <v>0</v>
          </cell>
          <cell r="Q203">
            <v>697233.55999999994</v>
          </cell>
        </row>
        <row r="204">
          <cell r="A204" t="str">
            <v>2211</v>
          </cell>
          <cell r="B204" t="str">
            <v>Bedding &amp; Linen</v>
          </cell>
          <cell r="C204">
            <v>454.77</v>
          </cell>
          <cell r="D204">
            <v>0</v>
          </cell>
          <cell r="E204">
            <v>572158.53</v>
          </cell>
          <cell r="F204">
            <v>0</v>
          </cell>
          <cell r="G204">
            <v>6986.23</v>
          </cell>
          <cell r="H204">
            <v>80954.97</v>
          </cell>
          <cell r="I204">
            <v>432597.45</v>
          </cell>
          <cell r="J204">
            <v>0</v>
          </cell>
          <cell r="K204">
            <v>168524</v>
          </cell>
          <cell r="L204">
            <v>0</v>
          </cell>
          <cell r="M204">
            <v>22651.29</v>
          </cell>
          <cell r="N204">
            <v>1284327.24</v>
          </cell>
          <cell r="O204">
            <v>0</v>
          </cell>
          <cell r="P204">
            <v>0</v>
          </cell>
          <cell r="Q204">
            <v>1284327.24</v>
          </cell>
        </row>
        <row r="205">
          <cell r="A205" t="str">
            <v>2212</v>
          </cell>
          <cell r="B205" t="str">
            <v>Toiletry, Cleaning, Laundry Materials</v>
          </cell>
          <cell r="C205">
            <v>18713.21</v>
          </cell>
          <cell r="D205">
            <v>0</v>
          </cell>
          <cell r="E205">
            <v>4243178.88</v>
          </cell>
          <cell r="F205">
            <v>0</v>
          </cell>
          <cell r="G205">
            <v>49290.51</v>
          </cell>
          <cell r="H205">
            <v>285653.7</v>
          </cell>
          <cell r="I205">
            <v>1214406.95</v>
          </cell>
          <cell r="J205">
            <v>12020.82</v>
          </cell>
          <cell r="K205">
            <v>0</v>
          </cell>
          <cell r="L205">
            <v>0</v>
          </cell>
          <cell r="M205">
            <v>24204.15</v>
          </cell>
          <cell r="N205">
            <v>5847468.2200000007</v>
          </cell>
          <cell r="O205">
            <v>0</v>
          </cell>
          <cell r="P205">
            <v>0</v>
          </cell>
          <cell r="Q205">
            <v>5847468.2200000007</v>
          </cell>
        </row>
        <row r="206">
          <cell r="A206" t="str">
            <v>2213</v>
          </cell>
          <cell r="B206" t="str">
            <v>Tableware &amp; Kitchen Materials</v>
          </cell>
          <cell r="C206">
            <v>9682.5499999999993</v>
          </cell>
          <cell r="D206">
            <v>0</v>
          </cell>
          <cell r="E206">
            <v>669452.94999999984</v>
          </cell>
          <cell r="F206">
            <v>0</v>
          </cell>
          <cell r="G206">
            <v>2842.71</v>
          </cell>
          <cell r="H206">
            <v>57727.97</v>
          </cell>
          <cell r="I206">
            <v>190818.77</v>
          </cell>
          <cell r="J206">
            <v>5841.01</v>
          </cell>
          <cell r="K206">
            <v>0</v>
          </cell>
          <cell r="L206">
            <v>0</v>
          </cell>
          <cell r="M206">
            <v>471.29</v>
          </cell>
          <cell r="N206">
            <v>936837.24999999988</v>
          </cell>
          <cell r="O206">
            <v>0</v>
          </cell>
          <cell r="P206">
            <v>0</v>
          </cell>
          <cell r="Q206">
            <v>936837.24999999988</v>
          </cell>
        </row>
        <row r="207">
          <cell r="A207" t="str">
            <v>2214</v>
          </cell>
          <cell r="B207" t="str">
            <v>Wrapping &amp; Packaging Materials</v>
          </cell>
          <cell r="C207">
            <v>264.87</v>
          </cell>
          <cell r="D207">
            <v>0</v>
          </cell>
          <cell r="E207">
            <v>1299922.8700000001</v>
          </cell>
          <cell r="F207">
            <v>0</v>
          </cell>
          <cell r="G207">
            <v>379.46</v>
          </cell>
          <cell r="H207">
            <v>293392.71000000002</v>
          </cell>
          <cell r="I207">
            <v>338261.92</v>
          </cell>
          <cell r="J207">
            <v>1224.82</v>
          </cell>
          <cell r="K207">
            <v>0</v>
          </cell>
          <cell r="L207">
            <v>0</v>
          </cell>
          <cell r="M207">
            <v>35426.22</v>
          </cell>
          <cell r="N207">
            <v>1968872.87</v>
          </cell>
          <cell r="O207">
            <v>0</v>
          </cell>
          <cell r="P207">
            <v>0</v>
          </cell>
          <cell r="Q207">
            <v>1968872.87</v>
          </cell>
        </row>
        <row r="208">
          <cell r="A208" t="str">
            <v>2215</v>
          </cell>
          <cell r="B208" t="str">
            <v>Uniforms &amp; Protective Clothing</v>
          </cell>
          <cell r="C208">
            <v>43208.33</v>
          </cell>
          <cell r="D208">
            <v>0</v>
          </cell>
          <cell r="E208">
            <v>5063378.12</v>
          </cell>
          <cell r="F208">
            <v>0</v>
          </cell>
          <cell r="G208">
            <v>11082.46</v>
          </cell>
          <cell r="H208">
            <v>144135.54999999999</v>
          </cell>
          <cell r="I208">
            <v>654966.18000000005</v>
          </cell>
          <cell r="J208">
            <v>1905.55</v>
          </cell>
          <cell r="K208">
            <v>0</v>
          </cell>
          <cell r="L208">
            <v>0</v>
          </cell>
          <cell r="M208">
            <v>149342.73000000001</v>
          </cell>
          <cell r="N208">
            <v>6068018.9199999999</v>
          </cell>
          <cell r="O208">
            <v>0</v>
          </cell>
          <cell r="P208">
            <v>0</v>
          </cell>
          <cell r="Q208">
            <v>6068018.9199999999</v>
          </cell>
        </row>
        <row r="209">
          <cell r="A209" t="str">
            <v>2219</v>
          </cell>
          <cell r="B209" t="str">
            <v>Other (Incl Patient Clothing)</v>
          </cell>
          <cell r="C209">
            <v>121545.13</v>
          </cell>
          <cell r="D209">
            <v>0</v>
          </cell>
          <cell r="E209">
            <v>1052338.48</v>
          </cell>
          <cell r="F209">
            <v>0</v>
          </cell>
          <cell r="G209">
            <v>9583.82</v>
          </cell>
          <cell r="H209">
            <v>106780.67</v>
          </cell>
          <cell r="I209">
            <v>1174928.82</v>
          </cell>
          <cell r="J209">
            <v>0</v>
          </cell>
          <cell r="K209">
            <v>0</v>
          </cell>
          <cell r="L209">
            <v>0</v>
          </cell>
          <cell r="M209">
            <v>14271.2</v>
          </cell>
          <cell r="N209">
            <v>2479448.12</v>
          </cell>
          <cell r="O209">
            <v>0</v>
          </cell>
          <cell r="P209">
            <v>0</v>
          </cell>
          <cell r="Q209">
            <v>2479448.12</v>
          </cell>
        </row>
        <row r="210">
          <cell r="A210" t="str">
            <v>2311</v>
          </cell>
          <cell r="B210" t="str">
            <v>Health Promotion Materials</v>
          </cell>
          <cell r="C210">
            <v>141625.21</v>
          </cell>
          <cell r="D210">
            <v>0</v>
          </cell>
          <cell r="E210">
            <v>8425.86</v>
          </cell>
          <cell r="F210">
            <v>0</v>
          </cell>
          <cell r="G210">
            <v>0</v>
          </cell>
          <cell r="H210">
            <v>651.72</v>
          </cell>
          <cell r="I210">
            <v>17081.900000000001</v>
          </cell>
          <cell r="J210">
            <v>0</v>
          </cell>
          <cell r="K210">
            <v>0</v>
          </cell>
          <cell r="L210">
            <v>0</v>
          </cell>
          <cell r="M210">
            <v>0</v>
          </cell>
          <cell r="N210">
            <v>167784.69</v>
          </cell>
          <cell r="O210">
            <v>0</v>
          </cell>
          <cell r="P210">
            <v>0</v>
          </cell>
          <cell r="Q210">
            <v>167784.69</v>
          </cell>
        </row>
        <row r="211">
          <cell r="A211" t="str">
            <v>2411</v>
          </cell>
          <cell r="B211" t="str">
            <v>Supply Chain Service Charge ( For MHS use only)</v>
          </cell>
          <cell r="C211">
            <v>0</v>
          </cell>
          <cell r="D211">
            <v>0</v>
          </cell>
          <cell r="E211">
            <v>3421340.0300000003</v>
          </cell>
          <cell r="F211">
            <v>0</v>
          </cell>
          <cell r="G211">
            <v>0</v>
          </cell>
          <cell r="H211">
            <v>0</v>
          </cell>
          <cell r="I211">
            <v>0</v>
          </cell>
          <cell r="J211">
            <v>0</v>
          </cell>
          <cell r="K211">
            <v>0</v>
          </cell>
          <cell r="L211">
            <v>0</v>
          </cell>
          <cell r="M211">
            <v>0</v>
          </cell>
          <cell r="N211">
            <v>3421340.0300000003</v>
          </cell>
          <cell r="O211">
            <v>0</v>
          </cell>
          <cell r="P211">
            <v>0</v>
          </cell>
          <cell r="Q211">
            <v>3421340.0300000003</v>
          </cell>
        </row>
        <row r="212">
          <cell r="A212" t="str">
            <v>2511</v>
          </cell>
          <cell r="B212" t="str">
            <v>Building Alterations</v>
          </cell>
          <cell r="C212">
            <v>322515.52999999997</v>
          </cell>
          <cell r="D212">
            <v>0</v>
          </cell>
          <cell r="E212">
            <v>2232291.73</v>
          </cell>
          <cell r="F212">
            <v>0</v>
          </cell>
          <cell r="G212">
            <v>270.7</v>
          </cell>
          <cell r="H212">
            <v>-2724.73</v>
          </cell>
          <cell r="I212">
            <v>170574.43</v>
          </cell>
          <cell r="J212">
            <v>116769</v>
          </cell>
          <cell r="K212">
            <v>21514</v>
          </cell>
          <cell r="L212">
            <v>0</v>
          </cell>
          <cell r="M212">
            <v>239574.68</v>
          </cell>
          <cell r="N212">
            <v>3100785.3400000003</v>
          </cell>
          <cell r="O212">
            <v>0</v>
          </cell>
          <cell r="P212">
            <v>0</v>
          </cell>
          <cell r="Q212">
            <v>3100785.3400000003</v>
          </cell>
        </row>
        <row r="213">
          <cell r="A213" t="str">
            <v>2512</v>
          </cell>
          <cell r="B213" t="str">
            <v>Building Additions</v>
          </cell>
          <cell r="C213">
            <v>0</v>
          </cell>
          <cell r="D213">
            <v>5944</v>
          </cell>
          <cell r="E213">
            <v>253687.36000000002</v>
          </cell>
          <cell r="F213">
            <v>0</v>
          </cell>
          <cell r="G213">
            <v>-2892.91</v>
          </cell>
          <cell r="H213">
            <v>0</v>
          </cell>
          <cell r="I213">
            <v>5068.18</v>
          </cell>
          <cell r="J213">
            <v>0</v>
          </cell>
          <cell r="K213">
            <v>0</v>
          </cell>
          <cell r="L213">
            <v>0</v>
          </cell>
          <cell r="M213">
            <v>15358.9</v>
          </cell>
          <cell r="N213">
            <v>277165.53000000003</v>
          </cell>
          <cell r="O213">
            <v>0</v>
          </cell>
          <cell r="P213">
            <v>0</v>
          </cell>
          <cell r="Q213">
            <v>277165.53000000003</v>
          </cell>
        </row>
        <row r="214">
          <cell r="A214" t="str">
            <v>2513</v>
          </cell>
          <cell r="B214" t="str">
            <v>Other &amp; External Works</v>
          </cell>
          <cell r="C214">
            <v>26985.51</v>
          </cell>
          <cell r="D214">
            <v>0</v>
          </cell>
          <cell r="E214">
            <v>684361.92</v>
          </cell>
          <cell r="F214">
            <v>0</v>
          </cell>
          <cell r="G214">
            <v>1615.18</v>
          </cell>
          <cell r="H214">
            <v>2874.81</v>
          </cell>
          <cell r="I214">
            <v>140969.48000000001</v>
          </cell>
          <cell r="J214">
            <v>230860</v>
          </cell>
          <cell r="K214">
            <v>0</v>
          </cell>
          <cell r="L214">
            <v>0</v>
          </cell>
          <cell r="M214">
            <v>11250</v>
          </cell>
          <cell r="N214">
            <v>1098916.9000000001</v>
          </cell>
          <cell r="O214">
            <v>0</v>
          </cell>
          <cell r="P214">
            <v>0</v>
          </cell>
          <cell r="Q214">
            <v>1098916.9000000001</v>
          </cell>
        </row>
        <row r="215">
          <cell r="A215" t="str">
            <v>2514</v>
          </cell>
          <cell r="B215" t="str">
            <v>Home Modifications</v>
          </cell>
          <cell r="C215">
            <v>0</v>
          </cell>
          <cell r="D215">
            <v>0</v>
          </cell>
          <cell r="E215">
            <v>319961.89999999997</v>
          </cell>
          <cell r="F215">
            <v>0</v>
          </cell>
          <cell r="G215">
            <v>27715.67</v>
          </cell>
          <cell r="H215">
            <v>86346.61</v>
          </cell>
          <cell r="I215">
            <v>141092.51999999999</v>
          </cell>
          <cell r="J215">
            <v>0</v>
          </cell>
          <cell r="K215">
            <v>0</v>
          </cell>
          <cell r="L215">
            <v>0</v>
          </cell>
          <cell r="M215">
            <v>0</v>
          </cell>
          <cell r="N215">
            <v>575116.69999999995</v>
          </cell>
          <cell r="O215">
            <v>0</v>
          </cell>
          <cell r="P215">
            <v>0</v>
          </cell>
          <cell r="Q215">
            <v>575116.69999999995</v>
          </cell>
        </row>
        <row r="216">
          <cell r="A216" t="str">
            <v>2811</v>
          </cell>
          <cell r="B216" t="str">
            <v>Medical Equipment</v>
          </cell>
          <cell r="C216">
            <v>760074.11</v>
          </cell>
          <cell r="D216">
            <v>0</v>
          </cell>
          <cell r="E216">
            <v>1287866.1099999999</v>
          </cell>
          <cell r="F216">
            <v>0</v>
          </cell>
          <cell r="G216">
            <v>7958.16</v>
          </cell>
          <cell r="H216">
            <v>113477.29</v>
          </cell>
          <cell r="I216">
            <v>333422.92</v>
          </cell>
          <cell r="J216">
            <v>247</v>
          </cell>
          <cell r="K216">
            <v>99530</v>
          </cell>
          <cell r="L216">
            <v>0</v>
          </cell>
          <cell r="M216">
            <v>131058.1</v>
          </cell>
          <cell r="N216">
            <v>2733633.6899999995</v>
          </cell>
          <cell r="O216">
            <v>0</v>
          </cell>
          <cell r="P216">
            <v>0</v>
          </cell>
          <cell r="Q216">
            <v>2733633.6899999995</v>
          </cell>
        </row>
        <row r="217">
          <cell r="A217" t="str">
            <v>2812</v>
          </cell>
          <cell r="B217" t="str">
            <v>Non Medical Equipment</v>
          </cell>
          <cell r="C217">
            <v>106837.55000000002</v>
          </cell>
          <cell r="D217">
            <v>0</v>
          </cell>
          <cell r="E217">
            <v>854679.21</v>
          </cell>
          <cell r="F217">
            <v>0</v>
          </cell>
          <cell r="G217">
            <v>5969.32</v>
          </cell>
          <cell r="H217">
            <v>68417.98</v>
          </cell>
          <cell r="I217">
            <v>591941.17000000004</v>
          </cell>
          <cell r="J217">
            <v>12120.97</v>
          </cell>
          <cell r="K217">
            <v>0</v>
          </cell>
          <cell r="L217">
            <v>0</v>
          </cell>
          <cell r="M217">
            <v>0</v>
          </cell>
          <cell r="N217">
            <v>1639966.2</v>
          </cell>
          <cell r="O217">
            <v>0</v>
          </cell>
          <cell r="P217">
            <v>0</v>
          </cell>
          <cell r="Q217">
            <v>1639966.2</v>
          </cell>
        </row>
        <row r="218">
          <cell r="A218" t="str">
            <v>2813</v>
          </cell>
          <cell r="B218" t="str">
            <v>Furniture &amp; Fittings</v>
          </cell>
          <cell r="C218">
            <v>167118.53</v>
          </cell>
          <cell r="D218">
            <v>0</v>
          </cell>
          <cell r="E218">
            <v>1336424.77</v>
          </cell>
          <cell r="F218">
            <v>0</v>
          </cell>
          <cell r="G218">
            <v>15276.99</v>
          </cell>
          <cell r="H218">
            <v>79120.259999999995</v>
          </cell>
          <cell r="I218">
            <v>487509.31</v>
          </cell>
          <cell r="J218">
            <v>8761.5400000000009</v>
          </cell>
          <cell r="K218">
            <v>0</v>
          </cell>
          <cell r="L218">
            <v>0</v>
          </cell>
          <cell r="M218">
            <v>102561.42</v>
          </cell>
          <cell r="N218">
            <v>2196772.8200000003</v>
          </cell>
          <cell r="O218">
            <v>0</v>
          </cell>
          <cell r="P218">
            <v>0</v>
          </cell>
          <cell r="Q218">
            <v>2196772.8200000003</v>
          </cell>
        </row>
        <row r="219">
          <cell r="A219" t="str">
            <v>2814</v>
          </cell>
          <cell r="B219" t="str">
            <v>Motor Vehicle Accessories</v>
          </cell>
          <cell r="C219">
            <v>2266.23</v>
          </cell>
          <cell r="D219">
            <v>0</v>
          </cell>
          <cell r="E219">
            <v>13318.539999999999</v>
          </cell>
          <cell r="F219">
            <v>0</v>
          </cell>
          <cell r="G219">
            <v>1551.73</v>
          </cell>
          <cell r="H219">
            <v>0</v>
          </cell>
          <cell r="I219">
            <v>2092.5500000000002</v>
          </cell>
          <cell r="J219">
            <v>0</v>
          </cell>
          <cell r="K219">
            <v>0</v>
          </cell>
          <cell r="L219">
            <v>0</v>
          </cell>
          <cell r="M219">
            <v>0</v>
          </cell>
          <cell r="N219">
            <v>19229.05</v>
          </cell>
          <cell r="O219">
            <v>0</v>
          </cell>
          <cell r="P219">
            <v>0</v>
          </cell>
          <cell r="Q219">
            <v>19229.05</v>
          </cell>
        </row>
        <row r="220">
          <cell r="A220" t="str">
            <v>2815</v>
          </cell>
          <cell r="B220" t="str">
            <v>Plant &amp; Machinery</v>
          </cell>
          <cell r="C220">
            <v>19100.82</v>
          </cell>
          <cell r="D220">
            <v>0</v>
          </cell>
          <cell r="E220">
            <v>475034.77999999997</v>
          </cell>
          <cell r="F220">
            <v>0</v>
          </cell>
          <cell r="G220">
            <v>4053.68</v>
          </cell>
          <cell r="H220">
            <v>4787.74</v>
          </cell>
          <cell r="I220">
            <v>461605.1</v>
          </cell>
          <cell r="J220">
            <v>0</v>
          </cell>
          <cell r="K220">
            <v>0</v>
          </cell>
          <cell r="L220">
            <v>0</v>
          </cell>
          <cell r="M220">
            <v>70136.490000000005</v>
          </cell>
          <cell r="N220">
            <v>1034718.6099999999</v>
          </cell>
          <cell r="O220">
            <v>0</v>
          </cell>
          <cell r="P220">
            <v>0</v>
          </cell>
          <cell r="Q220">
            <v>1034718.6099999999</v>
          </cell>
        </row>
        <row r="221">
          <cell r="A221" t="str">
            <v>2816</v>
          </cell>
          <cell r="B221" t="str">
            <v>Other Mobile Plant</v>
          </cell>
          <cell r="C221">
            <v>1207.1400000000001</v>
          </cell>
          <cell r="D221">
            <v>0</v>
          </cell>
          <cell r="E221">
            <v>1230.27</v>
          </cell>
          <cell r="F221">
            <v>0</v>
          </cell>
          <cell r="G221">
            <v>0</v>
          </cell>
          <cell r="H221">
            <v>1253.74</v>
          </cell>
          <cell r="I221">
            <v>41057.06</v>
          </cell>
          <cell r="J221">
            <v>0</v>
          </cell>
          <cell r="K221">
            <v>0</v>
          </cell>
          <cell r="L221">
            <v>0</v>
          </cell>
          <cell r="M221">
            <v>0</v>
          </cell>
          <cell r="N221">
            <v>44748.21</v>
          </cell>
          <cell r="O221">
            <v>0</v>
          </cell>
          <cell r="P221">
            <v>0</v>
          </cell>
          <cell r="Q221">
            <v>44748.21</v>
          </cell>
        </row>
        <row r="222">
          <cell r="A222" t="str">
            <v>2817</v>
          </cell>
          <cell r="B222" t="str">
            <v>Computing Equipment</v>
          </cell>
          <cell r="C222">
            <v>142766.04</v>
          </cell>
          <cell r="D222">
            <v>0</v>
          </cell>
          <cell r="E222">
            <v>1304344.78</v>
          </cell>
          <cell r="F222">
            <v>0</v>
          </cell>
          <cell r="G222">
            <v>3370.42</v>
          </cell>
          <cell r="H222">
            <v>60200.33</v>
          </cell>
          <cell r="I222">
            <v>130716.65</v>
          </cell>
          <cell r="J222">
            <v>75017.460000000006</v>
          </cell>
          <cell r="K222">
            <v>0</v>
          </cell>
          <cell r="L222">
            <v>0</v>
          </cell>
          <cell r="M222">
            <v>305224.24</v>
          </cell>
          <cell r="N222">
            <v>2021639.92</v>
          </cell>
          <cell r="O222">
            <v>0</v>
          </cell>
          <cell r="P222">
            <v>0</v>
          </cell>
          <cell r="Q222">
            <v>2021639.92</v>
          </cell>
        </row>
        <row r="223">
          <cell r="A223" t="str">
            <v>2818</v>
          </cell>
          <cell r="B223" t="str">
            <v>Home Aids &amp; Appliances</v>
          </cell>
          <cell r="C223">
            <v>2695.8</v>
          </cell>
          <cell r="D223">
            <v>0</v>
          </cell>
          <cell r="E223">
            <v>104231.09</v>
          </cell>
          <cell r="F223">
            <v>0</v>
          </cell>
          <cell r="G223">
            <v>329.68</v>
          </cell>
          <cell r="H223">
            <v>5676.59</v>
          </cell>
          <cell r="I223">
            <v>153715.64000000001</v>
          </cell>
          <cell r="J223">
            <v>2549.66</v>
          </cell>
          <cell r="K223">
            <v>0</v>
          </cell>
          <cell r="L223">
            <v>0</v>
          </cell>
          <cell r="M223">
            <v>0</v>
          </cell>
          <cell r="N223">
            <v>269198.45999999996</v>
          </cell>
          <cell r="O223">
            <v>0</v>
          </cell>
          <cell r="P223">
            <v>0</v>
          </cell>
          <cell r="Q223">
            <v>269198.45999999996</v>
          </cell>
        </row>
        <row r="224">
          <cell r="A224" t="str">
            <v>2819</v>
          </cell>
          <cell r="B224" t="str">
            <v>Dental Equipment</v>
          </cell>
          <cell r="C224">
            <v>0</v>
          </cell>
          <cell r="D224">
            <v>0</v>
          </cell>
          <cell r="E224">
            <v>76700.539999999994</v>
          </cell>
          <cell r="F224">
            <v>0</v>
          </cell>
          <cell r="G224">
            <v>0</v>
          </cell>
          <cell r="H224">
            <v>0</v>
          </cell>
          <cell r="I224">
            <v>0</v>
          </cell>
          <cell r="J224">
            <v>0</v>
          </cell>
          <cell r="K224">
            <v>0</v>
          </cell>
          <cell r="L224">
            <v>0</v>
          </cell>
          <cell r="M224">
            <v>0</v>
          </cell>
          <cell r="N224">
            <v>76700.539999999994</v>
          </cell>
          <cell r="O224">
            <v>0</v>
          </cell>
          <cell r="P224">
            <v>0</v>
          </cell>
          <cell r="Q224">
            <v>76700.539999999994</v>
          </cell>
        </row>
        <row r="225">
          <cell r="A225" t="str">
            <v>2831</v>
          </cell>
          <cell r="B225" t="str">
            <v>Buildings/Accommodation (Lease)</v>
          </cell>
          <cell r="C225">
            <v>4145891.8299999996</v>
          </cell>
          <cell r="D225">
            <v>0</v>
          </cell>
          <cell r="E225">
            <v>218979.6</v>
          </cell>
          <cell r="F225">
            <v>0</v>
          </cell>
          <cell r="G225">
            <v>6249.65</v>
          </cell>
          <cell r="H225">
            <v>49508.17</v>
          </cell>
          <cell r="I225">
            <v>343781.24</v>
          </cell>
          <cell r="J225">
            <v>0</v>
          </cell>
          <cell r="K225">
            <v>0</v>
          </cell>
          <cell r="L225">
            <v>0</v>
          </cell>
          <cell r="M225">
            <v>721276.66</v>
          </cell>
          <cell r="N225">
            <v>5485687.1500000004</v>
          </cell>
          <cell r="O225">
            <v>0</v>
          </cell>
          <cell r="P225">
            <v>0</v>
          </cell>
          <cell r="Q225">
            <v>5485687.1500000004</v>
          </cell>
        </row>
        <row r="226">
          <cell r="A226" t="str">
            <v>2832</v>
          </cell>
          <cell r="B226" t="str">
            <v>Medical Equipment (Lease)</v>
          </cell>
          <cell r="C226">
            <v>0</v>
          </cell>
          <cell r="D226">
            <v>0</v>
          </cell>
          <cell r="E226">
            <v>3968967.6</v>
          </cell>
          <cell r="F226">
            <v>0</v>
          </cell>
          <cell r="G226">
            <v>0</v>
          </cell>
          <cell r="H226">
            <v>7412.4</v>
          </cell>
          <cell r="I226">
            <v>14374.21</v>
          </cell>
          <cell r="J226">
            <v>0</v>
          </cell>
          <cell r="K226">
            <v>0</v>
          </cell>
          <cell r="L226">
            <v>0</v>
          </cell>
          <cell r="M226">
            <v>49200</v>
          </cell>
          <cell r="N226">
            <v>4039954.21</v>
          </cell>
          <cell r="O226">
            <v>0</v>
          </cell>
          <cell r="P226">
            <v>0</v>
          </cell>
          <cell r="Q226">
            <v>4039954.21</v>
          </cell>
        </row>
        <row r="227">
          <cell r="A227" t="str">
            <v>2833</v>
          </cell>
          <cell r="B227" t="str">
            <v>Non Medical Equipment (Lease)</v>
          </cell>
          <cell r="C227">
            <v>37106.11</v>
          </cell>
          <cell r="D227">
            <v>0</v>
          </cell>
          <cell r="E227">
            <v>707375.1</v>
          </cell>
          <cell r="F227">
            <v>0</v>
          </cell>
          <cell r="G227">
            <v>14445.98</v>
          </cell>
          <cell r="H227">
            <v>47156.11</v>
          </cell>
          <cell r="I227">
            <v>52092.6</v>
          </cell>
          <cell r="J227">
            <v>0</v>
          </cell>
          <cell r="K227">
            <v>0</v>
          </cell>
          <cell r="L227">
            <v>0</v>
          </cell>
          <cell r="M227">
            <v>40</v>
          </cell>
          <cell r="N227">
            <v>858215.89999999991</v>
          </cell>
          <cell r="O227">
            <v>0</v>
          </cell>
          <cell r="P227">
            <v>0</v>
          </cell>
          <cell r="Q227">
            <v>858215.89999999991</v>
          </cell>
        </row>
        <row r="228">
          <cell r="A228" t="str">
            <v>2834</v>
          </cell>
          <cell r="B228" t="str">
            <v>Computing Equipment (Lease)</v>
          </cell>
          <cell r="C228">
            <v>32994.86</v>
          </cell>
          <cell r="D228">
            <v>0</v>
          </cell>
          <cell r="E228">
            <v>810842.94000000006</v>
          </cell>
          <cell r="F228">
            <v>0</v>
          </cell>
          <cell r="G228">
            <v>0</v>
          </cell>
          <cell r="H228">
            <v>15498.66</v>
          </cell>
          <cell r="I228">
            <v>0</v>
          </cell>
          <cell r="J228">
            <v>0</v>
          </cell>
          <cell r="K228">
            <v>0</v>
          </cell>
          <cell r="L228">
            <v>0</v>
          </cell>
          <cell r="M228">
            <v>0</v>
          </cell>
          <cell r="N228">
            <v>859336.46000000008</v>
          </cell>
          <cell r="O228">
            <v>0</v>
          </cell>
          <cell r="P228">
            <v>0</v>
          </cell>
          <cell r="Q228">
            <v>859336.46000000008</v>
          </cell>
        </row>
        <row r="229">
          <cell r="A229" t="str">
            <v>2835</v>
          </cell>
          <cell r="B229" t="str">
            <v>Furniture &amp; Fittings (Lease)</v>
          </cell>
          <cell r="C229">
            <v>7137.67</v>
          </cell>
          <cell r="D229">
            <v>0</v>
          </cell>
          <cell r="E229">
            <v>12299.16</v>
          </cell>
          <cell r="F229">
            <v>0</v>
          </cell>
          <cell r="G229">
            <v>0</v>
          </cell>
          <cell r="H229">
            <v>160.88</v>
          </cell>
          <cell r="I229">
            <v>754.7</v>
          </cell>
          <cell r="J229">
            <v>0</v>
          </cell>
          <cell r="K229">
            <v>0</v>
          </cell>
          <cell r="L229">
            <v>0</v>
          </cell>
          <cell r="M229">
            <v>-281.82</v>
          </cell>
          <cell r="N229">
            <v>20070.590000000004</v>
          </cell>
          <cell r="O229">
            <v>0</v>
          </cell>
          <cell r="P229">
            <v>0</v>
          </cell>
          <cell r="Q229">
            <v>20070.590000000004</v>
          </cell>
        </row>
        <row r="230">
          <cell r="A230" t="str">
            <v>2836</v>
          </cell>
          <cell r="B230" t="str">
            <v>Motor Vehicle Accessories (Lease)</v>
          </cell>
          <cell r="C230">
            <v>91.78</v>
          </cell>
          <cell r="D230">
            <v>0</v>
          </cell>
          <cell r="E230">
            <v>1421.65</v>
          </cell>
          <cell r="F230">
            <v>0</v>
          </cell>
          <cell r="G230">
            <v>0</v>
          </cell>
          <cell r="H230">
            <v>0</v>
          </cell>
          <cell r="I230">
            <v>0</v>
          </cell>
          <cell r="J230">
            <v>0</v>
          </cell>
          <cell r="K230">
            <v>0</v>
          </cell>
          <cell r="L230">
            <v>0</v>
          </cell>
          <cell r="M230">
            <v>0</v>
          </cell>
          <cell r="N230">
            <v>1513.43</v>
          </cell>
          <cell r="O230">
            <v>0</v>
          </cell>
          <cell r="P230">
            <v>0</v>
          </cell>
          <cell r="Q230">
            <v>1513.43</v>
          </cell>
        </row>
        <row r="231">
          <cell r="A231" t="str">
            <v>2837</v>
          </cell>
          <cell r="B231" t="str">
            <v>Other Mobile Plant (Lease)</v>
          </cell>
          <cell r="C231">
            <v>3009.74</v>
          </cell>
          <cell r="D231">
            <v>0</v>
          </cell>
          <cell r="E231">
            <v>1486.8400000000001</v>
          </cell>
          <cell r="F231">
            <v>0</v>
          </cell>
          <cell r="G231">
            <v>0</v>
          </cell>
          <cell r="H231">
            <v>0</v>
          </cell>
          <cell r="I231">
            <v>0</v>
          </cell>
          <cell r="J231">
            <v>0</v>
          </cell>
          <cell r="K231">
            <v>0</v>
          </cell>
          <cell r="L231">
            <v>0</v>
          </cell>
          <cell r="M231">
            <v>0</v>
          </cell>
          <cell r="N231">
            <v>4496.58</v>
          </cell>
          <cell r="O231">
            <v>0</v>
          </cell>
          <cell r="P231">
            <v>0</v>
          </cell>
          <cell r="Q231">
            <v>4496.58</v>
          </cell>
        </row>
        <row r="232">
          <cell r="A232" t="str">
            <v>2838</v>
          </cell>
          <cell r="B232" t="str">
            <v>Motor Vehicles (Lease)</v>
          </cell>
          <cell r="C232">
            <v>832320.3</v>
          </cell>
          <cell r="D232">
            <v>0</v>
          </cell>
          <cell r="E232">
            <v>2791080.51</v>
          </cell>
          <cell r="F232">
            <v>0</v>
          </cell>
          <cell r="G232">
            <v>165294.04999999999</v>
          </cell>
          <cell r="H232">
            <v>632440.5</v>
          </cell>
          <cell r="I232">
            <v>3672196.48</v>
          </cell>
          <cell r="J232">
            <v>58180.58</v>
          </cell>
          <cell r="K232">
            <v>0</v>
          </cell>
          <cell r="L232">
            <v>0</v>
          </cell>
          <cell r="M232">
            <v>203691.76</v>
          </cell>
          <cell r="N232">
            <v>8355204.1799999997</v>
          </cell>
          <cell r="O232">
            <v>0</v>
          </cell>
          <cell r="P232">
            <v>0</v>
          </cell>
          <cell r="Q232">
            <v>8355204.1799999997</v>
          </cell>
        </row>
        <row r="233">
          <cell r="A233" t="str">
            <v>2839</v>
          </cell>
          <cell r="B233" t="str">
            <v>Plant &amp; Machinery (Lease)</v>
          </cell>
          <cell r="C233">
            <v>21542.86</v>
          </cell>
          <cell r="D233">
            <v>0</v>
          </cell>
          <cell r="E233">
            <v>0</v>
          </cell>
          <cell r="F233">
            <v>0</v>
          </cell>
          <cell r="G233">
            <v>0</v>
          </cell>
          <cell r="H233">
            <v>1031.68</v>
          </cell>
          <cell r="I233">
            <v>-20780.8</v>
          </cell>
          <cell r="J233">
            <v>0</v>
          </cell>
          <cell r="K233">
            <v>0</v>
          </cell>
          <cell r="L233">
            <v>0</v>
          </cell>
          <cell r="M233">
            <v>0</v>
          </cell>
          <cell r="N233">
            <v>1793.7400000000016</v>
          </cell>
          <cell r="O233">
            <v>0</v>
          </cell>
          <cell r="P233">
            <v>0</v>
          </cell>
          <cell r="Q233">
            <v>1793.7400000000016</v>
          </cell>
        </row>
        <row r="234">
          <cell r="A234" t="str">
            <v>3111</v>
          </cell>
          <cell r="B234" t="str">
            <v>Buildings (R &amp; M)</v>
          </cell>
          <cell r="C234">
            <v>256344.12</v>
          </cell>
          <cell r="D234">
            <v>0</v>
          </cell>
          <cell r="E234">
            <v>3592207.58</v>
          </cell>
          <cell r="F234">
            <v>0</v>
          </cell>
          <cell r="G234">
            <v>16061.32</v>
          </cell>
          <cell r="H234">
            <v>31474.53</v>
          </cell>
          <cell r="I234">
            <v>2600660.39</v>
          </cell>
          <cell r="J234">
            <v>70053.31</v>
          </cell>
          <cell r="K234">
            <v>196110</v>
          </cell>
          <cell r="L234">
            <v>0</v>
          </cell>
          <cell r="M234">
            <v>208583.58</v>
          </cell>
          <cell r="N234">
            <v>6971494.8299999991</v>
          </cell>
          <cell r="O234">
            <v>0</v>
          </cell>
          <cell r="P234">
            <v>0</v>
          </cell>
          <cell r="Q234">
            <v>6971494.8299999991</v>
          </cell>
        </row>
        <row r="235">
          <cell r="A235" t="str">
            <v>3121</v>
          </cell>
          <cell r="B235" t="str">
            <v>Medical Equipment (R &amp; M)</v>
          </cell>
          <cell r="C235">
            <v>11350.9</v>
          </cell>
          <cell r="D235">
            <v>0</v>
          </cell>
          <cell r="E235">
            <v>4233183.59</v>
          </cell>
          <cell r="F235">
            <v>0</v>
          </cell>
          <cell r="G235">
            <v>9040.5500000000011</v>
          </cell>
          <cell r="H235">
            <v>236085.13</v>
          </cell>
          <cell r="I235">
            <v>849948.15</v>
          </cell>
          <cell r="J235">
            <v>2328.25</v>
          </cell>
          <cell r="K235">
            <v>0</v>
          </cell>
          <cell r="L235">
            <v>0</v>
          </cell>
          <cell r="M235">
            <v>919669.68</v>
          </cell>
          <cell r="N235">
            <v>6261606.25</v>
          </cell>
          <cell r="O235">
            <v>0</v>
          </cell>
          <cell r="P235">
            <v>0</v>
          </cell>
          <cell r="Q235">
            <v>6261606.25</v>
          </cell>
        </row>
        <row r="236">
          <cell r="A236" t="str">
            <v>3122</v>
          </cell>
          <cell r="B236" t="str">
            <v>Non Medical Equipment (R &amp; M)</v>
          </cell>
          <cell r="C236">
            <v>42430.720000000001</v>
          </cell>
          <cell r="D236">
            <v>0</v>
          </cell>
          <cell r="E236">
            <v>1669338.57</v>
          </cell>
          <cell r="F236">
            <v>0</v>
          </cell>
          <cell r="G236">
            <v>9873.2000000000007</v>
          </cell>
          <cell r="H236">
            <v>56755.58</v>
          </cell>
          <cell r="I236">
            <v>407858.27</v>
          </cell>
          <cell r="J236">
            <v>33020.03</v>
          </cell>
          <cell r="K236">
            <v>0</v>
          </cell>
          <cell r="L236">
            <v>0</v>
          </cell>
          <cell r="M236">
            <v>0</v>
          </cell>
          <cell r="N236">
            <v>2219276.3699999996</v>
          </cell>
          <cell r="O236">
            <v>0</v>
          </cell>
          <cell r="P236">
            <v>0</v>
          </cell>
          <cell r="Q236">
            <v>2219276.3699999996</v>
          </cell>
        </row>
        <row r="237">
          <cell r="A237" t="str">
            <v>3123</v>
          </cell>
          <cell r="B237" t="str">
            <v>Furniture &amp; Fittings (R &amp; M)</v>
          </cell>
          <cell r="C237">
            <v>28553.489999999998</v>
          </cell>
          <cell r="D237">
            <v>0</v>
          </cell>
          <cell r="E237">
            <v>408939.60000000003</v>
          </cell>
          <cell r="F237">
            <v>0</v>
          </cell>
          <cell r="G237">
            <v>353.96</v>
          </cell>
          <cell r="H237">
            <v>7318.82</v>
          </cell>
          <cell r="I237">
            <v>184888.13</v>
          </cell>
          <cell r="J237">
            <v>17522.2</v>
          </cell>
          <cell r="K237">
            <v>0</v>
          </cell>
          <cell r="L237">
            <v>0</v>
          </cell>
          <cell r="M237">
            <v>14052.16</v>
          </cell>
          <cell r="N237">
            <v>661628.36</v>
          </cell>
          <cell r="O237">
            <v>0</v>
          </cell>
          <cell r="P237">
            <v>0</v>
          </cell>
          <cell r="Q237">
            <v>661628.36</v>
          </cell>
        </row>
        <row r="238">
          <cell r="A238" t="str">
            <v>3124</v>
          </cell>
          <cell r="B238" t="str">
            <v>Other Mobile Plant (R &amp; M)</v>
          </cell>
          <cell r="C238">
            <v>170</v>
          </cell>
          <cell r="D238">
            <v>0</v>
          </cell>
          <cell r="E238">
            <v>27607.690000000002</v>
          </cell>
          <cell r="F238">
            <v>0</v>
          </cell>
          <cell r="G238">
            <v>50</v>
          </cell>
          <cell r="H238">
            <v>0</v>
          </cell>
          <cell r="I238">
            <v>58450.01</v>
          </cell>
          <cell r="J238">
            <v>0</v>
          </cell>
          <cell r="K238">
            <v>0</v>
          </cell>
          <cell r="L238">
            <v>0</v>
          </cell>
          <cell r="M238">
            <v>0</v>
          </cell>
          <cell r="N238">
            <v>86277.700000000012</v>
          </cell>
          <cell r="O238">
            <v>0</v>
          </cell>
          <cell r="P238">
            <v>0</v>
          </cell>
          <cell r="Q238">
            <v>86277.700000000012</v>
          </cell>
        </row>
        <row r="239">
          <cell r="A239" t="str">
            <v>3125</v>
          </cell>
          <cell r="B239" t="str">
            <v>Gardens &amp; Grounds  (R &amp; M)</v>
          </cell>
          <cell r="C239">
            <v>9823.369999999999</v>
          </cell>
          <cell r="D239">
            <v>0</v>
          </cell>
          <cell r="E239">
            <v>296536.52999999997</v>
          </cell>
          <cell r="F239">
            <v>0</v>
          </cell>
          <cell r="G239">
            <v>19845.3</v>
          </cell>
          <cell r="H239">
            <v>10795.86</v>
          </cell>
          <cell r="I239">
            <v>247448.98</v>
          </cell>
          <cell r="J239">
            <v>45418.14</v>
          </cell>
          <cell r="K239">
            <v>0</v>
          </cell>
          <cell r="L239">
            <v>0</v>
          </cell>
          <cell r="M239">
            <v>36423.629999999997</v>
          </cell>
          <cell r="N239">
            <v>666291.80999999994</v>
          </cell>
          <cell r="O239">
            <v>0</v>
          </cell>
          <cell r="P239">
            <v>0</v>
          </cell>
          <cell r="Q239">
            <v>666291.80999999994</v>
          </cell>
        </row>
        <row r="240">
          <cell r="A240" t="str">
            <v>3126</v>
          </cell>
          <cell r="B240" t="str">
            <v>Computing Equipment (R &amp; M)</v>
          </cell>
          <cell r="C240">
            <v>23286.639999999999</v>
          </cell>
          <cell r="D240">
            <v>0</v>
          </cell>
          <cell r="E240">
            <v>421126.81</v>
          </cell>
          <cell r="F240">
            <v>0</v>
          </cell>
          <cell r="G240">
            <v>0</v>
          </cell>
          <cell r="H240">
            <v>14287.7</v>
          </cell>
          <cell r="I240">
            <v>47626.78</v>
          </cell>
          <cell r="J240">
            <v>5648.42</v>
          </cell>
          <cell r="K240">
            <v>0</v>
          </cell>
          <cell r="L240">
            <v>0</v>
          </cell>
          <cell r="M240">
            <v>8109.1</v>
          </cell>
          <cell r="N240">
            <v>520085.45</v>
          </cell>
          <cell r="O240">
            <v>0</v>
          </cell>
          <cell r="P240">
            <v>0</v>
          </cell>
          <cell r="Q240">
            <v>520085.45</v>
          </cell>
        </row>
        <row r="241">
          <cell r="A241" t="str">
            <v>3127</v>
          </cell>
          <cell r="B241" t="str">
            <v>Plant &amp; Equipment (R &amp; M)</v>
          </cell>
          <cell r="C241">
            <v>113158.28</v>
          </cell>
          <cell r="D241">
            <v>0</v>
          </cell>
          <cell r="E241">
            <v>4192539.33</v>
          </cell>
          <cell r="F241">
            <v>0</v>
          </cell>
          <cell r="G241">
            <v>23331.49</v>
          </cell>
          <cell r="H241">
            <v>513226.86</v>
          </cell>
          <cell r="I241">
            <v>1016441.93</v>
          </cell>
          <cell r="J241">
            <v>13025.4</v>
          </cell>
          <cell r="K241">
            <v>0</v>
          </cell>
          <cell r="L241">
            <v>438472</v>
          </cell>
          <cell r="M241">
            <v>196516.29</v>
          </cell>
          <cell r="N241">
            <v>6506711.580000001</v>
          </cell>
          <cell r="O241">
            <v>0</v>
          </cell>
          <cell r="P241">
            <v>0</v>
          </cell>
          <cell r="Q241">
            <v>6506711.580000001</v>
          </cell>
        </row>
        <row r="242">
          <cell r="A242" t="str">
            <v>3128</v>
          </cell>
          <cell r="B242" t="str">
            <v>Other Materials</v>
          </cell>
          <cell r="C242">
            <v>4354.0099999999993</v>
          </cell>
          <cell r="D242">
            <v>0</v>
          </cell>
          <cell r="E242">
            <v>1262164.1600000001</v>
          </cell>
          <cell r="F242">
            <v>0</v>
          </cell>
          <cell r="G242">
            <v>50004.25</v>
          </cell>
          <cell r="H242">
            <v>19097.32</v>
          </cell>
          <cell r="I242">
            <v>487363.28</v>
          </cell>
          <cell r="J242">
            <v>0</v>
          </cell>
          <cell r="K242">
            <v>0</v>
          </cell>
          <cell r="L242">
            <v>0</v>
          </cell>
          <cell r="M242">
            <v>11778.99</v>
          </cell>
          <cell r="N242">
            <v>1834762.0100000002</v>
          </cell>
          <cell r="O242">
            <v>0</v>
          </cell>
          <cell r="P242">
            <v>0</v>
          </cell>
          <cell r="Q242">
            <v>1834762.0100000002</v>
          </cell>
        </row>
        <row r="243">
          <cell r="A243" t="str">
            <v>3129</v>
          </cell>
          <cell r="B243" t="str">
            <v>Dental Equipment</v>
          </cell>
          <cell r="C243">
            <v>0</v>
          </cell>
          <cell r="D243">
            <v>0</v>
          </cell>
          <cell r="E243">
            <v>244028.97</v>
          </cell>
          <cell r="F243">
            <v>0</v>
          </cell>
          <cell r="G243">
            <v>0</v>
          </cell>
          <cell r="H243">
            <v>0</v>
          </cell>
          <cell r="I243">
            <v>0</v>
          </cell>
          <cell r="J243">
            <v>0</v>
          </cell>
          <cell r="K243">
            <v>0</v>
          </cell>
          <cell r="L243">
            <v>0</v>
          </cell>
          <cell r="M243">
            <v>0</v>
          </cell>
          <cell r="N243">
            <v>244028.97</v>
          </cell>
          <cell r="O243">
            <v>0</v>
          </cell>
          <cell r="P243">
            <v>0</v>
          </cell>
          <cell r="Q243">
            <v>244028.97</v>
          </cell>
        </row>
        <row r="244">
          <cell r="A244" t="str">
            <v>3131</v>
          </cell>
          <cell r="B244" t="str">
            <v>Buildings (Contracts)</v>
          </cell>
          <cell r="C244">
            <v>423922.04</v>
          </cell>
          <cell r="D244">
            <v>0</v>
          </cell>
          <cell r="E244">
            <v>1680153.05</v>
          </cell>
          <cell r="F244">
            <v>0</v>
          </cell>
          <cell r="G244">
            <v>983.28</v>
          </cell>
          <cell r="H244">
            <v>6647.27</v>
          </cell>
          <cell r="I244">
            <v>406740.4</v>
          </cell>
          <cell r="J244">
            <v>1721.79</v>
          </cell>
          <cell r="K244">
            <v>0</v>
          </cell>
          <cell r="L244">
            <v>0</v>
          </cell>
          <cell r="M244">
            <v>0</v>
          </cell>
          <cell r="N244">
            <v>2520167.8299999996</v>
          </cell>
          <cell r="O244">
            <v>0</v>
          </cell>
          <cell r="P244">
            <v>0</v>
          </cell>
          <cell r="Q244">
            <v>2520167.8299999996</v>
          </cell>
        </row>
        <row r="245">
          <cell r="A245" t="str">
            <v>3132</v>
          </cell>
          <cell r="B245" t="str">
            <v>Plant &amp; Machinery (Contracts)</v>
          </cell>
          <cell r="C245">
            <v>170726.07</v>
          </cell>
          <cell r="D245">
            <v>0</v>
          </cell>
          <cell r="E245">
            <v>1526763.7300000002</v>
          </cell>
          <cell r="F245">
            <v>0</v>
          </cell>
          <cell r="G245">
            <v>842.82</v>
          </cell>
          <cell r="H245">
            <v>40681</v>
          </cell>
          <cell r="I245">
            <v>639605.69999999995</v>
          </cell>
          <cell r="J245">
            <v>4564.34</v>
          </cell>
          <cell r="K245">
            <v>0</v>
          </cell>
          <cell r="L245">
            <v>0</v>
          </cell>
          <cell r="M245">
            <v>5964.7</v>
          </cell>
          <cell r="N245">
            <v>2389148.3600000003</v>
          </cell>
          <cell r="O245">
            <v>0</v>
          </cell>
          <cell r="P245">
            <v>0</v>
          </cell>
          <cell r="Q245">
            <v>2389148.3600000003</v>
          </cell>
        </row>
        <row r="246">
          <cell r="A246" t="str">
            <v>3133</v>
          </cell>
          <cell r="B246" t="str">
            <v>Medical Equipment (Contracts)</v>
          </cell>
          <cell r="C246">
            <v>2728.74</v>
          </cell>
          <cell r="D246">
            <v>0</v>
          </cell>
          <cell r="E246">
            <v>4440074.83</v>
          </cell>
          <cell r="F246">
            <v>0</v>
          </cell>
          <cell r="G246">
            <v>939.97</v>
          </cell>
          <cell r="H246">
            <v>95649.47</v>
          </cell>
          <cell r="I246">
            <v>415776.33</v>
          </cell>
          <cell r="J246">
            <v>0</v>
          </cell>
          <cell r="K246">
            <v>0</v>
          </cell>
          <cell r="L246">
            <v>0</v>
          </cell>
          <cell r="M246">
            <v>270381.84999999998</v>
          </cell>
          <cell r="N246">
            <v>5225551.1899999995</v>
          </cell>
          <cell r="O246">
            <v>0</v>
          </cell>
          <cell r="P246">
            <v>0</v>
          </cell>
          <cell r="Q246">
            <v>5225551.1899999995</v>
          </cell>
        </row>
        <row r="247">
          <cell r="A247" t="str">
            <v>3134</v>
          </cell>
          <cell r="B247" t="str">
            <v>Non Medical Equipment (Contracts)</v>
          </cell>
          <cell r="C247">
            <v>38221.08</v>
          </cell>
          <cell r="D247">
            <v>0</v>
          </cell>
          <cell r="E247">
            <v>900060.5</v>
          </cell>
          <cell r="F247">
            <v>0</v>
          </cell>
          <cell r="G247">
            <v>3846.73</v>
          </cell>
          <cell r="H247">
            <v>66679.31</v>
          </cell>
          <cell r="I247">
            <v>117722.24000000001</v>
          </cell>
          <cell r="J247">
            <v>24356.25</v>
          </cell>
          <cell r="K247">
            <v>0</v>
          </cell>
          <cell r="L247">
            <v>0</v>
          </cell>
          <cell r="M247">
            <v>0</v>
          </cell>
          <cell r="N247">
            <v>1150886.1099999999</v>
          </cell>
          <cell r="O247">
            <v>0</v>
          </cell>
          <cell r="P247">
            <v>0</v>
          </cell>
          <cell r="Q247">
            <v>1150886.1099999999</v>
          </cell>
        </row>
        <row r="248">
          <cell r="A248" t="str">
            <v>3135</v>
          </cell>
          <cell r="B248" t="str">
            <v>Gardens &amp; Grounds (Contracts)</v>
          </cell>
          <cell r="C248">
            <v>11087.46</v>
          </cell>
          <cell r="D248">
            <v>0</v>
          </cell>
          <cell r="E248">
            <v>235587.22000000003</v>
          </cell>
          <cell r="F248">
            <v>0</v>
          </cell>
          <cell r="G248">
            <v>2586.79</v>
          </cell>
          <cell r="H248">
            <v>95360.09</v>
          </cell>
          <cell r="I248">
            <v>50941.04</v>
          </cell>
          <cell r="J248">
            <v>1100</v>
          </cell>
          <cell r="K248">
            <v>0</v>
          </cell>
          <cell r="L248">
            <v>0</v>
          </cell>
          <cell r="M248">
            <v>1580.91</v>
          </cell>
          <cell r="N248">
            <v>398243.51</v>
          </cell>
          <cell r="O248">
            <v>0</v>
          </cell>
          <cell r="P248">
            <v>0</v>
          </cell>
          <cell r="Q248">
            <v>398243.51</v>
          </cell>
        </row>
        <row r="249">
          <cell r="A249" t="str">
            <v>3136</v>
          </cell>
          <cell r="B249" t="str">
            <v>Furniture &amp; Fittings (Contracts)</v>
          </cell>
          <cell r="C249">
            <v>1922.94</v>
          </cell>
          <cell r="D249">
            <v>0</v>
          </cell>
          <cell r="E249">
            <v>45150.02</v>
          </cell>
          <cell r="F249">
            <v>0</v>
          </cell>
          <cell r="G249">
            <v>132.09</v>
          </cell>
          <cell r="H249">
            <v>685.27</v>
          </cell>
          <cell r="I249">
            <v>15689.37</v>
          </cell>
          <cell r="J249">
            <v>4996.1400000000003</v>
          </cell>
          <cell r="K249">
            <v>0</v>
          </cell>
          <cell r="L249">
            <v>0</v>
          </cell>
          <cell r="M249">
            <v>0</v>
          </cell>
          <cell r="N249">
            <v>68575.83</v>
          </cell>
          <cell r="O249">
            <v>0</v>
          </cell>
          <cell r="P249">
            <v>0</v>
          </cell>
          <cell r="Q249">
            <v>68575.83</v>
          </cell>
        </row>
        <row r="250">
          <cell r="A250" t="str">
            <v>3137</v>
          </cell>
          <cell r="B250" t="str">
            <v>Computing Equipment (Contracts)</v>
          </cell>
          <cell r="C250">
            <v>251665.93</v>
          </cell>
          <cell r="D250">
            <v>0</v>
          </cell>
          <cell r="E250">
            <v>1542783.75</v>
          </cell>
          <cell r="F250">
            <v>0</v>
          </cell>
          <cell r="G250">
            <v>0</v>
          </cell>
          <cell r="H250">
            <v>56.82</v>
          </cell>
          <cell r="I250">
            <v>30465.67</v>
          </cell>
          <cell r="J250">
            <v>0</v>
          </cell>
          <cell r="K250">
            <v>0</v>
          </cell>
          <cell r="L250">
            <v>0</v>
          </cell>
          <cell r="M250">
            <v>24625.91</v>
          </cell>
          <cell r="N250">
            <v>1849598.0799999998</v>
          </cell>
          <cell r="O250">
            <v>0</v>
          </cell>
          <cell r="P250">
            <v>0</v>
          </cell>
          <cell r="Q250">
            <v>1849598.0799999998</v>
          </cell>
        </row>
        <row r="251">
          <cell r="A251" t="str">
            <v>3138</v>
          </cell>
          <cell r="B251" t="str">
            <v>Other Mobile Plant (Contracts)</v>
          </cell>
          <cell r="C251">
            <v>319.5</v>
          </cell>
          <cell r="D251">
            <v>0</v>
          </cell>
          <cell r="E251">
            <v>15245.48</v>
          </cell>
          <cell r="F251">
            <v>0</v>
          </cell>
          <cell r="G251">
            <v>0</v>
          </cell>
          <cell r="H251">
            <v>-3270.31</v>
          </cell>
          <cell r="I251">
            <v>466121.33</v>
          </cell>
          <cell r="J251">
            <v>0</v>
          </cell>
          <cell r="K251">
            <v>0</v>
          </cell>
          <cell r="L251">
            <v>0</v>
          </cell>
          <cell r="M251">
            <v>0</v>
          </cell>
          <cell r="N251">
            <v>478416</v>
          </cell>
          <cell r="O251">
            <v>0</v>
          </cell>
          <cell r="P251">
            <v>0</v>
          </cell>
          <cell r="Q251">
            <v>478416</v>
          </cell>
        </row>
        <row r="252">
          <cell r="A252" t="str">
            <v>3211</v>
          </cell>
          <cell r="B252" t="str">
            <v>Fuel &amp; Oil</v>
          </cell>
          <cell r="C252">
            <v>244006.35</v>
          </cell>
          <cell r="D252">
            <v>0</v>
          </cell>
          <cell r="E252">
            <v>1067997.56</v>
          </cell>
          <cell r="F252">
            <v>0</v>
          </cell>
          <cell r="G252">
            <v>53072.29</v>
          </cell>
          <cell r="H252">
            <v>242667.29</v>
          </cell>
          <cell r="I252">
            <v>1288122.45</v>
          </cell>
          <cell r="J252">
            <v>167.75</v>
          </cell>
          <cell r="K252">
            <v>1044</v>
          </cell>
          <cell r="L252">
            <v>0</v>
          </cell>
          <cell r="M252">
            <v>69930.38</v>
          </cell>
          <cell r="N252">
            <v>2967008.0700000003</v>
          </cell>
          <cell r="O252">
            <v>0</v>
          </cell>
          <cell r="P252">
            <v>0</v>
          </cell>
          <cell r="Q252">
            <v>2967008.0700000003</v>
          </cell>
        </row>
        <row r="253">
          <cell r="A253" t="str">
            <v>3212</v>
          </cell>
          <cell r="B253" t="str">
            <v>Repairs &amp; Maintenance</v>
          </cell>
          <cell r="C253">
            <v>90190.41</v>
          </cell>
          <cell r="D253">
            <v>0</v>
          </cell>
          <cell r="E253">
            <v>442698.38</v>
          </cell>
          <cell r="F253">
            <v>0</v>
          </cell>
          <cell r="G253">
            <v>19643.75</v>
          </cell>
          <cell r="H253">
            <v>91867.57</v>
          </cell>
          <cell r="I253">
            <v>1295969.0900000001</v>
          </cell>
          <cell r="J253">
            <v>2205.7800000000002</v>
          </cell>
          <cell r="K253">
            <v>0</v>
          </cell>
          <cell r="L253">
            <v>0</v>
          </cell>
          <cell r="M253">
            <v>21935.03</v>
          </cell>
          <cell r="N253">
            <v>1964510.0100000002</v>
          </cell>
          <cell r="O253">
            <v>0</v>
          </cell>
          <cell r="P253">
            <v>0</v>
          </cell>
          <cell r="Q253">
            <v>1964510.0100000002</v>
          </cell>
        </row>
        <row r="254">
          <cell r="A254" t="str">
            <v>3213</v>
          </cell>
          <cell r="B254" t="str">
            <v>Registration</v>
          </cell>
          <cell r="C254">
            <v>36853.79</v>
          </cell>
          <cell r="D254">
            <v>0</v>
          </cell>
          <cell r="E254">
            <v>120823.26</v>
          </cell>
          <cell r="F254">
            <v>0</v>
          </cell>
          <cell r="G254">
            <v>2733.72</v>
          </cell>
          <cell r="H254">
            <v>8953.39</v>
          </cell>
          <cell r="I254">
            <v>106300.87</v>
          </cell>
          <cell r="J254">
            <v>0</v>
          </cell>
          <cell r="K254">
            <v>0</v>
          </cell>
          <cell r="L254">
            <v>0</v>
          </cell>
          <cell r="M254">
            <v>9701.39</v>
          </cell>
          <cell r="N254">
            <v>285366.42</v>
          </cell>
          <cell r="O254">
            <v>0</v>
          </cell>
          <cell r="P254">
            <v>0</v>
          </cell>
          <cell r="Q254">
            <v>285366.42</v>
          </cell>
        </row>
        <row r="255">
          <cell r="A255" t="str">
            <v>3214</v>
          </cell>
          <cell r="B255" t="str">
            <v>Insurance</v>
          </cell>
          <cell r="C255">
            <v>155717.02000000002</v>
          </cell>
          <cell r="D255">
            <v>0</v>
          </cell>
          <cell r="E255">
            <v>672779.34</v>
          </cell>
          <cell r="F255">
            <v>0</v>
          </cell>
          <cell r="G255">
            <v>13536</v>
          </cell>
          <cell r="H255">
            <v>56848.800000000003</v>
          </cell>
          <cell r="I255">
            <v>552402.23</v>
          </cell>
          <cell r="J255">
            <v>10116</v>
          </cell>
          <cell r="K255">
            <v>0</v>
          </cell>
          <cell r="L255">
            <v>0</v>
          </cell>
          <cell r="M255">
            <v>51581</v>
          </cell>
          <cell r="N255">
            <v>1512980.3900000001</v>
          </cell>
          <cell r="O255">
            <v>0</v>
          </cell>
          <cell r="P255">
            <v>0</v>
          </cell>
          <cell r="Q255">
            <v>1512980.3900000001</v>
          </cell>
        </row>
        <row r="256">
          <cell r="A256" t="str">
            <v>3215</v>
          </cell>
          <cell r="B256" t="str">
            <v>Fleet Management Fee</v>
          </cell>
          <cell r="C256">
            <v>75067.56</v>
          </cell>
          <cell r="D256">
            <v>0</v>
          </cell>
          <cell r="E256">
            <v>274684.28999999992</v>
          </cell>
          <cell r="F256">
            <v>0</v>
          </cell>
          <cell r="G256">
            <v>15388.2</v>
          </cell>
          <cell r="H256">
            <v>42703.31</v>
          </cell>
          <cell r="I256">
            <v>335559.69</v>
          </cell>
          <cell r="J256">
            <v>21366.39</v>
          </cell>
          <cell r="K256">
            <v>0</v>
          </cell>
          <cell r="L256">
            <v>0</v>
          </cell>
          <cell r="M256">
            <v>0</v>
          </cell>
          <cell r="N256">
            <v>764769.44</v>
          </cell>
          <cell r="O256">
            <v>0</v>
          </cell>
          <cell r="P256">
            <v>0</v>
          </cell>
          <cell r="Q256">
            <v>764769.44</v>
          </cell>
        </row>
        <row r="257">
          <cell r="A257" t="str">
            <v>3311</v>
          </cell>
          <cell r="B257" t="str">
            <v>Ambulance</v>
          </cell>
          <cell r="C257">
            <v>1214</v>
          </cell>
          <cell r="D257">
            <v>0</v>
          </cell>
          <cell r="E257">
            <v>1668978.7500000002</v>
          </cell>
          <cell r="F257">
            <v>0</v>
          </cell>
          <cell r="G257">
            <v>7799</v>
          </cell>
          <cell r="H257">
            <v>616430.54</v>
          </cell>
          <cell r="I257">
            <v>1233890.51</v>
          </cell>
          <cell r="J257">
            <v>736.82</v>
          </cell>
          <cell r="K257">
            <v>0</v>
          </cell>
          <cell r="L257">
            <v>0</v>
          </cell>
          <cell r="M257">
            <v>0</v>
          </cell>
          <cell r="N257">
            <v>3529049.6199999996</v>
          </cell>
          <cell r="O257">
            <v>0</v>
          </cell>
          <cell r="P257">
            <v>0</v>
          </cell>
          <cell r="Q257">
            <v>3529049.6199999996</v>
          </cell>
        </row>
        <row r="258">
          <cell r="A258" t="str">
            <v>3312</v>
          </cell>
          <cell r="B258" t="str">
            <v>Taxis</v>
          </cell>
          <cell r="C258">
            <v>3302.9900000000002</v>
          </cell>
          <cell r="D258">
            <v>0</v>
          </cell>
          <cell r="E258">
            <v>528618.16</v>
          </cell>
          <cell r="F258">
            <v>0</v>
          </cell>
          <cell r="G258">
            <v>216.67</v>
          </cell>
          <cell r="H258">
            <v>6296.01</v>
          </cell>
          <cell r="I258">
            <v>69605.649999999994</v>
          </cell>
          <cell r="J258">
            <v>37.26</v>
          </cell>
          <cell r="K258">
            <v>0</v>
          </cell>
          <cell r="L258">
            <v>0</v>
          </cell>
          <cell r="M258">
            <v>0</v>
          </cell>
          <cell r="N258">
            <v>608076.74000000011</v>
          </cell>
          <cell r="O258">
            <v>0</v>
          </cell>
          <cell r="P258">
            <v>0</v>
          </cell>
          <cell r="Q258">
            <v>608076.74000000011</v>
          </cell>
        </row>
        <row r="259">
          <cell r="A259" t="str">
            <v>3313</v>
          </cell>
          <cell r="B259" t="str">
            <v>Pats</v>
          </cell>
          <cell r="C259">
            <v>21604.36</v>
          </cell>
          <cell r="D259">
            <v>0</v>
          </cell>
          <cell r="E259">
            <v>1210.97</v>
          </cell>
          <cell r="F259">
            <v>0</v>
          </cell>
          <cell r="G259">
            <v>38930.9</v>
          </cell>
          <cell r="H259">
            <v>683055.29</v>
          </cell>
          <cell r="I259">
            <v>11978278.57</v>
          </cell>
          <cell r="J259">
            <v>0</v>
          </cell>
          <cell r="K259">
            <v>0</v>
          </cell>
          <cell r="L259">
            <v>0</v>
          </cell>
          <cell r="M259">
            <v>0</v>
          </cell>
          <cell r="N259">
            <v>12723080.09</v>
          </cell>
          <cell r="O259">
            <v>0</v>
          </cell>
          <cell r="P259">
            <v>0</v>
          </cell>
          <cell r="Q259">
            <v>12723080.09</v>
          </cell>
        </row>
        <row r="260">
          <cell r="A260" t="str">
            <v>3314</v>
          </cell>
          <cell r="B260" t="str">
            <v>Escort &amp; Attendant Expenses</v>
          </cell>
          <cell r="C260">
            <v>167640.32999999999</v>
          </cell>
          <cell r="D260">
            <v>0</v>
          </cell>
          <cell r="E260">
            <v>5446.5499999999993</v>
          </cell>
          <cell r="F260">
            <v>0</v>
          </cell>
          <cell r="G260">
            <v>180</v>
          </cell>
          <cell r="H260">
            <v>189105.1</v>
          </cell>
          <cell r="I260">
            <v>530828.81999999995</v>
          </cell>
          <cell r="J260">
            <v>8.4499999999999993</v>
          </cell>
          <cell r="K260">
            <v>0</v>
          </cell>
          <cell r="L260">
            <v>0</v>
          </cell>
          <cell r="M260">
            <v>0</v>
          </cell>
          <cell r="N260">
            <v>893209.24999999988</v>
          </cell>
          <cell r="O260">
            <v>0</v>
          </cell>
          <cell r="P260">
            <v>0</v>
          </cell>
          <cell r="Q260">
            <v>893209.24999999988</v>
          </cell>
        </row>
        <row r="261">
          <cell r="A261" t="str">
            <v>3315</v>
          </cell>
          <cell r="B261" t="str">
            <v>Patient Expenses</v>
          </cell>
          <cell r="C261">
            <v>94157.56</v>
          </cell>
          <cell r="D261">
            <v>0</v>
          </cell>
          <cell r="E261">
            <v>16820.43</v>
          </cell>
          <cell r="F261">
            <v>0</v>
          </cell>
          <cell r="G261">
            <v>-2860</v>
          </cell>
          <cell r="H261">
            <v>22.89</v>
          </cell>
          <cell r="I261">
            <v>303663.92</v>
          </cell>
          <cell r="J261">
            <v>0</v>
          </cell>
          <cell r="K261">
            <v>0</v>
          </cell>
          <cell r="L261">
            <v>0</v>
          </cell>
          <cell r="M261">
            <v>0</v>
          </cell>
          <cell r="N261">
            <v>411804.8</v>
          </cell>
          <cell r="O261">
            <v>0</v>
          </cell>
          <cell r="P261">
            <v>0</v>
          </cell>
          <cell r="Q261">
            <v>411804.8</v>
          </cell>
        </row>
        <row r="262">
          <cell r="A262" t="str">
            <v>3316</v>
          </cell>
          <cell r="B262" t="str">
            <v>Other - Patient Transport</v>
          </cell>
          <cell r="C262">
            <v>1944.15</v>
          </cell>
          <cell r="D262">
            <v>0</v>
          </cell>
          <cell r="E262">
            <v>925106.28</v>
          </cell>
          <cell r="F262">
            <v>0</v>
          </cell>
          <cell r="G262">
            <v>51563.7</v>
          </cell>
          <cell r="H262">
            <v>502.65</v>
          </cell>
          <cell r="I262">
            <v>609046.01</v>
          </cell>
          <cell r="J262">
            <v>0</v>
          </cell>
          <cell r="K262">
            <v>0</v>
          </cell>
          <cell r="L262">
            <v>0</v>
          </cell>
          <cell r="M262">
            <v>0</v>
          </cell>
          <cell r="N262">
            <v>1588162.79</v>
          </cell>
          <cell r="O262">
            <v>0</v>
          </cell>
          <cell r="P262">
            <v>0</v>
          </cell>
          <cell r="Q262">
            <v>1588162.79</v>
          </cell>
        </row>
        <row r="263">
          <cell r="A263" t="str">
            <v>3411</v>
          </cell>
          <cell r="B263" t="str">
            <v>External Consulting Fees</v>
          </cell>
          <cell r="C263">
            <v>5983723.4700000007</v>
          </cell>
          <cell r="D263">
            <v>0</v>
          </cell>
          <cell r="E263">
            <v>2051799.34</v>
          </cell>
          <cell r="F263">
            <v>0</v>
          </cell>
          <cell r="G263">
            <v>143.25</v>
          </cell>
          <cell r="H263">
            <v>150074.07999999999</v>
          </cell>
          <cell r="I263">
            <v>421676.95</v>
          </cell>
          <cell r="J263">
            <v>534798.39</v>
          </cell>
          <cell r="K263">
            <v>0</v>
          </cell>
          <cell r="L263">
            <v>0</v>
          </cell>
          <cell r="M263">
            <v>485373.68</v>
          </cell>
          <cell r="N263">
            <v>9627589.1600000001</v>
          </cell>
          <cell r="O263">
            <v>0</v>
          </cell>
          <cell r="P263">
            <v>0</v>
          </cell>
          <cell r="Q263">
            <v>9627589.1600000001</v>
          </cell>
        </row>
        <row r="264">
          <cell r="A264" t="str">
            <v>3412</v>
          </cell>
          <cell r="B264" t="str">
            <v>Advertising</v>
          </cell>
          <cell r="C264">
            <v>4165733.0300000003</v>
          </cell>
          <cell r="D264">
            <v>0</v>
          </cell>
          <cell r="E264">
            <v>1030527.5100000001</v>
          </cell>
          <cell r="F264">
            <v>0</v>
          </cell>
          <cell r="G264">
            <v>5070.96</v>
          </cell>
          <cell r="H264">
            <v>60124.62</v>
          </cell>
          <cell r="I264">
            <v>601163.23</v>
          </cell>
          <cell r="J264">
            <v>238500.86</v>
          </cell>
          <cell r="K264">
            <v>0</v>
          </cell>
          <cell r="L264">
            <v>0</v>
          </cell>
          <cell r="M264">
            <v>0</v>
          </cell>
          <cell r="N264">
            <v>6101120.21</v>
          </cell>
          <cell r="O264">
            <v>0</v>
          </cell>
          <cell r="P264">
            <v>0</v>
          </cell>
          <cell r="Q264">
            <v>6101120.21</v>
          </cell>
        </row>
        <row r="265">
          <cell r="A265" t="str">
            <v>3413</v>
          </cell>
          <cell r="B265" t="str">
            <v>Audit Fees</v>
          </cell>
          <cell r="C265">
            <v>84835</v>
          </cell>
          <cell r="D265">
            <v>0</v>
          </cell>
          <cell r="E265">
            <v>4918</v>
          </cell>
          <cell r="F265">
            <v>0</v>
          </cell>
          <cell r="G265">
            <v>30</v>
          </cell>
          <cell r="H265">
            <v>18.34</v>
          </cell>
          <cell r="I265">
            <v>19373.47</v>
          </cell>
          <cell r="J265">
            <v>0</v>
          </cell>
          <cell r="K265">
            <v>0</v>
          </cell>
          <cell r="L265">
            <v>0</v>
          </cell>
          <cell r="M265">
            <v>295.23</v>
          </cell>
          <cell r="N265">
            <v>109470.04</v>
          </cell>
          <cell r="O265">
            <v>0</v>
          </cell>
          <cell r="P265">
            <v>0</v>
          </cell>
          <cell r="Q265">
            <v>109470.04</v>
          </cell>
        </row>
        <row r="266">
          <cell r="A266" t="str">
            <v>3414</v>
          </cell>
          <cell r="B266" t="str">
            <v>Bank Charges</v>
          </cell>
          <cell r="C266">
            <v>147820.95000000001</v>
          </cell>
          <cell r="D266">
            <v>0</v>
          </cell>
          <cell r="E266">
            <v>123411.41</v>
          </cell>
          <cell r="F266">
            <v>0</v>
          </cell>
          <cell r="G266">
            <v>330.36</v>
          </cell>
          <cell r="H266">
            <v>14860.84</v>
          </cell>
          <cell r="I266">
            <v>73212.759999999995</v>
          </cell>
          <cell r="J266">
            <v>2297.7600000000002</v>
          </cell>
          <cell r="K266">
            <v>0</v>
          </cell>
          <cell r="L266">
            <v>0</v>
          </cell>
          <cell r="M266">
            <v>10748.09</v>
          </cell>
          <cell r="N266">
            <v>372682.17000000004</v>
          </cell>
          <cell r="O266">
            <v>0</v>
          </cell>
          <cell r="P266">
            <v>0</v>
          </cell>
          <cell r="Q266">
            <v>372682.17000000004</v>
          </cell>
        </row>
        <row r="267">
          <cell r="A267" t="str">
            <v>3415</v>
          </cell>
          <cell r="B267" t="str">
            <v>Books, Magazines Etc</v>
          </cell>
          <cell r="C267">
            <v>303322.81</v>
          </cell>
          <cell r="D267">
            <v>0</v>
          </cell>
          <cell r="E267">
            <v>2362930.7000000002</v>
          </cell>
          <cell r="F267">
            <v>0</v>
          </cell>
          <cell r="G267">
            <v>3873.7</v>
          </cell>
          <cell r="H267">
            <v>81284.789999999994</v>
          </cell>
          <cell r="I267">
            <v>188228.65</v>
          </cell>
          <cell r="J267">
            <v>30434.02</v>
          </cell>
          <cell r="K267">
            <v>0</v>
          </cell>
          <cell r="L267">
            <v>0</v>
          </cell>
          <cell r="M267">
            <v>58956.32</v>
          </cell>
          <cell r="N267">
            <v>3029030.99</v>
          </cell>
          <cell r="O267">
            <v>0</v>
          </cell>
          <cell r="P267">
            <v>0</v>
          </cell>
          <cell r="Q267">
            <v>3029030.99</v>
          </cell>
        </row>
        <row r="268">
          <cell r="A268" t="str">
            <v>3416</v>
          </cell>
          <cell r="B268" t="str">
            <v>Computer Services &amp; Software</v>
          </cell>
          <cell r="C268">
            <v>766019.52</v>
          </cell>
          <cell r="D268">
            <v>0</v>
          </cell>
          <cell r="E268">
            <v>7819406.7000000002</v>
          </cell>
          <cell r="F268">
            <v>0</v>
          </cell>
          <cell r="G268">
            <v>8134.63</v>
          </cell>
          <cell r="H268">
            <v>48714.22</v>
          </cell>
          <cell r="I268">
            <v>533786.31999999995</v>
          </cell>
          <cell r="J268">
            <v>15848.72</v>
          </cell>
          <cell r="K268">
            <v>0</v>
          </cell>
          <cell r="L268">
            <v>0</v>
          </cell>
          <cell r="M268">
            <v>96779.72</v>
          </cell>
          <cell r="N268">
            <v>9288689.8300000038</v>
          </cell>
          <cell r="O268">
            <v>0</v>
          </cell>
          <cell r="P268">
            <v>0</v>
          </cell>
          <cell r="Q268">
            <v>9288689.8300000038</v>
          </cell>
        </row>
        <row r="269">
          <cell r="A269" t="str">
            <v>3417</v>
          </cell>
          <cell r="B269" t="str">
            <v>Bureau Costs</v>
          </cell>
          <cell r="C269">
            <v>32598.550000000003</v>
          </cell>
          <cell r="D269">
            <v>0</v>
          </cell>
          <cell r="E269">
            <v>55100.009999999995</v>
          </cell>
          <cell r="F269">
            <v>0</v>
          </cell>
          <cell r="G269">
            <v>0</v>
          </cell>
          <cell r="H269">
            <v>-992.96</v>
          </cell>
          <cell r="I269">
            <v>27113.18</v>
          </cell>
          <cell r="J269">
            <v>0</v>
          </cell>
          <cell r="K269">
            <v>0</v>
          </cell>
          <cell r="L269">
            <v>0</v>
          </cell>
          <cell r="M269">
            <v>0</v>
          </cell>
          <cell r="N269">
            <v>113818.78</v>
          </cell>
          <cell r="O269">
            <v>0</v>
          </cell>
          <cell r="P269">
            <v>0</v>
          </cell>
          <cell r="Q269">
            <v>113818.78</v>
          </cell>
        </row>
        <row r="270">
          <cell r="A270" t="str">
            <v>3419</v>
          </cell>
          <cell r="B270" t="str">
            <v>Corporate Service Overhead</v>
          </cell>
          <cell r="C270">
            <v>0</v>
          </cell>
          <cell r="D270">
            <v>0</v>
          </cell>
          <cell r="E270">
            <v>0</v>
          </cell>
          <cell r="F270">
            <v>0</v>
          </cell>
          <cell r="G270">
            <v>0</v>
          </cell>
          <cell r="H270">
            <v>73.41</v>
          </cell>
          <cell r="I270">
            <v>0</v>
          </cell>
          <cell r="J270">
            <v>0</v>
          </cell>
          <cell r="K270">
            <v>0</v>
          </cell>
          <cell r="L270">
            <v>0</v>
          </cell>
          <cell r="M270">
            <v>0</v>
          </cell>
          <cell r="N270">
            <v>73.41</v>
          </cell>
          <cell r="O270">
            <v>0</v>
          </cell>
          <cell r="P270">
            <v>0</v>
          </cell>
          <cell r="Q270">
            <v>73.41</v>
          </cell>
        </row>
        <row r="271">
          <cell r="A271" t="str">
            <v>3420</v>
          </cell>
          <cell r="B271" t="str">
            <v>Freight &amp; Cart (Not Chg Gds Clas)</v>
          </cell>
          <cell r="C271">
            <v>192861.93999999997</v>
          </cell>
          <cell r="D271">
            <v>0</v>
          </cell>
          <cell r="E271">
            <v>1456993.87</v>
          </cell>
          <cell r="F271">
            <v>0</v>
          </cell>
          <cell r="G271">
            <v>27163.8</v>
          </cell>
          <cell r="H271">
            <v>160679.04000000001</v>
          </cell>
          <cell r="I271">
            <v>1244432.18</v>
          </cell>
          <cell r="J271">
            <v>3911.71</v>
          </cell>
          <cell r="K271">
            <v>0</v>
          </cell>
          <cell r="L271">
            <v>0</v>
          </cell>
          <cell r="M271">
            <v>630251.52000000002</v>
          </cell>
          <cell r="N271">
            <v>3716294.06</v>
          </cell>
          <cell r="O271">
            <v>0</v>
          </cell>
          <cell r="P271">
            <v>0</v>
          </cell>
          <cell r="Q271">
            <v>3716294.06</v>
          </cell>
        </row>
        <row r="272">
          <cell r="A272" t="str">
            <v>3424</v>
          </cell>
          <cell r="B272" t="str">
            <v>Insurance (Not Mv Or Workcomp)</v>
          </cell>
          <cell r="C272">
            <v>386176.73</v>
          </cell>
          <cell r="D272">
            <v>0</v>
          </cell>
          <cell r="E272">
            <v>19849607.290000003</v>
          </cell>
          <cell r="F272">
            <v>0</v>
          </cell>
          <cell r="G272">
            <v>65543.740000000005</v>
          </cell>
          <cell r="H272">
            <v>949118.3</v>
          </cell>
          <cell r="I272">
            <v>2565763.02</v>
          </cell>
          <cell r="J272">
            <v>94485.45</v>
          </cell>
          <cell r="K272">
            <v>26904</v>
          </cell>
          <cell r="L272">
            <v>0</v>
          </cell>
          <cell r="M272">
            <v>241065.48</v>
          </cell>
          <cell r="N272">
            <v>24178664.010000002</v>
          </cell>
          <cell r="O272">
            <v>0</v>
          </cell>
          <cell r="P272">
            <v>0</v>
          </cell>
          <cell r="Q272">
            <v>24178664.010000002</v>
          </cell>
        </row>
        <row r="273">
          <cell r="A273" t="str">
            <v>3426</v>
          </cell>
          <cell r="B273" t="str">
            <v>Legal Expenses</v>
          </cell>
          <cell r="C273">
            <v>1058294.7</v>
          </cell>
          <cell r="D273">
            <v>0</v>
          </cell>
          <cell r="E273">
            <v>1057527.42</v>
          </cell>
          <cell r="F273">
            <v>0</v>
          </cell>
          <cell r="G273">
            <v>298.37</v>
          </cell>
          <cell r="H273">
            <v>1271678.27</v>
          </cell>
          <cell r="I273">
            <v>728133.37</v>
          </cell>
          <cell r="J273">
            <v>1931.65</v>
          </cell>
          <cell r="K273">
            <v>0</v>
          </cell>
          <cell r="L273">
            <v>0</v>
          </cell>
          <cell r="M273">
            <v>184509.48</v>
          </cell>
          <cell r="N273">
            <v>4302373.2600000007</v>
          </cell>
          <cell r="O273">
            <v>0</v>
          </cell>
          <cell r="P273">
            <v>0</v>
          </cell>
          <cell r="Q273">
            <v>4302373.2600000007</v>
          </cell>
        </row>
        <row r="274">
          <cell r="A274" t="str">
            <v>3428</v>
          </cell>
          <cell r="B274" t="str">
            <v>Licence &amp; Reg Fees (Not Motor Vehicle)</v>
          </cell>
          <cell r="C274">
            <v>135085.56</v>
          </cell>
          <cell r="D274">
            <v>0</v>
          </cell>
          <cell r="E274">
            <v>218854.90000000002</v>
          </cell>
          <cell r="F274">
            <v>0</v>
          </cell>
          <cell r="G274">
            <v>5315</v>
          </cell>
          <cell r="H274">
            <v>34966.129999999997</v>
          </cell>
          <cell r="I274">
            <v>103081.07</v>
          </cell>
          <cell r="J274">
            <v>6706.09</v>
          </cell>
          <cell r="K274">
            <v>0</v>
          </cell>
          <cell r="L274">
            <v>0</v>
          </cell>
          <cell r="M274">
            <v>17955.53</v>
          </cell>
          <cell r="N274">
            <v>521964.28</v>
          </cell>
          <cell r="O274">
            <v>0</v>
          </cell>
          <cell r="P274">
            <v>0</v>
          </cell>
          <cell r="Q274">
            <v>521964.28</v>
          </cell>
        </row>
        <row r="275">
          <cell r="A275" t="str">
            <v>3430</v>
          </cell>
          <cell r="B275" t="str">
            <v>Corporate Membership Dues (Health Services)</v>
          </cell>
          <cell r="C275">
            <v>6906.1500000000005</v>
          </cell>
          <cell r="D275">
            <v>0</v>
          </cell>
          <cell r="E275">
            <v>347540.46</v>
          </cell>
          <cell r="F275">
            <v>0</v>
          </cell>
          <cell r="G275">
            <v>298.5</v>
          </cell>
          <cell r="H275">
            <v>43332.78</v>
          </cell>
          <cell r="I275">
            <v>65643.09</v>
          </cell>
          <cell r="J275">
            <v>1206.45</v>
          </cell>
          <cell r="K275">
            <v>0</v>
          </cell>
          <cell r="L275">
            <v>0</v>
          </cell>
          <cell r="M275">
            <v>23551.49</v>
          </cell>
          <cell r="N275">
            <v>488478.92</v>
          </cell>
          <cell r="O275">
            <v>0</v>
          </cell>
          <cell r="P275">
            <v>0</v>
          </cell>
          <cell r="Q275">
            <v>488478.92</v>
          </cell>
        </row>
        <row r="276">
          <cell r="A276" t="str">
            <v>3432</v>
          </cell>
          <cell r="B276" t="str">
            <v>Payroll Delivery</v>
          </cell>
          <cell r="C276">
            <v>0</v>
          </cell>
          <cell r="D276">
            <v>0</v>
          </cell>
          <cell r="E276">
            <v>25</v>
          </cell>
          <cell r="F276">
            <v>0</v>
          </cell>
          <cell r="G276">
            <v>0</v>
          </cell>
          <cell r="H276">
            <v>47.28</v>
          </cell>
          <cell r="I276">
            <v>-51.98</v>
          </cell>
          <cell r="J276">
            <v>0</v>
          </cell>
          <cell r="K276">
            <v>0</v>
          </cell>
          <cell r="L276">
            <v>0</v>
          </cell>
          <cell r="M276">
            <v>0</v>
          </cell>
          <cell r="N276">
            <v>20.300000000000004</v>
          </cell>
          <cell r="O276">
            <v>0</v>
          </cell>
          <cell r="P276">
            <v>0</v>
          </cell>
          <cell r="Q276">
            <v>20.300000000000004</v>
          </cell>
        </row>
        <row r="277">
          <cell r="A277" t="str">
            <v>3433</v>
          </cell>
          <cell r="B277" t="str">
            <v>Payroll Tax (B.M.E. use only)</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A278" t="str">
            <v>3434</v>
          </cell>
          <cell r="B278" t="str">
            <v>Postal Services</v>
          </cell>
          <cell r="C278">
            <v>538652.11</v>
          </cell>
          <cell r="D278">
            <v>35</v>
          </cell>
          <cell r="E278">
            <v>1202080.02</v>
          </cell>
          <cell r="F278">
            <v>0</v>
          </cell>
          <cell r="G278">
            <v>15489.94</v>
          </cell>
          <cell r="H278">
            <v>74079.59</v>
          </cell>
          <cell r="I278">
            <v>175203.31</v>
          </cell>
          <cell r="J278">
            <v>22962.29</v>
          </cell>
          <cell r="K278">
            <v>0</v>
          </cell>
          <cell r="L278">
            <v>0</v>
          </cell>
          <cell r="M278">
            <v>133192.28</v>
          </cell>
          <cell r="N278">
            <v>2161694.54</v>
          </cell>
          <cell r="O278">
            <v>0</v>
          </cell>
          <cell r="P278">
            <v>0</v>
          </cell>
          <cell r="Q278">
            <v>2161694.54</v>
          </cell>
        </row>
        <row r="279">
          <cell r="A279" t="str">
            <v>3436</v>
          </cell>
          <cell r="B279" t="str">
            <v>Printing &amp; Stationery</v>
          </cell>
          <cell r="C279">
            <v>2027448.8800000001</v>
          </cell>
          <cell r="D279">
            <v>0</v>
          </cell>
          <cell r="E279">
            <v>7944280.2799999993</v>
          </cell>
          <cell r="F279">
            <v>0</v>
          </cell>
          <cell r="G279">
            <v>61624.85</v>
          </cell>
          <cell r="H279">
            <v>462215.43</v>
          </cell>
          <cell r="I279">
            <v>2105324.13</v>
          </cell>
          <cell r="J279">
            <v>228089.57</v>
          </cell>
          <cell r="K279">
            <v>56185</v>
          </cell>
          <cell r="L279">
            <v>15491</v>
          </cell>
          <cell r="M279">
            <v>629938.53</v>
          </cell>
          <cell r="N279">
            <v>13530597.67</v>
          </cell>
          <cell r="O279">
            <v>0</v>
          </cell>
          <cell r="P279">
            <v>0</v>
          </cell>
          <cell r="Q279">
            <v>13530597.67</v>
          </cell>
        </row>
        <row r="280">
          <cell r="A280" t="str">
            <v>3438</v>
          </cell>
          <cell r="B280" t="str">
            <v>Public Relations</v>
          </cell>
          <cell r="C280">
            <v>117615.08</v>
          </cell>
          <cell r="D280">
            <v>0</v>
          </cell>
          <cell r="E280">
            <v>10533.19</v>
          </cell>
          <cell r="F280">
            <v>0</v>
          </cell>
          <cell r="G280">
            <v>0</v>
          </cell>
          <cell r="H280">
            <v>5851.7</v>
          </cell>
          <cell r="I280">
            <v>38877.879999999997</v>
          </cell>
          <cell r="J280">
            <v>154.37</v>
          </cell>
          <cell r="K280">
            <v>0</v>
          </cell>
          <cell r="L280">
            <v>0</v>
          </cell>
          <cell r="M280">
            <v>0</v>
          </cell>
          <cell r="N280">
            <v>173032.22</v>
          </cell>
          <cell r="O280">
            <v>0</v>
          </cell>
          <cell r="P280">
            <v>0</v>
          </cell>
          <cell r="Q280">
            <v>173032.22</v>
          </cell>
        </row>
        <row r="281">
          <cell r="A281" t="str">
            <v>3440</v>
          </cell>
          <cell r="B281" t="str">
            <v>Rates &amp; Charges (Not Water Rates)</v>
          </cell>
          <cell r="C281">
            <v>16243.880000000001</v>
          </cell>
          <cell r="D281">
            <v>0</v>
          </cell>
          <cell r="E281">
            <v>87044.59</v>
          </cell>
          <cell r="F281">
            <v>0</v>
          </cell>
          <cell r="G281">
            <v>7614.68</v>
          </cell>
          <cell r="H281">
            <v>34389.919999999998</v>
          </cell>
          <cell r="I281">
            <v>844869.43</v>
          </cell>
          <cell r="J281">
            <v>7711.04</v>
          </cell>
          <cell r="K281">
            <v>0</v>
          </cell>
          <cell r="L281">
            <v>0</v>
          </cell>
          <cell r="M281">
            <v>650.84</v>
          </cell>
          <cell r="N281">
            <v>998524.38</v>
          </cell>
          <cell r="O281">
            <v>0</v>
          </cell>
          <cell r="P281">
            <v>0</v>
          </cell>
          <cell r="Q281">
            <v>998524.38</v>
          </cell>
        </row>
        <row r="282">
          <cell r="A282" t="str">
            <v>3442</v>
          </cell>
          <cell r="B282" t="str">
            <v>Rental Of Property</v>
          </cell>
          <cell r="C282">
            <v>17415.830000000002</v>
          </cell>
          <cell r="D282">
            <v>0</v>
          </cell>
          <cell r="E282">
            <v>3271509.79</v>
          </cell>
          <cell r="F282">
            <v>0</v>
          </cell>
          <cell r="G282">
            <v>10374.370000000001</v>
          </cell>
          <cell r="H282">
            <v>299408.46000000002</v>
          </cell>
          <cell r="I282">
            <v>2723456.15</v>
          </cell>
          <cell r="J282">
            <v>163379.72</v>
          </cell>
          <cell r="K282">
            <v>0</v>
          </cell>
          <cell r="L282">
            <v>0</v>
          </cell>
          <cell r="M282">
            <v>10003.120000000001</v>
          </cell>
          <cell r="N282">
            <v>6495547.4399999995</v>
          </cell>
          <cell r="O282">
            <v>0</v>
          </cell>
          <cell r="P282">
            <v>0</v>
          </cell>
          <cell r="Q282">
            <v>6495547.4399999995</v>
          </cell>
        </row>
        <row r="283">
          <cell r="A283" t="str">
            <v>3444</v>
          </cell>
          <cell r="B283" t="str">
            <v>Special Functions</v>
          </cell>
          <cell r="C283">
            <v>257691.22999999998</v>
          </cell>
          <cell r="D283">
            <v>0</v>
          </cell>
          <cell r="E283">
            <v>154918.12</v>
          </cell>
          <cell r="F283">
            <v>0</v>
          </cell>
          <cell r="G283">
            <v>1483.01</v>
          </cell>
          <cell r="H283">
            <v>15968.63</v>
          </cell>
          <cell r="I283">
            <v>188025.65</v>
          </cell>
          <cell r="J283">
            <v>5760.68</v>
          </cell>
          <cell r="K283">
            <v>0</v>
          </cell>
          <cell r="L283">
            <v>0</v>
          </cell>
          <cell r="M283">
            <v>20128.2</v>
          </cell>
          <cell r="N283">
            <v>643975.52</v>
          </cell>
          <cell r="O283">
            <v>0</v>
          </cell>
          <cell r="P283">
            <v>0</v>
          </cell>
          <cell r="Q283">
            <v>643975.52</v>
          </cell>
        </row>
        <row r="284">
          <cell r="A284" t="str">
            <v>3448</v>
          </cell>
          <cell r="B284" t="str">
            <v>Telecommunication Expenses</v>
          </cell>
          <cell r="C284">
            <v>1308759.4099999999</v>
          </cell>
          <cell r="D284">
            <v>0</v>
          </cell>
          <cell r="E284">
            <v>9183271.6199999992</v>
          </cell>
          <cell r="F284">
            <v>0</v>
          </cell>
          <cell r="G284">
            <v>122585.87</v>
          </cell>
          <cell r="H284">
            <v>823089.96</v>
          </cell>
          <cell r="I284">
            <v>3640724.3</v>
          </cell>
          <cell r="J284">
            <v>170080.26</v>
          </cell>
          <cell r="K284">
            <v>18285</v>
          </cell>
          <cell r="L284">
            <v>0</v>
          </cell>
          <cell r="M284">
            <v>280058.69</v>
          </cell>
          <cell r="N284">
            <v>15546855.109999999</v>
          </cell>
          <cell r="O284">
            <v>0</v>
          </cell>
          <cell r="P284">
            <v>0</v>
          </cell>
          <cell r="Q284">
            <v>15546855.109999999</v>
          </cell>
        </row>
        <row r="285">
          <cell r="A285" t="str">
            <v>3466</v>
          </cell>
          <cell r="B285" t="str">
            <v>Transport Hire</v>
          </cell>
          <cell r="C285">
            <v>102809.79</v>
          </cell>
          <cell r="D285">
            <v>0</v>
          </cell>
          <cell r="E285">
            <v>91979.420000000013</v>
          </cell>
          <cell r="F285">
            <v>0</v>
          </cell>
          <cell r="G285">
            <v>0</v>
          </cell>
          <cell r="H285">
            <v>2183.2199999999998</v>
          </cell>
          <cell r="I285">
            <v>79987.86</v>
          </cell>
          <cell r="J285">
            <v>2296.35</v>
          </cell>
          <cell r="K285">
            <v>0</v>
          </cell>
          <cell r="L285">
            <v>0</v>
          </cell>
          <cell r="M285">
            <v>9572.06</v>
          </cell>
          <cell r="N285">
            <v>288828.7</v>
          </cell>
          <cell r="O285">
            <v>0</v>
          </cell>
          <cell r="P285">
            <v>0</v>
          </cell>
          <cell r="Q285">
            <v>288828.7</v>
          </cell>
        </row>
        <row r="286">
          <cell r="A286" t="str">
            <v>3467</v>
          </cell>
          <cell r="B286" t="str">
            <v>Refunds of Revenue</v>
          </cell>
          <cell r="C286">
            <v>91695.1</v>
          </cell>
          <cell r="D286">
            <v>0</v>
          </cell>
          <cell r="E286">
            <v>0</v>
          </cell>
          <cell r="F286">
            <v>0</v>
          </cell>
          <cell r="G286">
            <v>0</v>
          </cell>
          <cell r="H286">
            <v>9174.9699999999993</v>
          </cell>
          <cell r="I286">
            <v>40208.04</v>
          </cell>
          <cell r="J286">
            <v>0</v>
          </cell>
          <cell r="K286">
            <v>0</v>
          </cell>
          <cell r="L286">
            <v>0</v>
          </cell>
          <cell r="M286">
            <v>0</v>
          </cell>
          <cell r="N286">
            <v>141078.11000000002</v>
          </cell>
          <cell r="O286">
            <v>0</v>
          </cell>
          <cell r="P286">
            <v>0</v>
          </cell>
          <cell r="Q286">
            <v>141078.11000000002</v>
          </cell>
        </row>
        <row r="287">
          <cell r="A287" t="str">
            <v>3468</v>
          </cell>
          <cell r="B287" t="str">
            <v>Other - Other Expenses</v>
          </cell>
          <cell r="C287">
            <v>7382.74</v>
          </cell>
          <cell r="D287">
            <v>0</v>
          </cell>
          <cell r="E287">
            <v>1934906.8000000003</v>
          </cell>
          <cell r="F287">
            <v>0</v>
          </cell>
          <cell r="G287">
            <v>36271.82</v>
          </cell>
          <cell r="H287">
            <v>60818.48</v>
          </cell>
          <cell r="I287">
            <v>631918.31000000006</v>
          </cell>
          <cell r="J287">
            <v>7667.7</v>
          </cell>
          <cell r="K287">
            <v>0</v>
          </cell>
          <cell r="L287">
            <v>77548</v>
          </cell>
          <cell r="M287">
            <v>43549.03</v>
          </cell>
          <cell r="N287">
            <v>2800062.8800000004</v>
          </cell>
          <cell r="O287">
            <v>3280298.23</v>
          </cell>
          <cell r="P287">
            <v>0</v>
          </cell>
          <cell r="Q287">
            <v>6080361.1100000003</v>
          </cell>
        </row>
        <row r="288">
          <cell r="A288" t="str">
            <v>3469</v>
          </cell>
          <cell r="B288" t="str">
            <v>Non-Staff/Patient Travel Costs</v>
          </cell>
          <cell r="C288">
            <v>60248.869999999995</v>
          </cell>
          <cell r="D288">
            <v>0</v>
          </cell>
          <cell r="E288">
            <v>177761.19</v>
          </cell>
          <cell r="F288">
            <v>0</v>
          </cell>
          <cell r="G288">
            <v>6</v>
          </cell>
          <cell r="H288">
            <v>10581.68</v>
          </cell>
          <cell r="I288">
            <v>158428.12</v>
          </cell>
          <cell r="J288">
            <v>79069.77</v>
          </cell>
          <cell r="K288">
            <v>0</v>
          </cell>
          <cell r="L288">
            <v>0</v>
          </cell>
          <cell r="M288">
            <v>0</v>
          </cell>
          <cell r="N288">
            <v>486095.63</v>
          </cell>
          <cell r="O288">
            <v>0</v>
          </cell>
          <cell r="P288">
            <v>0</v>
          </cell>
          <cell r="Q288">
            <v>486095.63</v>
          </cell>
        </row>
        <row r="289">
          <cell r="A289" t="str">
            <v>3470</v>
          </cell>
          <cell r="B289" t="str">
            <v>Scholarships</v>
          </cell>
          <cell r="C289">
            <v>1574683.6400000001</v>
          </cell>
          <cell r="D289">
            <v>0</v>
          </cell>
          <cell r="E289">
            <v>118720.66</v>
          </cell>
          <cell r="F289">
            <v>0</v>
          </cell>
          <cell r="G289">
            <v>0</v>
          </cell>
          <cell r="H289">
            <v>0</v>
          </cell>
          <cell r="I289">
            <v>74079.55</v>
          </cell>
          <cell r="J289">
            <v>0</v>
          </cell>
          <cell r="K289">
            <v>0</v>
          </cell>
          <cell r="L289">
            <v>0</v>
          </cell>
          <cell r="M289">
            <v>0</v>
          </cell>
          <cell r="N289">
            <v>1767483.85</v>
          </cell>
          <cell r="O289">
            <v>0</v>
          </cell>
          <cell r="P289">
            <v>0</v>
          </cell>
          <cell r="Q289">
            <v>1767483.85</v>
          </cell>
        </row>
        <row r="290">
          <cell r="A290" t="str">
            <v>3471</v>
          </cell>
          <cell r="B290" t="str">
            <v>Entertainment Expenditure</v>
          </cell>
          <cell r="C290">
            <v>5910.01</v>
          </cell>
          <cell r="D290">
            <v>0</v>
          </cell>
          <cell r="E290">
            <v>280325.77</v>
          </cell>
          <cell r="F290">
            <v>0</v>
          </cell>
          <cell r="G290">
            <v>1137.92</v>
          </cell>
          <cell r="H290">
            <v>0</v>
          </cell>
          <cell r="I290">
            <v>1657.49</v>
          </cell>
          <cell r="J290">
            <v>0</v>
          </cell>
          <cell r="K290">
            <v>0</v>
          </cell>
          <cell r="L290">
            <v>0</v>
          </cell>
          <cell r="M290">
            <v>0</v>
          </cell>
          <cell r="N290">
            <v>289031.19</v>
          </cell>
          <cell r="O290">
            <v>0</v>
          </cell>
          <cell r="P290">
            <v>0</v>
          </cell>
          <cell r="Q290">
            <v>289031.19</v>
          </cell>
        </row>
        <row r="291">
          <cell r="A291" t="str">
            <v>3472</v>
          </cell>
          <cell r="B291" t="str">
            <v>Salary Packaging Input Tax Credit Expense</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row>
        <row r="292">
          <cell r="A292" t="str">
            <v>3511</v>
          </cell>
          <cell r="B292" t="str">
            <v>Doubtful Debts</v>
          </cell>
          <cell r="C292">
            <v>-22329.33</v>
          </cell>
          <cell r="D292">
            <v>0</v>
          </cell>
          <cell r="E292">
            <v>391714.5</v>
          </cell>
          <cell r="F292">
            <v>0</v>
          </cell>
          <cell r="G292">
            <v>6.55</v>
          </cell>
          <cell r="H292">
            <v>2239.8000000000002</v>
          </cell>
          <cell r="I292">
            <v>72838.47</v>
          </cell>
          <cell r="J292">
            <v>0</v>
          </cell>
          <cell r="K292">
            <v>0</v>
          </cell>
          <cell r="L292">
            <v>97975</v>
          </cell>
          <cell r="M292">
            <v>0</v>
          </cell>
          <cell r="N292">
            <v>542444.99</v>
          </cell>
          <cell r="O292">
            <v>0</v>
          </cell>
          <cell r="P292">
            <v>0</v>
          </cell>
          <cell r="Q292">
            <v>542444.99</v>
          </cell>
        </row>
        <row r="293">
          <cell r="A293" t="str">
            <v>3512</v>
          </cell>
          <cell r="B293" t="str">
            <v>Bad Debts Written Off</v>
          </cell>
          <cell r="C293">
            <v>13042.43</v>
          </cell>
          <cell r="D293">
            <v>0</v>
          </cell>
          <cell r="E293">
            <v>220854.87000000002</v>
          </cell>
          <cell r="F293">
            <v>0</v>
          </cell>
          <cell r="G293">
            <v>0</v>
          </cell>
          <cell r="H293">
            <v>0</v>
          </cell>
          <cell r="I293">
            <v>66983.31</v>
          </cell>
          <cell r="J293">
            <v>0</v>
          </cell>
          <cell r="K293">
            <v>0</v>
          </cell>
          <cell r="L293">
            <v>0</v>
          </cell>
          <cell r="M293">
            <v>0</v>
          </cell>
          <cell r="N293">
            <v>300880.61</v>
          </cell>
          <cell r="O293">
            <v>0</v>
          </cell>
          <cell r="P293">
            <v>0</v>
          </cell>
          <cell r="Q293">
            <v>300880.61</v>
          </cell>
        </row>
        <row r="294">
          <cell r="A294" t="str">
            <v>3513</v>
          </cell>
          <cell r="B294" t="str">
            <v>Miscellaneous Write Offs</v>
          </cell>
          <cell r="C294">
            <v>0</v>
          </cell>
          <cell r="D294">
            <v>0</v>
          </cell>
          <cell r="E294">
            <v>5223.96</v>
          </cell>
          <cell r="F294">
            <v>0</v>
          </cell>
          <cell r="G294">
            <v>0</v>
          </cell>
          <cell r="H294">
            <v>0</v>
          </cell>
          <cell r="I294">
            <v>0</v>
          </cell>
          <cell r="J294">
            <v>0</v>
          </cell>
          <cell r="K294">
            <v>0</v>
          </cell>
          <cell r="L294">
            <v>0</v>
          </cell>
          <cell r="M294">
            <v>0</v>
          </cell>
          <cell r="N294">
            <v>5223.96</v>
          </cell>
          <cell r="O294">
            <v>0</v>
          </cell>
          <cell r="P294">
            <v>0</v>
          </cell>
          <cell r="Q294">
            <v>5223.96</v>
          </cell>
        </row>
        <row r="295">
          <cell r="A295" t="str">
            <v>3514</v>
          </cell>
          <cell r="B295" t="str">
            <v>Debt Collection</v>
          </cell>
          <cell r="C295">
            <v>181.94</v>
          </cell>
          <cell r="D295">
            <v>0</v>
          </cell>
          <cell r="E295">
            <v>79778.259999999995</v>
          </cell>
          <cell r="F295">
            <v>0</v>
          </cell>
          <cell r="G295">
            <v>11</v>
          </cell>
          <cell r="H295">
            <v>432.23</v>
          </cell>
          <cell r="I295">
            <v>2128.23</v>
          </cell>
          <cell r="J295">
            <v>0</v>
          </cell>
          <cell r="K295">
            <v>0</v>
          </cell>
          <cell r="L295">
            <v>0</v>
          </cell>
          <cell r="M295">
            <v>149.26</v>
          </cell>
          <cell r="N295">
            <v>82680.919999999984</v>
          </cell>
          <cell r="O295">
            <v>0</v>
          </cell>
          <cell r="P295">
            <v>0</v>
          </cell>
          <cell r="Q295">
            <v>82680.919999999984</v>
          </cell>
        </row>
        <row r="296">
          <cell r="A296" t="str">
            <v>3611</v>
          </cell>
          <cell r="B296" t="str">
            <v>Finance Charges Relating To Finance Leases</v>
          </cell>
          <cell r="C296">
            <v>8650964.5500000007</v>
          </cell>
          <cell r="D296">
            <v>0</v>
          </cell>
          <cell r="E296">
            <v>3686.76</v>
          </cell>
          <cell r="F296">
            <v>0</v>
          </cell>
          <cell r="G296">
            <v>0</v>
          </cell>
          <cell r="H296">
            <v>0</v>
          </cell>
          <cell r="I296">
            <v>0</v>
          </cell>
          <cell r="J296">
            <v>0</v>
          </cell>
          <cell r="K296">
            <v>0</v>
          </cell>
          <cell r="L296">
            <v>0</v>
          </cell>
          <cell r="M296">
            <v>22120.01</v>
          </cell>
          <cell r="N296">
            <v>8676771.3200000003</v>
          </cell>
          <cell r="O296">
            <v>0</v>
          </cell>
          <cell r="P296">
            <v>0</v>
          </cell>
          <cell r="Q296">
            <v>8676771.3200000003</v>
          </cell>
        </row>
        <row r="297">
          <cell r="A297" t="str">
            <v>3612</v>
          </cell>
          <cell r="B297" t="str">
            <v>Interest On Watc Loans</v>
          </cell>
          <cell r="C297">
            <v>0</v>
          </cell>
          <cell r="D297">
            <v>0</v>
          </cell>
          <cell r="E297">
            <v>7003933.3700000001</v>
          </cell>
          <cell r="F297">
            <v>0</v>
          </cell>
          <cell r="G297">
            <v>0</v>
          </cell>
          <cell r="H297">
            <v>31522.94</v>
          </cell>
          <cell r="I297">
            <v>669113.12</v>
          </cell>
          <cell r="J297">
            <v>0</v>
          </cell>
          <cell r="K297">
            <v>0</v>
          </cell>
          <cell r="L297">
            <v>0</v>
          </cell>
          <cell r="M297">
            <v>0</v>
          </cell>
          <cell r="N297">
            <v>7704569.4300000006</v>
          </cell>
          <cell r="O297">
            <v>-6901</v>
          </cell>
          <cell r="P297">
            <v>0</v>
          </cell>
          <cell r="Q297">
            <v>7697668.4300000006</v>
          </cell>
        </row>
        <row r="298">
          <cell r="A298" t="str">
            <v>3613</v>
          </cell>
          <cell r="B298" t="str">
            <v>Interest  On Treasury  Loans</v>
          </cell>
          <cell r="C298">
            <v>415612.54</v>
          </cell>
          <cell r="D298">
            <v>0</v>
          </cell>
          <cell r="E298">
            <v>4559181.1599999992</v>
          </cell>
          <cell r="F298">
            <v>0</v>
          </cell>
          <cell r="G298">
            <v>0</v>
          </cell>
          <cell r="H298">
            <v>193991.47</v>
          </cell>
          <cell r="I298">
            <v>1363056.76</v>
          </cell>
          <cell r="J298">
            <v>0</v>
          </cell>
          <cell r="K298">
            <v>0</v>
          </cell>
          <cell r="L298">
            <v>0</v>
          </cell>
          <cell r="M298">
            <v>0</v>
          </cell>
          <cell r="N298">
            <v>6531841.9299999988</v>
          </cell>
          <cell r="O298">
            <v>-9905</v>
          </cell>
          <cell r="P298">
            <v>0</v>
          </cell>
          <cell r="Q298">
            <v>6521936.9299999988</v>
          </cell>
        </row>
        <row r="299">
          <cell r="A299" t="str">
            <v>3614</v>
          </cell>
          <cell r="B299" t="str">
            <v>Interest On Other Loans</v>
          </cell>
          <cell r="C299">
            <v>16915.72</v>
          </cell>
          <cell r="D299">
            <v>0</v>
          </cell>
          <cell r="E299">
            <v>0</v>
          </cell>
          <cell r="F299">
            <v>0</v>
          </cell>
          <cell r="G299">
            <v>0</v>
          </cell>
          <cell r="H299">
            <v>0</v>
          </cell>
          <cell r="I299">
            <v>0</v>
          </cell>
          <cell r="J299">
            <v>0</v>
          </cell>
          <cell r="K299">
            <v>0</v>
          </cell>
          <cell r="L299">
            <v>0</v>
          </cell>
          <cell r="M299">
            <v>0</v>
          </cell>
          <cell r="N299">
            <v>16915.72</v>
          </cell>
          <cell r="O299">
            <v>0</v>
          </cell>
          <cell r="P299">
            <v>0</v>
          </cell>
          <cell r="Q299">
            <v>16915.72</v>
          </cell>
        </row>
        <row r="300">
          <cell r="A300" t="str">
            <v>3615</v>
          </cell>
          <cell r="B300" t="str">
            <v>Loss On Foreign Exchange</v>
          </cell>
          <cell r="C300">
            <v>0</v>
          </cell>
          <cell r="D300">
            <v>0</v>
          </cell>
          <cell r="E300">
            <v>41684.239999999998</v>
          </cell>
          <cell r="F300">
            <v>0</v>
          </cell>
          <cell r="G300">
            <v>0</v>
          </cell>
          <cell r="H300">
            <v>0</v>
          </cell>
          <cell r="I300">
            <v>0</v>
          </cell>
          <cell r="J300">
            <v>0</v>
          </cell>
          <cell r="K300">
            <v>0</v>
          </cell>
          <cell r="L300">
            <v>0</v>
          </cell>
          <cell r="M300">
            <v>0</v>
          </cell>
          <cell r="N300">
            <v>41684.239999999998</v>
          </cell>
          <cell r="O300">
            <v>0</v>
          </cell>
          <cell r="P300">
            <v>0</v>
          </cell>
          <cell r="Q300">
            <v>41684.239999999998</v>
          </cell>
        </row>
        <row r="301">
          <cell r="A301" t="str">
            <v>3616</v>
          </cell>
          <cell r="B301" t="str">
            <v>Amortisation Of Goodwill</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t="str">
            <v>3699</v>
          </cell>
          <cell r="B302" t="str">
            <v>Unknown Account 1</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t="str">
            <v>3711</v>
          </cell>
          <cell r="B303" t="str">
            <v>Depreciation  Expense - Buildings</v>
          </cell>
          <cell r="C303">
            <v>810432.26</v>
          </cell>
          <cell r="D303">
            <v>0</v>
          </cell>
          <cell r="E303">
            <v>22336707.349999998</v>
          </cell>
          <cell r="F303">
            <v>0</v>
          </cell>
          <cell r="G303">
            <v>108003.92</v>
          </cell>
          <cell r="H303">
            <v>2808813</v>
          </cell>
          <cell r="I303">
            <v>22388263.02</v>
          </cell>
          <cell r="J303">
            <v>98228</v>
          </cell>
          <cell r="K303">
            <v>0</v>
          </cell>
          <cell r="L303">
            <v>857327</v>
          </cell>
          <cell r="M303">
            <v>402924</v>
          </cell>
          <cell r="N303">
            <v>49810698.549999997</v>
          </cell>
          <cell r="O303">
            <v>0</v>
          </cell>
          <cell r="P303">
            <v>0</v>
          </cell>
          <cell r="Q303">
            <v>49810698.549999997</v>
          </cell>
        </row>
        <row r="304">
          <cell r="A304" t="str">
            <v>3712</v>
          </cell>
          <cell r="B304" t="str">
            <v>Depreciation  Expense - Medical Equipment</v>
          </cell>
          <cell r="C304">
            <v>0</v>
          </cell>
          <cell r="D304">
            <v>0</v>
          </cell>
          <cell r="E304">
            <v>14640359.66</v>
          </cell>
          <cell r="F304">
            <v>0</v>
          </cell>
          <cell r="G304">
            <v>17032.599999999999</v>
          </cell>
          <cell r="H304">
            <v>716704</v>
          </cell>
          <cell r="I304">
            <v>2897097</v>
          </cell>
          <cell r="J304">
            <v>2490</v>
          </cell>
          <cell r="K304">
            <v>0</v>
          </cell>
          <cell r="L304">
            <v>0</v>
          </cell>
          <cell r="M304">
            <v>812519</v>
          </cell>
          <cell r="N304">
            <v>19086202.259999998</v>
          </cell>
          <cell r="O304">
            <v>0</v>
          </cell>
          <cell r="P304">
            <v>0</v>
          </cell>
          <cell r="Q304">
            <v>19086202.259999998</v>
          </cell>
        </row>
        <row r="305">
          <cell r="A305" t="str">
            <v>3713</v>
          </cell>
          <cell r="B305" t="str">
            <v>Depreciation  Expense - Non Medical Equipment</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t="str">
            <v>3714</v>
          </cell>
          <cell r="B306" t="str">
            <v>Depreciation  Expense - Computer Equipment</v>
          </cell>
          <cell r="C306">
            <v>1563821.3199999998</v>
          </cell>
          <cell r="D306">
            <v>0</v>
          </cell>
          <cell r="E306">
            <v>6895556.0000000009</v>
          </cell>
          <cell r="F306">
            <v>0</v>
          </cell>
          <cell r="G306">
            <v>33912.160000000003</v>
          </cell>
          <cell r="H306">
            <v>339720</v>
          </cell>
          <cell r="I306">
            <v>1330168.3500000001</v>
          </cell>
          <cell r="J306">
            <v>97458</v>
          </cell>
          <cell r="K306">
            <v>8365</v>
          </cell>
          <cell r="L306">
            <v>483</v>
          </cell>
          <cell r="M306">
            <v>396984</v>
          </cell>
          <cell r="N306">
            <v>10666467.83</v>
          </cell>
          <cell r="O306">
            <v>0</v>
          </cell>
          <cell r="P306">
            <v>0</v>
          </cell>
          <cell r="Q306">
            <v>10666467.83</v>
          </cell>
        </row>
        <row r="307">
          <cell r="A307" t="str">
            <v>3715</v>
          </cell>
          <cell r="B307" t="str">
            <v>Depreciation  Expense - Furniture &amp; Fittings</v>
          </cell>
          <cell r="C307">
            <v>18093.740000000002</v>
          </cell>
          <cell r="D307">
            <v>0</v>
          </cell>
          <cell r="E307">
            <v>1698404.0499999998</v>
          </cell>
          <cell r="F307">
            <v>0</v>
          </cell>
          <cell r="G307">
            <v>18904.46</v>
          </cell>
          <cell r="H307">
            <v>61857</v>
          </cell>
          <cell r="I307">
            <v>187406.55</v>
          </cell>
          <cell r="J307">
            <v>14025</v>
          </cell>
          <cell r="K307">
            <v>36868</v>
          </cell>
          <cell r="L307">
            <v>0</v>
          </cell>
          <cell r="M307">
            <v>110694</v>
          </cell>
          <cell r="N307">
            <v>2146252.7999999998</v>
          </cell>
          <cell r="O307">
            <v>0</v>
          </cell>
          <cell r="P307">
            <v>0</v>
          </cell>
          <cell r="Q307">
            <v>2146252.7999999998</v>
          </cell>
        </row>
        <row r="308">
          <cell r="A308" t="str">
            <v>3716</v>
          </cell>
          <cell r="B308" t="str">
            <v>Depreciation  Expense - Motor Vehicles</v>
          </cell>
          <cell r="C308">
            <v>0</v>
          </cell>
          <cell r="D308">
            <v>0</v>
          </cell>
          <cell r="E308">
            <v>677904.77000000014</v>
          </cell>
          <cell r="F308">
            <v>0</v>
          </cell>
          <cell r="G308">
            <v>521.02</v>
          </cell>
          <cell r="H308">
            <v>28712</v>
          </cell>
          <cell r="I308">
            <v>500439</v>
          </cell>
          <cell r="J308">
            <v>0</v>
          </cell>
          <cell r="K308">
            <v>2252</v>
          </cell>
          <cell r="L308">
            <v>0</v>
          </cell>
          <cell r="M308">
            <v>0</v>
          </cell>
          <cell r="N308">
            <v>1209828.79</v>
          </cell>
          <cell r="O308">
            <v>0</v>
          </cell>
          <cell r="P308">
            <v>0</v>
          </cell>
          <cell r="Q308">
            <v>1209828.79</v>
          </cell>
        </row>
        <row r="309">
          <cell r="A309" t="str">
            <v>3717</v>
          </cell>
          <cell r="B309" t="str">
            <v>Depreciation  Expense - Other Mobile Plant</v>
          </cell>
          <cell r="C309">
            <v>13462.25</v>
          </cell>
          <cell r="D309">
            <v>0</v>
          </cell>
          <cell r="E309">
            <v>0</v>
          </cell>
          <cell r="F309">
            <v>0</v>
          </cell>
          <cell r="G309">
            <v>0</v>
          </cell>
          <cell r="H309">
            <v>3729</v>
          </cell>
          <cell r="I309">
            <v>15635</v>
          </cell>
          <cell r="J309">
            <v>0</v>
          </cell>
          <cell r="K309">
            <v>0</v>
          </cell>
          <cell r="L309">
            <v>0</v>
          </cell>
          <cell r="M309">
            <v>0</v>
          </cell>
          <cell r="N309">
            <v>32826.25</v>
          </cell>
          <cell r="O309">
            <v>0</v>
          </cell>
          <cell r="P309">
            <v>0</v>
          </cell>
          <cell r="Q309">
            <v>32826.25</v>
          </cell>
        </row>
        <row r="310">
          <cell r="A310" t="str">
            <v>3718</v>
          </cell>
          <cell r="B310" t="str">
            <v>Depreciation  Expense - Plant &amp; Equipment</v>
          </cell>
          <cell r="C310">
            <v>709009.78</v>
          </cell>
          <cell r="D310">
            <v>0</v>
          </cell>
          <cell r="E310">
            <v>2129598.1800000002</v>
          </cell>
          <cell r="F310">
            <v>0</v>
          </cell>
          <cell r="G310">
            <v>18435.939999999999</v>
          </cell>
          <cell r="H310">
            <v>182992</v>
          </cell>
          <cell r="I310">
            <v>1000168.38</v>
          </cell>
          <cell r="J310">
            <v>36028</v>
          </cell>
          <cell r="K310">
            <v>0</v>
          </cell>
          <cell r="L310">
            <v>14333</v>
          </cell>
          <cell r="M310">
            <v>120357</v>
          </cell>
          <cell r="N310">
            <v>4210922.2799999993</v>
          </cell>
          <cell r="O310">
            <v>0</v>
          </cell>
          <cell r="P310">
            <v>0</v>
          </cell>
          <cell r="Q310">
            <v>4210922.2799999993</v>
          </cell>
        </row>
        <row r="311">
          <cell r="A311" t="str">
            <v>3719</v>
          </cell>
          <cell r="B311" t="str">
            <v>Depreciation of Artwork</v>
          </cell>
          <cell r="C311">
            <v>0</v>
          </cell>
          <cell r="D311">
            <v>0</v>
          </cell>
          <cell r="E311">
            <v>-1868.53</v>
          </cell>
          <cell r="F311">
            <v>0</v>
          </cell>
          <cell r="G311">
            <v>0</v>
          </cell>
          <cell r="H311">
            <v>0</v>
          </cell>
          <cell r="I311">
            <v>0</v>
          </cell>
          <cell r="J311">
            <v>0</v>
          </cell>
          <cell r="K311">
            <v>0</v>
          </cell>
          <cell r="L311">
            <v>0</v>
          </cell>
          <cell r="M311">
            <v>0</v>
          </cell>
          <cell r="N311">
            <v>-1868.53</v>
          </cell>
          <cell r="O311">
            <v>0</v>
          </cell>
          <cell r="P311">
            <v>0</v>
          </cell>
          <cell r="Q311">
            <v>-1868.53</v>
          </cell>
        </row>
        <row r="312">
          <cell r="A312" t="str">
            <v>3720</v>
          </cell>
          <cell r="B312" t="str">
            <v>Carrying Amounts of Non-Current Assets Disposed of</v>
          </cell>
          <cell r="C312">
            <v>119500.65999999999</v>
          </cell>
          <cell r="D312">
            <v>0</v>
          </cell>
          <cell r="E312">
            <v>3412182.7299999995</v>
          </cell>
          <cell r="F312">
            <v>0</v>
          </cell>
          <cell r="G312">
            <v>573.12</v>
          </cell>
          <cell r="H312">
            <v>3192</v>
          </cell>
          <cell r="I312">
            <v>396458</v>
          </cell>
          <cell r="J312">
            <v>30177</v>
          </cell>
          <cell r="K312">
            <v>0</v>
          </cell>
          <cell r="L312">
            <v>1126</v>
          </cell>
          <cell r="M312">
            <v>220245</v>
          </cell>
          <cell r="N312">
            <v>4183454.51</v>
          </cell>
          <cell r="O312">
            <v>0</v>
          </cell>
          <cell r="P312">
            <v>0</v>
          </cell>
          <cell r="Q312">
            <v>4183454.51</v>
          </cell>
        </row>
        <row r="313">
          <cell r="A313" t="str">
            <v>3721</v>
          </cell>
          <cell r="B313" t="str">
            <v>Loss On Revaluation Of Land</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row>
        <row r="314">
          <cell r="A314" t="str">
            <v>3722</v>
          </cell>
          <cell r="B314" t="str">
            <v>Asset Disposal Expenses</v>
          </cell>
          <cell r="C314">
            <v>0</v>
          </cell>
          <cell r="D314">
            <v>0</v>
          </cell>
          <cell r="E314">
            <v>0</v>
          </cell>
          <cell r="F314">
            <v>0</v>
          </cell>
          <cell r="G314">
            <v>0</v>
          </cell>
          <cell r="H314">
            <v>525001</v>
          </cell>
          <cell r="I314">
            <v>915</v>
          </cell>
          <cell r="J314">
            <v>0</v>
          </cell>
          <cell r="K314">
            <v>0</v>
          </cell>
          <cell r="L314">
            <v>0</v>
          </cell>
          <cell r="M314">
            <v>17031.07</v>
          </cell>
          <cell r="N314">
            <v>542947.06999999995</v>
          </cell>
          <cell r="O314">
            <v>0</v>
          </cell>
          <cell r="P314">
            <v>0</v>
          </cell>
          <cell r="Q314">
            <v>542947.06999999995</v>
          </cell>
        </row>
        <row r="315">
          <cell r="A315" t="str">
            <v>3723</v>
          </cell>
          <cell r="B315" t="str">
            <v>Loss on Revaluation of Buildings</v>
          </cell>
          <cell r="C315">
            <v>1056222.27</v>
          </cell>
          <cell r="D315">
            <v>0</v>
          </cell>
          <cell r="E315">
            <v>0</v>
          </cell>
          <cell r="F315">
            <v>0</v>
          </cell>
          <cell r="G315">
            <v>0</v>
          </cell>
          <cell r="H315">
            <v>13098631</v>
          </cell>
          <cell r="I315">
            <v>0</v>
          </cell>
          <cell r="J315">
            <v>0</v>
          </cell>
          <cell r="K315">
            <v>0</v>
          </cell>
          <cell r="L315">
            <v>0</v>
          </cell>
          <cell r="M315">
            <v>0</v>
          </cell>
          <cell r="N315">
            <v>14154853.27</v>
          </cell>
          <cell r="O315">
            <v>0</v>
          </cell>
          <cell r="P315">
            <v>0</v>
          </cell>
          <cell r="Q315">
            <v>14154853.27</v>
          </cell>
        </row>
        <row r="316">
          <cell r="A316" t="str">
            <v>3725</v>
          </cell>
          <cell r="B316" t="str">
            <v>Stocktake Variance (Net)</v>
          </cell>
          <cell r="C316">
            <v>-9845.2099999999991</v>
          </cell>
          <cell r="D316">
            <v>0</v>
          </cell>
          <cell r="E316">
            <v>-616629.21</v>
          </cell>
          <cell r="F316">
            <v>0</v>
          </cell>
          <cell r="G316">
            <v>0</v>
          </cell>
          <cell r="H316">
            <v>-39546.93</v>
          </cell>
          <cell r="I316">
            <v>-359590.38</v>
          </cell>
          <cell r="J316">
            <v>-94.69</v>
          </cell>
          <cell r="K316">
            <v>0</v>
          </cell>
          <cell r="L316">
            <v>0</v>
          </cell>
          <cell r="M316">
            <v>0</v>
          </cell>
          <cell r="N316">
            <v>-1025706.4199999999</v>
          </cell>
          <cell r="O316">
            <v>0</v>
          </cell>
          <cell r="P316">
            <v>0</v>
          </cell>
          <cell r="Q316">
            <v>-1025706.4199999999</v>
          </cell>
        </row>
        <row r="317">
          <cell r="A317" t="str">
            <v>3726</v>
          </cell>
          <cell r="B317" t="str">
            <v>Stock Write Offs - Obsolete &amp; Damaged</v>
          </cell>
          <cell r="C317">
            <v>15666.740000000002</v>
          </cell>
          <cell r="D317">
            <v>0</v>
          </cell>
          <cell r="E317">
            <v>471837.39999999997</v>
          </cell>
          <cell r="F317">
            <v>0</v>
          </cell>
          <cell r="G317">
            <v>0</v>
          </cell>
          <cell r="H317">
            <v>0</v>
          </cell>
          <cell r="I317">
            <v>547.15</v>
          </cell>
          <cell r="J317">
            <v>0</v>
          </cell>
          <cell r="K317">
            <v>0</v>
          </cell>
          <cell r="L317">
            <v>0</v>
          </cell>
          <cell r="M317">
            <v>0</v>
          </cell>
          <cell r="N317">
            <v>488051.29</v>
          </cell>
          <cell r="O317">
            <v>0</v>
          </cell>
          <cell r="P317">
            <v>0</v>
          </cell>
          <cell r="Q317">
            <v>488051.29</v>
          </cell>
        </row>
        <row r="318">
          <cell r="A318" t="str">
            <v>3727</v>
          </cell>
          <cell r="B318" t="str">
            <v>Transfer Cost/Savings</v>
          </cell>
          <cell r="C318">
            <v>0</v>
          </cell>
          <cell r="D318">
            <v>0</v>
          </cell>
          <cell r="E318">
            <v>0</v>
          </cell>
          <cell r="F318">
            <v>0</v>
          </cell>
          <cell r="G318">
            <v>0</v>
          </cell>
          <cell r="H318">
            <v>0</v>
          </cell>
          <cell r="I318">
            <v>66440</v>
          </cell>
          <cell r="J318">
            <v>0</v>
          </cell>
          <cell r="K318">
            <v>0</v>
          </cell>
          <cell r="L318">
            <v>0</v>
          </cell>
          <cell r="M318">
            <v>0</v>
          </cell>
          <cell r="N318">
            <v>66440</v>
          </cell>
          <cell r="O318">
            <v>0</v>
          </cell>
          <cell r="P318">
            <v>0</v>
          </cell>
          <cell r="Q318">
            <v>66440</v>
          </cell>
        </row>
        <row r="319">
          <cell r="A319" t="str">
            <v>3729</v>
          </cell>
          <cell r="B319" t="str">
            <v>Amortisation Expense - Financial Lease Buildings</v>
          </cell>
          <cell r="C319">
            <v>2124175.56</v>
          </cell>
          <cell r="D319">
            <v>0</v>
          </cell>
          <cell r="E319">
            <v>977.7</v>
          </cell>
          <cell r="F319">
            <v>0</v>
          </cell>
          <cell r="G319">
            <v>0</v>
          </cell>
          <cell r="H319">
            <v>0</v>
          </cell>
          <cell r="I319">
            <v>0</v>
          </cell>
          <cell r="J319">
            <v>0</v>
          </cell>
          <cell r="K319">
            <v>0</v>
          </cell>
          <cell r="L319">
            <v>0</v>
          </cell>
          <cell r="M319">
            <v>0</v>
          </cell>
          <cell r="N319">
            <v>2125153.2600000002</v>
          </cell>
          <cell r="O319">
            <v>0</v>
          </cell>
          <cell r="P319">
            <v>0</v>
          </cell>
          <cell r="Q319">
            <v>2125153.2600000002</v>
          </cell>
        </row>
        <row r="320">
          <cell r="A320" t="str">
            <v>3730</v>
          </cell>
          <cell r="B320" t="str">
            <v>Amortisation Expense - Financial Leases Plant &amp; Equipment</v>
          </cell>
          <cell r="C320">
            <v>0</v>
          </cell>
          <cell r="D320">
            <v>0</v>
          </cell>
          <cell r="E320">
            <v>18763.77</v>
          </cell>
          <cell r="F320">
            <v>0</v>
          </cell>
          <cell r="G320">
            <v>0</v>
          </cell>
          <cell r="H320">
            <v>0</v>
          </cell>
          <cell r="I320">
            <v>0</v>
          </cell>
          <cell r="J320">
            <v>0</v>
          </cell>
          <cell r="K320">
            <v>0</v>
          </cell>
          <cell r="L320">
            <v>0</v>
          </cell>
          <cell r="M320">
            <v>0</v>
          </cell>
          <cell r="N320">
            <v>18763.77</v>
          </cell>
          <cell r="O320">
            <v>0</v>
          </cell>
          <cell r="P320">
            <v>0</v>
          </cell>
          <cell r="Q320">
            <v>18763.77</v>
          </cell>
        </row>
        <row r="321">
          <cell r="A321" t="str">
            <v>3731</v>
          </cell>
          <cell r="B321" t="str">
            <v>Amortisation Expense - Leasehold Improvements</v>
          </cell>
          <cell r="C321">
            <v>0</v>
          </cell>
          <cell r="D321">
            <v>0</v>
          </cell>
          <cell r="E321">
            <v>0</v>
          </cell>
          <cell r="F321">
            <v>0</v>
          </cell>
          <cell r="G321">
            <v>0</v>
          </cell>
          <cell r="H321">
            <v>0</v>
          </cell>
          <cell r="I321">
            <v>75000</v>
          </cell>
          <cell r="J321">
            <v>0</v>
          </cell>
          <cell r="K321">
            <v>0</v>
          </cell>
          <cell r="L321">
            <v>0</v>
          </cell>
          <cell r="M321">
            <v>0</v>
          </cell>
          <cell r="N321">
            <v>75000</v>
          </cell>
          <cell r="O321">
            <v>0</v>
          </cell>
          <cell r="P321">
            <v>0</v>
          </cell>
          <cell r="Q321">
            <v>75000</v>
          </cell>
        </row>
        <row r="322">
          <cell r="A322" t="str">
            <v>3811</v>
          </cell>
          <cell r="B322" t="str">
            <v>Extraordinary Expenses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row>
        <row r="323">
          <cell r="A323" t="str">
            <v>3812</v>
          </cell>
          <cell r="B323" t="str">
            <v>Abnormal Expenses</v>
          </cell>
          <cell r="C323">
            <v>0</v>
          </cell>
          <cell r="D323">
            <v>0</v>
          </cell>
          <cell r="E323">
            <v>3310546.21</v>
          </cell>
          <cell r="F323">
            <v>0</v>
          </cell>
          <cell r="G323">
            <v>0</v>
          </cell>
          <cell r="H323">
            <v>0</v>
          </cell>
          <cell r="I323">
            <v>0</v>
          </cell>
          <cell r="J323">
            <v>0</v>
          </cell>
          <cell r="K323">
            <v>0</v>
          </cell>
          <cell r="L323">
            <v>0</v>
          </cell>
          <cell r="M323">
            <v>-30247.98</v>
          </cell>
          <cell r="N323">
            <v>3280298.23</v>
          </cell>
          <cell r="O323">
            <v>-3280298.23</v>
          </cell>
          <cell r="P323">
            <v>0</v>
          </cell>
          <cell r="Q323">
            <v>0</v>
          </cell>
        </row>
        <row r="324">
          <cell r="A324" t="str">
            <v>3911</v>
          </cell>
          <cell r="B324" t="str">
            <v>Capital User Charges</v>
          </cell>
          <cell r="C324">
            <v>4198330</v>
          </cell>
          <cell r="D324">
            <v>89302150</v>
          </cell>
          <cell r="E324">
            <v>45332100</v>
          </cell>
          <cell r="F324">
            <v>0</v>
          </cell>
          <cell r="G324">
            <v>413250</v>
          </cell>
          <cell r="H324">
            <v>7935820</v>
          </cell>
          <cell r="I324">
            <v>28919110</v>
          </cell>
          <cell r="J324">
            <v>376210</v>
          </cell>
          <cell r="K324">
            <v>0</v>
          </cell>
          <cell r="L324">
            <v>6559920</v>
          </cell>
          <cell r="M324">
            <v>0</v>
          </cell>
          <cell r="N324">
            <v>183036890</v>
          </cell>
          <cell r="O324">
            <v>0</v>
          </cell>
          <cell r="P324">
            <v>0</v>
          </cell>
          <cell r="Q324">
            <v>183036890</v>
          </cell>
        </row>
        <row r="325">
          <cell r="A325" t="str">
            <v>4111</v>
          </cell>
          <cell r="B325" t="str">
            <v>Purchase Price Variance Expense</v>
          </cell>
          <cell r="C325">
            <v>0</v>
          </cell>
          <cell r="D325">
            <v>0</v>
          </cell>
          <cell r="E325">
            <v>0</v>
          </cell>
          <cell r="F325">
            <v>0</v>
          </cell>
          <cell r="G325">
            <v>0</v>
          </cell>
          <cell r="H325">
            <v>6876.71</v>
          </cell>
          <cell r="I325">
            <v>-36816.39</v>
          </cell>
          <cell r="J325">
            <v>-0.06</v>
          </cell>
          <cell r="K325">
            <v>0</v>
          </cell>
          <cell r="L325">
            <v>0</v>
          </cell>
          <cell r="M325">
            <v>0</v>
          </cell>
          <cell r="N325">
            <v>-29939.74</v>
          </cell>
          <cell r="O325">
            <v>0</v>
          </cell>
          <cell r="P325">
            <v>0</v>
          </cell>
          <cell r="Q325">
            <v>-29939.74</v>
          </cell>
        </row>
        <row r="326">
          <cell r="A326" t="str">
            <v>4112</v>
          </cell>
          <cell r="B326" t="str">
            <v>Invoice Price Variance Expense</v>
          </cell>
          <cell r="C326">
            <v>0</v>
          </cell>
          <cell r="D326">
            <v>0</v>
          </cell>
          <cell r="E326">
            <v>-0.02</v>
          </cell>
          <cell r="F326">
            <v>0</v>
          </cell>
          <cell r="G326">
            <v>0</v>
          </cell>
          <cell r="H326">
            <v>0</v>
          </cell>
          <cell r="I326">
            <v>0</v>
          </cell>
          <cell r="J326">
            <v>0</v>
          </cell>
          <cell r="K326">
            <v>0</v>
          </cell>
          <cell r="L326">
            <v>0</v>
          </cell>
          <cell r="M326">
            <v>0</v>
          </cell>
          <cell r="N326">
            <v>-0.02</v>
          </cell>
          <cell r="O326">
            <v>0</v>
          </cell>
          <cell r="P326">
            <v>0</v>
          </cell>
          <cell r="Q326">
            <v>-0.02</v>
          </cell>
        </row>
        <row r="327">
          <cell r="A327" t="str">
            <v>4113</v>
          </cell>
          <cell r="B327" t="str">
            <v>Average Cost Variance Expense</v>
          </cell>
          <cell r="C327">
            <v>0</v>
          </cell>
          <cell r="D327">
            <v>0</v>
          </cell>
          <cell r="E327">
            <v>-5044.8600000000006</v>
          </cell>
          <cell r="F327">
            <v>0</v>
          </cell>
          <cell r="G327">
            <v>0</v>
          </cell>
          <cell r="H327">
            <v>0</v>
          </cell>
          <cell r="I327">
            <v>0</v>
          </cell>
          <cell r="J327">
            <v>0</v>
          </cell>
          <cell r="K327">
            <v>0</v>
          </cell>
          <cell r="L327">
            <v>0</v>
          </cell>
          <cell r="M327">
            <v>0</v>
          </cell>
          <cell r="N327">
            <v>-5044.8600000000006</v>
          </cell>
          <cell r="O327">
            <v>0</v>
          </cell>
          <cell r="P327">
            <v>0</v>
          </cell>
          <cell r="Q327">
            <v>-5044.8600000000006</v>
          </cell>
        </row>
        <row r="328">
          <cell r="A328" t="str">
            <v>4121</v>
          </cell>
          <cell r="B328" t="str">
            <v>Sales (Oracle System - Use Only)</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t="str">
            <v>4122</v>
          </cell>
          <cell r="B329" t="str">
            <v>Cost Of Sales (Oracle System - Use Only)</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t="str">
            <v>4123</v>
          </cell>
          <cell r="B330" t="str">
            <v>Expense (Oracle System - Use Only)</v>
          </cell>
          <cell r="C330">
            <v>0</v>
          </cell>
          <cell r="D330">
            <v>0</v>
          </cell>
          <cell r="E330">
            <v>2988.12</v>
          </cell>
          <cell r="F330">
            <v>0</v>
          </cell>
          <cell r="G330">
            <v>0</v>
          </cell>
          <cell r="H330">
            <v>0</v>
          </cell>
          <cell r="I330">
            <v>0</v>
          </cell>
          <cell r="J330">
            <v>0</v>
          </cell>
          <cell r="K330">
            <v>0</v>
          </cell>
          <cell r="L330">
            <v>0</v>
          </cell>
          <cell r="M330">
            <v>0</v>
          </cell>
          <cell r="N330">
            <v>2988.12</v>
          </cell>
          <cell r="O330">
            <v>0</v>
          </cell>
          <cell r="P330">
            <v>0</v>
          </cell>
          <cell r="Q330">
            <v>2988.12</v>
          </cell>
        </row>
        <row r="331">
          <cell r="A331" t="str">
            <v>4124</v>
          </cell>
          <cell r="B331" t="str">
            <v>Engineering Labour Recovery</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row>
        <row r="332">
          <cell r="A332" t="str">
            <v>4211</v>
          </cell>
          <cell r="B332" t="str">
            <v>Unallocated Expense</v>
          </cell>
          <cell r="C332">
            <v>0</v>
          </cell>
          <cell r="D332">
            <v>0</v>
          </cell>
          <cell r="E332">
            <v>9476.4500000000007</v>
          </cell>
          <cell r="F332">
            <v>0</v>
          </cell>
          <cell r="G332">
            <v>0</v>
          </cell>
          <cell r="H332">
            <v>0</v>
          </cell>
          <cell r="I332">
            <v>-105.65</v>
          </cell>
          <cell r="J332">
            <v>0</v>
          </cell>
          <cell r="K332">
            <v>0</v>
          </cell>
          <cell r="L332">
            <v>0</v>
          </cell>
          <cell r="M332">
            <v>0</v>
          </cell>
          <cell r="N332">
            <v>9370.8000000000011</v>
          </cell>
          <cell r="O332">
            <v>0</v>
          </cell>
          <cell r="P332">
            <v>0</v>
          </cell>
          <cell r="Q332">
            <v>9370.8000000000011</v>
          </cell>
        </row>
        <row r="333">
          <cell r="A333" t="str">
            <v>4298</v>
          </cell>
          <cell r="B333" t="str">
            <v>Payroll Clearing Account</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t="str">
            <v>4311</v>
          </cell>
          <cell r="B334" t="str">
            <v>Profit Or Loss Account</v>
          </cell>
          <cell r="C334">
            <v>0</v>
          </cell>
          <cell r="D334">
            <v>0</v>
          </cell>
          <cell r="E334">
            <v>-2716051.71</v>
          </cell>
          <cell r="F334">
            <v>0</v>
          </cell>
          <cell r="G334">
            <v>0</v>
          </cell>
          <cell r="H334">
            <v>0</v>
          </cell>
          <cell r="I334">
            <v>0</v>
          </cell>
          <cell r="J334">
            <v>0</v>
          </cell>
          <cell r="K334">
            <v>0</v>
          </cell>
          <cell r="L334">
            <v>0</v>
          </cell>
          <cell r="M334">
            <v>0</v>
          </cell>
          <cell r="N334">
            <v>-2716051.71</v>
          </cell>
          <cell r="O334">
            <v>0</v>
          </cell>
          <cell r="P334">
            <v>0</v>
          </cell>
          <cell r="Q334">
            <v>-2716051.71</v>
          </cell>
        </row>
        <row r="335">
          <cell r="A335" t="str">
            <v>4411</v>
          </cell>
          <cell r="B335" t="str">
            <v>Payments To Consolidated Fund</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t="str">
            <v>4511</v>
          </cell>
          <cell r="B336" t="str">
            <v>Increase/decrease in Net Assets arising from Restructure</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4811</v>
          </cell>
          <cell r="B337" t="str">
            <v>Transfers to Funds</v>
          </cell>
          <cell r="C337">
            <v>115079550.07000001</v>
          </cell>
          <cell r="D337">
            <v>15121345.439999999</v>
          </cell>
          <cell r="E337">
            <v>3413.4799999999814</v>
          </cell>
          <cell r="F337">
            <v>0</v>
          </cell>
          <cell r="G337">
            <v>0</v>
          </cell>
          <cell r="H337">
            <v>0</v>
          </cell>
          <cell r="I337">
            <v>0</v>
          </cell>
          <cell r="J337">
            <v>0</v>
          </cell>
          <cell r="K337">
            <v>0</v>
          </cell>
          <cell r="L337">
            <v>0</v>
          </cell>
          <cell r="M337">
            <v>0</v>
          </cell>
          <cell r="N337">
            <v>130204308.99000001</v>
          </cell>
          <cell r="O337">
            <v>0</v>
          </cell>
          <cell r="P337">
            <v>0</v>
          </cell>
          <cell r="Q337">
            <v>130204308.99000001</v>
          </cell>
        </row>
        <row r="338">
          <cell r="A338" t="str">
            <v>4812</v>
          </cell>
          <cell r="B338" t="str">
            <v>Debt Servicing</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row>
        <row r="339">
          <cell r="A339" t="str">
            <v>4813</v>
          </cell>
          <cell r="B339" t="str">
            <v>CRF Contribution Pathcentre</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row>
        <row r="340">
          <cell r="A340" t="str">
            <v>4814</v>
          </cell>
          <cell r="B340" t="str">
            <v>CRF Contribution PATS</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row>
        <row r="341">
          <cell r="A341" t="str">
            <v>4815</v>
          </cell>
          <cell r="B341" t="str">
            <v>Special Repairs and Equipment</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row>
        <row r="342">
          <cell r="A342" t="str">
            <v>4816</v>
          </cell>
          <cell r="B342" t="str">
            <v>WA Alcohol and Drug Authority</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row>
        <row r="343">
          <cell r="A343" t="str">
            <v>4821</v>
          </cell>
          <cell r="B343" t="str">
            <v>Transfer from Funds</v>
          </cell>
          <cell r="C343">
            <v>-115079550.07000001</v>
          </cell>
          <cell r="D343">
            <v>-15121345.439999999</v>
          </cell>
          <cell r="E343">
            <v>0</v>
          </cell>
          <cell r="F343">
            <v>0</v>
          </cell>
          <cell r="G343">
            <v>0</v>
          </cell>
          <cell r="H343">
            <v>0</v>
          </cell>
          <cell r="I343">
            <v>0</v>
          </cell>
          <cell r="J343">
            <v>0</v>
          </cell>
          <cell r="K343">
            <v>0</v>
          </cell>
          <cell r="L343">
            <v>0</v>
          </cell>
          <cell r="M343">
            <v>0</v>
          </cell>
          <cell r="N343">
            <v>-130200895.51000001</v>
          </cell>
          <cell r="O343">
            <v>0</v>
          </cell>
          <cell r="P343">
            <v>0</v>
          </cell>
          <cell r="Q343">
            <v>-130200895.51000001</v>
          </cell>
        </row>
        <row r="344">
          <cell r="B344" t="str">
            <v>Total Expenses</v>
          </cell>
          <cell r="C344">
            <v>670133854.42999983</v>
          </cell>
          <cell r="D344">
            <v>2478978755.6900001</v>
          </cell>
          <cell r="E344">
            <v>1816931154.6299994</v>
          </cell>
          <cell r="F344">
            <v>0</v>
          </cell>
          <cell r="G344">
            <v>10455784.020000001</v>
          </cell>
          <cell r="H344">
            <v>134036954.07999998</v>
          </cell>
          <cell r="I344">
            <v>464136803.3099997</v>
          </cell>
          <cell r="J344">
            <v>32734746.130000003</v>
          </cell>
          <cell r="K344">
            <v>7023035</v>
          </cell>
          <cell r="L344">
            <v>8831131</v>
          </cell>
          <cell r="M344">
            <v>67902641.939999998</v>
          </cell>
          <cell r="N344">
            <v>5691164860.2299976</v>
          </cell>
          <cell r="O344">
            <v>-13350950.384999976</v>
          </cell>
          <cell r="P344">
            <v>-250489202.65000001</v>
          </cell>
          <cell r="Q344">
            <v>5427324707.1949968</v>
          </cell>
        </row>
        <row r="345">
          <cell r="A345" t="str">
            <v>Revenues</v>
          </cell>
        </row>
        <row r="346">
          <cell r="A346" t="str">
            <v>5101</v>
          </cell>
          <cell r="B346" t="str">
            <v>Daily Bed Charges - Private Single</v>
          </cell>
          <cell r="C346">
            <v>0</v>
          </cell>
          <cell r="D346">
            <v>0</v>
          </cell>
          <cell r="E346">
            <v>1574015</v>
          </cell>
          <cell r="F346">
            <v>0</v>
          </cell>
          <cell r="G346">
            <v>9570</v>
          </cell>
          <cell r="H346">
            <v>539718.18000000005</v>
          </cell>
          <cell r="I346">
            <v>3804479.61</v>
          </cell>
          <cell r="J346">
            <v>0</v>
          </cell>
          <cell r="K346">
            <v>1386158</v>
          </cell>
          <cell r="L346">
            <v>0</v>
          </cell>
          <cell r="M346">
            <v>0</v>
          </cell>
          <cell r="N346">
            <v>7313940.79</v>
          </cell>
          <cell r="O346">
            <v>0</v>
          </cell>
          <cell r="P346">
            <v>0</v>
          </cell>
          <cell r="Q346">
            <v>7313940.79</v>
          </cell>
        </row>
        <row r="347">
          <cell r="A347" t="str">
            <v>5102</v>
          </cell>
          <cell r="B347" t="str">
            <v>Daily Bed Charges - Private Shared</v>
          </cell>
          <cell r="C347">
            <v>0</v>
          </cell>
          <cell r="D347">
            <v>0</v>
          </cell>
          <cell r="E347">
            <v>10554112.369999999</v>
          </cell>
          <cell r="F347">
            <v>0</v>
          </cell>
          <cell r="G347">
            <v>19866.599999999999</v>
          </cell>
          <cell r="H347">
            <v>400831.65</v>
          </cell>
          <cell r="I347">
            <v>1944176.98</v>
          </cell>
          <cell r="J347">
            <v>0</v>
          </cell>
          <cell r="K347">
            <v>0</v>
          </cell>
          <cell r="L347">
            <v>0</v>
          </cell>
          <cell r="M347">
            <v>0</v>
          </cell>
          <cell r="N347">
            <v>12918987.6</v>
          </cell>
          <cell r="O347">
            <v>0</v>
          </cell>
          <cell r="P347">
            <v>0</v>
          </cell>
          <cell r="Q347">
            <v>12918987.6</v>
          </cell>
        </row>
        <row r="348">
          <cell r="A348" t="str">
            <v>5103</v>
          </cell>
          <cell r="B348" t="str">
            <v>Daily Bed Charges - Same Day</v>
          </cell>
          <cell r="C348">
            <v>0</v>
          </cell>
          <cell r="D348">
            <v>0</v>
          </cell>
          <cell r="E348">
            <v>1125136.1000000001</v>
          </cell>
          <cell r="F348">
            <v>0</v>
          </cell>
          <cell r="G348">
            <v>178</v>
          </cell>
          <cell r="H348">
            <v>50849.4</v>
          </cell>
          <cell r="I348">
            <v>325277.90000000002</v>
          </cell>
          <cell r="J348">
            <v>0</v>
          </cell>
          <cell r="K348">
            <v>0</v>
          </cell>
          <cell r="L348">
            <v>0</v>
          </cell>
          <cell r="M348">
            <v>0</v>
          </cell>
          <cell r="N348">
            <v>1501441.4</v>
          </cell>
          <cell r="O348">
            <v>0</v>
          </cell>
          <cell r="P348">
            <v>0</v>
          </cell>
          <cell r="Q348">
            <v>1501441.4</v>
          </cell>
        </row>
        <row r="349">
          <cell r="A349" t="str">
            <v>5104</v>
          </cell>
          <cell r="B349" t="str">
            <v>Daily Bed Charges - Dva</v>
          </cell>
          <cell r="C349">
            <v>0</v>
          </cell>
          <cell r="D349">
            <v>0</v>
          </cell>
          <cell r="E349">
            <v>32966.300000000003</v>
          </cell>
          <cell r="F349">
            <v>0</v>
          </cell>
          <cell r="G349">
            <v>0</v>
          </cell>
          <cell r="H349">
            <v>994.5</v>
          </cell>
          <cell r="I349">
            <v>4806.75</v>
          </cell>
          <cell r="J349">
            <v>0</v>
          </cell>
          <cell r="K349">
            <v>0</v>
          </cell>
          <cell r="L349">
            <v>0</v>
          </cell>
          <cell r="M349">
            <v>0</v>
          </cell>
          <cell r="N349">
            <v>38767.550000000003</v>
          </cell>
          <cell r="O349">
            <v>0</v>
          </cell>
          <cell r="P349">
            <v>0</v>
          </cell>
          <cell r="Q349">
            <v>38767.550000000003</v>
          </cell>
        </row>
        <row r="350">
          <cell r="A350" t="str">
            <v>5105</v>
          </cell>
          <cell r="B350" t="str">
            <v>Daily Bed Charges - Mvit</v>
          </cell>
          <cell r="C350">
            <v>0</v>
          </cell>
          <cell r="D350">
            <v>0</v>
          </cell>
          <cell r="E350">
            <v>9714322.7800000012</v>
          </cell>
          <cell r="F350">
            <v>0</v>
          </cell>
          <cell r="G350">
            <v>0</v>
          </cell>
          <cell r="H350">
            <v>80126.27</v>
          </cell>
          <cell r="I350">
            <v>372927.81</v>
          </cell>
          <cell r="J350">
            <v>0</v>
          </cell>
          <cell r="K350">
            <v>0</v>
          </cell>
          <cell r="L350">
            <v>0</v>
          </cell>
          <cell r="M350">
            <v>0</v>
          </cell>
          <cell r="N350">
            <v>10167376.860000001</v>
          </cell>
          <cell r="O350">
            <v>0</v>
          </cell>
          <cell r="P350">
            <v>0</v>
          </cell>
          <cell r="Q350">
            <v>10167376.860000001</v>
          </cell>
        </row>
        <row r="351">
          <cell r="A351" t="str">
            <v>5106</v>
          </cell>
          <cell r="B351" t="str">
            <v>Daily Bed Charges - Nursing Home</v>
          </cell>
          <cell r="C351">
            <v>0</v>
          </cell>
          <cell r="D351">
            <v>0</v>
          </cell>
          <cell r="E351">
            <v>795228.25</v>
          </cell>
          <cell r="F351">
            <v>0</v>
          </cell>
          <cell r="G351">
            <v>31.55</v>
          </cell>
          <cell r="H351">
            <v>58033.23</v>
          </cell>
          <cell r="I351">
            <v>706587.7</v>
          </cell>
          <cell r="J351">
            <v>0</v>
          </cell>
          <cell r="K351">
            <v>0</v>
          </cell>
          <cell r="L351">
            <v>0</v>
          </cell>
          <cell r="M351">
            <v>0</v>
          </cell>
          <cell r="N351">
            <v>1559880.73</v>
          </cell>
          <cell r="O351">
            <v>0</v>
          </cell>
          <cell r="P351">
            <v>0</v>
          </cell>
          <cell r="Q351">
            <v>1559880.73</v>
          </cell>
        </row>
        <row r="352">
          <cell r="A352" t="str">
            <v>5107</v>
          </cell>
          <cell r="B352" t="str">
            <v>Daily Bed Charges - Nursing Home Type</v>
          </cell>
          <cell r="C352">
            <v>0</v>
          </cell>
          <cell r="D352">
            <v>0</v>
          </cell>
          <cell r="E352">
            <v>568624.54999999993</v>
          </cell>
          <cell r="F352">
            <v>0</v>
          </cell>
          <cell r="G352">
            <v>37164.15</v>
          </cell>
          <cell r="H352">
            <v>1139484.8799999999</v>
          </cell>
          <cell r="I352">
            <v>3421099.96</v>
          </cell>
          <cell r="J352">
            <v>0</v>
          </cell>
          <cell r="K352">
            <v>0</v>
          </cell>
          <cell r="L352">
            <v>0</v>
          </cell>
          <cell r="M352">
            <v>0</v>
          </cell>
          <cell r="N352">
            <v>5166373.54</v>
          </cell>
          <cell r="O352">
            <v>0</v>
          </cell>
          <cell r="P352">
            <v>0</v>
          </cell>
          <cell r="Q352">
            <v>5166373.54</v>
          </cell>
        </row>
        <row r="353">
          <cell r="A353" t="str">
            <v>5108</v>
          </cell>
          <cell r="B353" t="str">
            <v>Daily Bed Charges - Workers Comp</v>
          </cell>
          <cell r="C353">
            <v>0</v>
          </cell>
          <cell r="D353">
            <v>0</v>
          </cell>
          <cell r="E353">
            <v>4032808.99</v>
          </cell>
          <cell r="F353">
            <v>0</v>
          </cell>
          <cell r="G353">
            <v>0</v>
          </cell>
          <cell r="H353">
            <v>182553.55</v>
          </cell>
          <cell r="I353">
            <v>717792.85</v>
          </cell>
          <cell r="J353">
            <v>0</v>
          </cell>
          <cell r="K353">
            <v>0</v>
          </cell>
          <cell r="L353">
            <v>0</v>
          </cell>
          <cell r="M353">
            <v>0</v>
          </cell>
          <cell r="N353">
            <v>4933155.3899999997</v>
          </cell>
          <cell r="O353">
            <v>0</v>
          </cell>
          <cell r="P353">
            <v>0</v>
          </cell>
          <cell r="Q353">
            <v>4933155.3899999997</v>
          </cell>
        </row>
        <row r="354">
          <cell r="A354" t="str">
            <v>5109</v>
          </cell>
          <cell r="B354" t="str">
            <v>Daily Bed Charges - Shipping (Merchant)</v>
          </cell>
          <cell r="C354">
            <v>0</v>
          </cell>
          <cell r="D354">
            <v>0</v>
          </cell>
          <cell r="E354">
            <v>136100</v>
          </cell>
          <cell r="F354">
            <v>0</v>
          </cell>
          <cell r="G354">
            <v>0</v>
          </cell>
          <cell r="H354">
            <v>0</v>
          </cell>
          <cell r="I354">
            <v>18069</v>
          </cell>
          <cell r="J354">
            <v>0</v>
          </cell>
          <cell r="K354">
            <v>0</v>
          </cell>
          <cell r="L354">
            <v>0</v>
          </cell>
          <cell r="M354">
            <v>0</v>
          </cell>
          <cell r="N354">
            <v>154169</v>
          </cell>
          <cell r="O354">
            <v>0</v>
          </cell>
          <cell r="P354">
            <v>0</v>
          </cell>
          <cell r="Q354">
            <v>154169</v>
          </cell>
        </row>
        <row r="355">
          <cell r="A355" t="str">
            <v>5110</v>
          </cell>
          <cell r="B355" t="str">
            <v>Daily Bed Charges - Other Compensable</v>
          </cell>
          <cell r="C355">
            <v>0</v>
          </cell>
          <cell r="D355">
            <v>0</v>
          </cell>
          <cell r="E355">
            <v>1107746.3</v>
          </cell>
          <cell r="F355">
            <v>0</v>
          </cell>
          <cell r="G355">
            <v>0</v>
          </cell>
          <cell r="H355">
            <v>0</v>
          </cell>
          <cell r="I355">
            <v>8767</v>
          </cell>
          <cell r="J355">
            <v>0</v>
          </cell>
          <cell r="K355">
            <v>0</v>
          </cell>
          <cell r="L355">
            <v>0</v>
          </cell>
          <cell r="M355">
            <v>0</v>
          </cell>
          <cell r="N355">
            <v>1116513.3</v>
          </cell>
          <cell r="O355">
            <v>0</v>
          </cell>
          <cell r="P355">
            <v>0</v>
          </cell>
          <cell r="Q355">
            <v>1116513.3</v>
          </cell>
        </row>
        <row r="356">
          <cell r="A356" t="str">
            <v>5111</v>
          </cell>
          <cell r="B356" t="str">
            <v>Daily Bed Charges - Ineligible</v>
          </cell>
          <cell r="C356">
            <v>0</v>
          </cell>
          <cell r="D356">
            <v>0</v>
          </cell>
          <cell r="E356">
            <v>88475</v>
          </cell>
          <cell r="F356">
            <v>0</v>
          </cell>
          <cell r="G356">
            <v>0</v>
          </cell>
          <cell r="H356">
            <v>21686.5</v>
          </cell>
          <cell r="I356">
            <v>106845</v>
          </cell>
          <cell r="J356">
            <v>0</v>
          </cell>
          <cell r="K356">
            <v>0</v>
          </cell>
          <cell r="L356">
            <v>0</v>
          </cell>
          <cell r="M356">
            <v>0</v>
          </cell>
          <cell r="N356">
            <v>217006.5</v>
          </cell>
          <cell r="O356">
            <v>0</v>
          </cell>
          <cell r="P356">
            <v>0</v>
          </cell>
          <cell r="Q356">
            <v>217006.5</v>
          </cell>
        </row>
        <row r="357">
          <cell r="A357" t="str">
            <v>5112</v>
          </cell>
          <cell r="B357" t="str">
            <v>Daily Bed Charges - Overseas</v>
          </cell>
          <cell r="C357">
            <v>0</v>
          </cell>
          <cell r="D357">
            <v>0</v>
          </cell>
          <cell r="E357">
            <v>3173125.15</v>
          </cell>
          <cell r="F357">
            <v>0</v>
          </cell>
          <cell r="G357">
            <v>0</v>
          </cell>
          <cell r="H357">
            <v>33070.29</v>
          </cell>
          <cell r="I357">
            <v>13640.3</v>
          </cell>
          <cell r="J357">
            <v>0</v>
          </cell>
          <cell r="K357">
            <v>0</v>
          </cell>
          <cell r="L357">
            <v>0</v>
          </cell>
          <cell r="M357">
            <v>0</v>
          </cell>
          <cell r="N357">
            <v>3219835.7399999998</v>
          </cell>
          <cell r="O357">
            <v>0</v>
          </cell>
          <cell r="P357">
            <v>0</v>
          </cell>
          <cell r="Q357">
            <v>3219835.7399999998</v>
          </cell>
        </row>
        <row r="358">
          <cell r="A358" t="str">
            <v>5113</v>
          </cell>
          <cell r="B358" t="str">
            <v>Daily Bed Charges - Respite Care</v>
          </cell>
          <cell r="C358">
            <v>0</v>
          </cell>
          <cell r="D358">
            <v>0</v>
          </cell>
          <cell r="E358">
            <v>0</v>
          </cell>
          <cell r="F358">
            <v>0</v>
          </cell>
          <cell r="G358">
            <v>0</v>
          </cell>
          <cell r="H358">
            <v>0</v>
          </cell>
          <cell r="I358">
            <v>3917.87</v>
          </cell>
          <cell r="J358">
            <v>0</v>
          </cell>
          <cell r="K358">
            <v>0</v>
          </cell>
          <cell r="L358">
            <v>0</v>
          </cell>
          <cell r="M358">
            <v>0</v>
          </cell>
          <cell r="N358">
            <v>3917.87</v>
          </cell>
          <cell r="O358">
            <v>0</v>
          </cell>
          <cell r="P358">
            <v>0</v>
          </cell>
          <cell r="Q358">
            <v>3917.87</v>
          </cell>
        </row>
        <row r="359">
          <cell r="A359" t="str">
            <v>5114</v>
          </cell>
          <cell r="B359" t="str">
            <v>Daily Bed Charges - Multi-Purpose Services</v>
          </cell>
          <cell r="C359">
            <v>0</v>
          </cell>
          <cell r="D359">
            <v>0</v>
          </cell>
          <cell r="E359">
            <v>0</v>
          </cell>
          <cell r="F359">
            <v>0</v>
          </cell>
          <cell r="G359">
            <v>0</v>
          </cell>
          <cell r="H359">
            <v>327866.58</v>
          </cell>
          <cell r="I359">
            <v>1292187.1200000001</v>
          </cell>
          <cell r="J359">
            <v>0</v>
          </cell>
          <cell r="K359">
            <v>0</v>
          </cell>
          <cell r="L359">
            <v>0</v>
          </cell>
          <cell r="M359">
            <v>0</v>
          </cell>
          <cell r="N359">
            <v>1620053.7000000002</v>
          </cell>
          <cell r="O359">
            <v>0</v>
          </cell>
          <cell r="P359">
            <v>0</v>
          </cell>
          <cell r="Q359">
            <v>1620053.7000000002</v>
          </cell>
        </row>
        <row r="360">
          <cell r="A360" t="str">
            <v>5121</v>
          </cell>
          <cell r="B360" t="str">
            <v>Prostheses</v>
          </cell>
          <cell r="C360">
            <v>0</v>
          </cell>
          <cell r="D360">
            <v>0</v>
          </cell>
          <cell r="E360">
            <v>5931923.419999999</v>
          </cell>
          <cell r="F360">
            <v>0</v>
          </cell>
          <cell r="G360">
            <v>0</v>
          </cell>
          <cell r="H360">
            <v>0</v>
          </cell>
          <cell r="I360">
            <v>81888.55</v>
          </cell>
          <cell r="J360">
            <v>0</v>
          </cell>
          <cell r="K360">
            <v>0</v>
          </cell>
          <cell r="L360">
            <v>0</v>
          </cell>
          <cell r="M360">
            <v>0</v>
          </cell>
          <cell r="N360">
            <v>6013811.9699999988</v>
          </cell>
          <cell r="O360">
            <v>0</v>
          </cell>
          <cell r="P360">
            <v>0</v>
          </cell>
          <cell r="Q360">
            <v>6013811.9699999988</v>
          </cell>
        </row>
        <row r="361">
          <cell r="A361" t="str">
            <v>5122</v>
          </cell>
          <cell r="B361" t="str">
            <v>Orthoses</v>
          </cell>
          <cell r="C361">
            <v>0</v>
          </cell>
          <cell r="D361">
            <v>0</v>
          </cell>
          <cell r="E361">
            <v>107649.36</v>
          </cell>
          <cell r="F361">
            <v>0</v>
          </cell>
          <cell r="G361">
            <v>0</v>
          </cell>
          <cell r="H361">
            <v>0</v>
          </cell>
          <cell r="I361">
            <v>0</v>
          </cell>
          <cell r="J361">
            <v>0</v>
          </cell>
          <cell r="K361">
            <v>0</v>
          </cell>
          <cell r="L361">
            <v>0</v>
          </cell>
          <cell r="M361">
            <v>0</v>
          </cell>
          <cell r="N361">
            <v>107649.36</v>
          </cell>
          <cell r="O361">
            <v>0</v>
          </cell>
          <cell r="P361">
            <v>0</v>
          </cell>
          <cell r="Q361">
            <v>107649.36</v>
          </cell>
        </row>
        <row r="362">
          <cell r="A362" t="str">
            <v>5123</v>
          </cell>
          <cell r="B362" t="str">
            <v>Patient Appliance Loan Fees</v>
          </cell>
          <cell r="C362">
            <v>0</v>
          </cell>
          <cell r="D362">
            <v>0</v>
          </cell>
          <cell r="E362">
            <v>0</v>
          </cell>
          <cell r="F362">
            <v>0</v>
          </cell>
          <cell r="G362">
            <v>0</v>
          </cell>
          <cell r="H362">
            <v>0</v>
          </cell>
          <cell r="I362">
            <v>-287</v>
          </cell>
          <cell r="J362">
            <v>0</v>
          </cell>
          <cell r="K362">
            <v>0</v>
          </cell>
          <cell r="L362">
            <v>0</v>
          </cell>
          <cell r="M362">
            <v>0</v>
          </cell>
          <cell r="N362">
            <v>-287</v>
          </cell>
          <cell r="O362">
            <v>0</v>
          </cell>
          <cell r="P362">
            <v>0</v>
          </cell>
          <cell r="Q362">
            <v>-287</v>
          </cell>
        </row>
        <row r="363">
          <cell r="A363" t="str">
            <v>5129</v>
          </cell>
          <cell r="B363" t="str">
            <v>Other - Inpatient Charges</v>
          </cell>
          <cell r="C363">
            <v>0</v>
          </cell>
          <cell r="D363">
            <v>0</v>
          </cell>
          <cell r="E363">
            <v>587784.76</v>
          </cell>
          <cell r="F363">
            <v>0</v>
          </cell>
          <cell r="G363">
            <v>0</v>
          </cell>
          <cell r="H363">
            <v>0</v>
          </cell>
          <cell r="I363">
            <v>7045.24</v>
          </cell>
          <cell r="J363">
            <v>0</v>
          </cell>
          <cell r="K363">
            <v>0</v>
          </cell>
          <cell r="L363">
            <v>0</v>
          </cell>
          <cell r="M363">
            <v>0</v>
          </cell>
          <cell r="N363">
            <v>594830</v>
          </cell>
          <cell r="O363">
            <v>0</v>
          </cell>
          <cell r="P363">
            <v>0</v>
          </cell>
          <cell r="Q363">
            <v>594830</v>
          </cell>
        </row>
        <row r="364">
          <cell r="A364" t="str">
            <v>6101</v>
          </cell>
          <cell r="B364" t="str">
            <v>Outpatient Attendance Fees</v>
          </cell>
          <cell r="C364">
            <v>0</v>
          </cell>
          <cell r="D364">
            <v>0</v>
          </cell>
          <cell r="E364">
            <v>860239.2</v>
          </cell>
          <cell r="F364">
            <v>0</v>
          </cell>
          <cell r="G364">
            <v>0</v>
          </cell>
          <cell r="H364">
            <v>8722.7999999999993</v>
          </cell>
          <cell r="I364">
            <v>29909.99</v>
          </cell>
          <cell r="J364">
            <v>0</v>
          </cell>
          <cell r="K364">
            <v>0</v>
          </cell>
          <cell r="L364">
            <v>0</v>
          </cell>
          <cell r="M364">
            <v>0</v>
          </cell>
          <cell r="N364">
            <v>898871.99</v>
          </cell>
          <cell r="O364">
            <v>0</v>
          </cell>
          <cell r="P364">
            <v>0</v>
          </cell>
          <cell r="Q364">
            <v>898871.99</v>
          </cell>
        </row>
        <row r="365">
          <cell r="A365" t="str">
            <v>6111</v>
          </cell>
          <cell r="B365" t="str">
            <v>Compensable Fees</v>
          </cell>
          <cell r="C365">
            <v>0</v>
          </cell>
          <cell r="D365">
            <v>0</v>
          </cell>
          <cell r="E365">
            <v>1249729.4700000002</v>
          </cell>
          <cell r="F365">
            <v>0</v>
          </cell>
          <cell r="G365">
            <v>283</v>
          </cell>
          <cell r="H365">
            <v>115373.6</v>
          </cell>
          <cell r="I365">
            <v>580678.79</v>
          </cell>
          <cell r="J365">
            <v>0</v>
          </cell>
          <cell r="K365">
            <v>0</v>
          </cell>
          <cell r="L365">
            <v>0</v>
          </cell>
          <cell r="M365">
            <v>0</v>
          </cell>
          <cell r="N365">
            <v>1946064.8600000003</v>
          </cell>
          <cell r="O365">
            <v>0</v>
          </cell>
          <cell r="P365">
            <v>0</v>
          </cell>
          <cell r="Q365">
            <v>1946064.8600000003</v>
          </cell>
        </row>
        <row r="366">
          <cell r="A366" t="str">
            <v>6112</v>
          </cell>
          <cell r="B366" t="str">
            <v>Pharmacy Fees</v>
          </cell>
          <cell r="C366">
            <v>0</v>
          </cell>
          <cell r="D366">
            <v>0</v>
          </cell>
          <cell r="E366">
            <v>2245006.9900000002</v>
          </cell>
          <cell r="F366">
            <v>0</v>
          </cell>
          <cell r="G366">
            <v>15</v>
          </cell>
          <cell r="H366">
            <v>2275.75</v>
          </cell>
          <cell r="I366">
            <v>38962.71</v>
          </cell>
          <cell r="J366">
            <v>0</v>
          </cell>
          <cell r="K366">
            <v>0</v>
          </cell>
          <cell r="L366">
            <v>0</v>
          </cell>
          <cell r="M366">
            <v>0</v>
          </cell>
          <cell r="N366">
            <v>2286260.4500000002</v>
          </cell>
          <cell r="O366">
            <v>0</v>
          </cell>
          <cell r="P366">
            <v>0</v>
          </cell>
          <cell r="Q366">
            <v>2286260.4500000002</v>
          </cell>
        </row>
        <row r="367">
          <cell r="A367" t="str">
            <v>6113</v>
          </cell>
          <cell r="B367" t="str">
            <v>Private Clinics</v>
          </cell>
          <cell r="C367">
            <v>0</v>
          </cell>
          <cell r="D367">
            <v>0</v>
          </cell>
          <cell r="E367">
            <v>483662.17000000004</v>
          </cell>
          <cell r="F367">
            <v>0</v>
          </cell>
          <cell r="G367">
            <v>0</v>
          </cell>
          <cell r="H367">
            <v>0</v>
          </cell>
          <cell r="I367">
            <v>87237.84</v>
          </cell>
          <cell r="J367">
            <v>0</v>
          </cell>
          <cell r="K367">
            <v>0</v>
          </cell>
          <cell r="L367">
            <v>0</v>
          </cell>
          <cell r="M367">
            <v>0</v>
          </cell>
          <cell r="N367">
            <v>570900.01</v>
          </cell>
          <cell r="O367">
            <v>0</v>
          </cell>
          <cell r="P367">
            <v>0</v>
          </cell>
          <cell r="Q367">
            <v>570900.01</v>
          </cell>
        </row>
        <row r="368">
          <cell r="A368" t="str">
            <v>6114</v>
          </cell>
          <cell r="B368" t="str">
            <v>Dental Fees</v>
          </cell>
          <cell r="C368">
            <v>0</v>
          </cell>
          <cell r="D368">
            <v>0</v>
          </cell>
          <cell r="E368">
            <v>3253117.31</v>
          </cell>
          <cell r="F368">
            <v>0</v>
          </cell>
          <cell r="G368">
            <v>0</v>
          </cell>
          <cell r="H368">
            <v>0</v>
          </cell>
          <cell r="I368">
            <v>48969.52</v>
          </cell>
          <cell r="J368">
            <v>0</v>
          </cell>
          <cell r="K368">
            <v>0</v>
          </cell>
          <cell r="L368">
            <v>0</v>
          </cell>
          <cell r="M368">
            <v>0</v>
          </cell>
          <cell r="N368">
            <v>3302086.83</v>
          </cell>
          <cell r="O368">
            <v>0</v>
          </cell>
          <cell r="P368">
            <v>0</v>
          </cell>
          <cell r="Q368">
            <v>3302086.83</v>
          </cell>
        </row>
        <row r="369">
          <cell r="A369" t="str">
            <v>6115</v>
          </cell>
          <cell r="B369" t="str">
            <v>Patient Appliance Loan Fees</v>
          </cell>
          <cell r="C369">
            <v>0</v>
          </cell>
          <cell r="D369">
            <v>0</v>
          </cell>
          <cell r="E369">
            <v>174449</v>
          </cell>
          <cell r="F369">
            <v>0</v>
          </cell>
          <cell r="G369">
            <v>0</v>
          </cell>
          <cell r="H369">
            <v>600</v>
          </cell>
          <cell r="I369">
            <v>946.65</v>
          </cell>
          <cell r="J369">
            <v>0</v>
          </cell>
          <cell r="K369">
            <v>0</v>
          </cell>
          <cell r="L369">
            <v>0</v>
          </cell>
          <cell r="M369">
            <v>0</v>
          </cell>
          <cell r="N369">
            <v>175995.65</v>
          </cell>
          <cell r="O369">
            <v>0</v>
          </cell>
          <cell r="P369">
            <v>0</v>
          </cell>
          <cell r="Q369">
            <v>175995.65</v>
          </cell>
        </row>
        <row r="370">
          <cell r="A370" t="str">
            <v>6119</v>
          </cell>
          <cell r="B370" t="str">
            <v>Other - Outpatient Fees</v>
          </cell>
          <cell r="C370">
            <v>0</v>
          </cell>
          <cell r="D370">
            <v>0</v>
          </cell>
          <cell r="E370">
            <v>2533547.19</v>
          </cell>
          <cell r="F370">
            <v>0</v>
          </cell>
          <cell r="G370">
            <v>0</v>
          </cell>
          <cell r="H370">
            <v>0</v>
          </cell>
          <cell r="I370">
            <v>716387.28</v>
          </cell>
          <cell r="J370">
            <v>0</v>
          </cell>
          <cell r="K370">
            <v>0</v>
          </cell>
          <cell r="L370">
            <v>0</v>
          </cell>
          <cell r="M370">
            <v>0</v>
          </cell>
          <cell r="N370">
            <v>3249934.4699999997</v>
          </cell>
          <cell r="O370">
            <v>0</v>
          </cell>
          <cell r="P370">
            <v>0</v>
          </cell>
          <cell r="Q370">
            <v>3249934.4699999997</v>
          </cell>
        </row>
        <row r="371">
          <cell r="A371" t="str">
            <v>6511</v>
          </cell>
          <cell r="B371" t="str">
            <v>Supply Chain Service Charge ( For MHS use only)</v>
          </cell>
          <cell r="C371">
            <v>0</v>
          </cell>
          <cell r="D371">
            <v>0</v>
          </cell>
          <cell r="E371">
            <v>3421340.0300000003</v>
          </cell>
          <cell r="F371">
            <v>0</v>
          </cell>
          <cell r="G371">
            <v>0</v>
          </cell>
          <cell r="H371">
            <v>0</v>
          </cell>
          <cell r="I371">
            <v>0</v>
          </cell>
          <cell r="J371">
            <v>0</v>
          </cell>
          <cell r="K371">
            <v>0</v>
          </cell>
          <cell r="L371">
            <v>0</v>
          </cell>
          <cell r="M371">
            <v>0</v>
          </cell>
          <cell r="N371">
            <v>3421340.0300000003</v>
          </cell>
          <cell r="O371">
            <v>0</v>
          </cell>
          <cell r="P371">
            <v>0</v>
          </cell>
          <cell r="Q371">
            <v>3421340.0300000003</v>
          </cell>
        </row>
        <row r="372">
          <cell r="A372" t="str">
            <v>7111</v>
          </cell>
          <cell r="B372" t="str">
            <v>Aust University Commission Grant</v>
          </cell>
          <cell r="C372">
            <v>0</v>
          </cell>
          <cell r="D372">
            <v>0</v>
          </cell>
          <cell r="E372">
            <v>194895</v>
          </cell>
          <cell r="F372">
            <v>0</v>
          </cell>
          <cell r="G372">
            <v>0</v>
          </cell>
          <cell r="H372">
            <v>0</v>
          </cell>
          <cell r="I372">
            <v>304046</v>
          </cell>
          <cell r="J372">
            <v>0</v>
          </cell>
          <cell r="K372">
            <v>0</v>
          </cell>
          <cell r="L372">
            <v>0</v>
          </cell>
          <cell r="M372">
            <v>0</v>
          </cell>
          <cell r="N372">
            <v>498941</v>
          </cell>
          <cell r="O372">
            <v>0</v>
          </cell>
          <cell r="P372">
            <v>0</v>
          </cell>
          <cell r="Q372">
            <v>498941</v>
          </cell>
        </row>
        <row r="373">
          <cell r="A373" t="str">
            <v>7112</v>
          </cell>
          <cell r="B373" t="str">
            <v>Commonwealth Specific Grants</v>
          </cell>
          <cell r="C373">
            <v>215521938.31999999</v>
          </cell>
          <cell r="D373">
            <v>269213053.22000003</v>
          </cell>
          <cell r="E373">
            <v>2287450.5700000003</v>
          </cell>
          <cell r="F373">
            <v>0</v>
          </cell>
          <cell r="G373">
            <v>0</v>
          </cell>
          <cell r="H373">
            <v>347719.67999999999</v>
          </cell>
          <cell r="I373">
            <v>1166834.01</v>
          </cell>
          <cell r="J373">
            <v>382200</v>
          </cell>
          <cell r="K373">
            <v>0</v>
          </cell>
          <cell r="L373">
            <v>0</v>
          </cell>
          <cell r="M373">
            <v>1101692.75</v>
          </cell>
          <cell r="N373">
            <v>490020888.55000001</v>
          </cell>
          <cell r="O373">
            <v>0</v>
          </cell>
          <cell r="P373">
            <v>0</v>
          </cell>
          <cell r="Q373">
            <v>490020888.55000001</v>
          </cell>
        </row>
        <row r="374">
          <cell r="A374" t="str">
            <v>7113</v>
          </cell>
          <cell r="B374" t="str">
            <v>Nursing Home Benefits</v>
          </cell>
          <cell r="C374">
            <v>0</v>
          </cell>
          <cell r="D374">
            <v>0</v>
          </cell>
          <cell r="E374">
            <v>0</v>
          </cell>
          <cell r="F374">
            <v>0</v>
          </cell>
          <cell r="G374">
            <v>0</v>
          </cell>
          <cell r="H374">
            <v>0</v>
          </cell>
          <cell r="I374">
            <v>2626496.75</v>
          </cell>
          <cell r="J374">
            <v>0</v>
          </cell>
          <cell r="K374">
            <v>0</v>
          </cell>
          <cell r="L374">
            <v>0</v>
          </cell>
          <cell r="M374">
            <v>0</v>
          </cell>
          <cell r="N374">
            <v>2626496.75</v>
          </cell>
          <cell r="O374">
            <v>0</v>
          </cell>
          <cell r="P374">
            <v>0</v>
          </cell>
          <cell r="Q374">
            <v>2626496.75</v>
          </cell>
        </row>
        <row r="375">
          <cell r="A375" t="str">
            <v>7115</v>
          </cell>
          <cell r="B375" t="str">
            <v>Other Specific Grants</v>
          </cell>
          <cell r="C375">
            <v>0</v>
          </cell>
          <cell r="D375">
            <v>0</v>
          </cell>
          <cell r="E375">
            <v>5364096.7699999996</v>
          </cell>
          <cell r="F375">
            <v>0</v>
          </cell>
          <cell r="G375">
            <v>199210</v>
          </cell>
          <cell r="H375">
            <v>146915.65</v>
          </cell>
          <cell r="I375">
            <v>2390042.21</v>
          </cell>
          <cell r="J375">
            <v>0</v>
          </cell>
          <cell r="K375">
            <v>0</v>
          </cell>
          <cell r="L375">
            <v>0</v>
          </cell>
          <cell r="M375">
            <v>0</v>
          </cell>
          <cell r="N375">
            <v>8100264.6299999999</v>
          </cell>
          <cell r="O375">
            <v>0</v>
          </cell>
          <cell r="P375">
            <v>0</v>
          </cell>
          <cell r="Q375">
            <v>8100264.6299999999</v>
          </cell>
        </row>
        <row r="376">
          <cell r="A376" t="str">
            <v>7211</v>
          </cell>
          <cell r="B376" t="str">
            <v>Liabilities Assumed by Treasury</v>
          </cell>
          <cell r="C376">
            <v>339134.4</v>
          </cell>
          <cell r="D376">
            <v>0</v>
          </cell>
          <cell r="E376">
            <v>2344362.2800000003</v>
          </cell>
          <cell r="F376">
            <v>0</v>
          </cell>
          <cell r="G376">
            <v>12050.62</v>
          </cell>
          <cell r="H376">
            <v>22565.439999999999</v>
          </cell>
          <cell r="I376">
            <v>279475.56</v>
          </cell>
          <cell r="J376">
            <v>0</v>
          </cell>
          <cell r="K376">
            <v>0</v>
          </cell>
          <cell r="L376">
            <v>0</v>
          </cell>
          <cell r="M376">
            <v>0</v>
          </cell>
          <cell r="N376">
            <v>2997588.3000000003</v>
          </cell>
          <cell r="O376">
            <v>0</v>
          </cell>
          <cell r="P376">
            <v>0</v>
          </cell>
          <cell r="Q376">
            <v>2997588.3000000003</v>
          </cell>
        </row>
        <row r="377">
          <cell r="A377" t="str">
            <v>7212</v>
          </cell>
          <cell r="B377" t="str">
            <v>Resources Received Free of Charge</v>
          </cell>
          <cell r="C377">
            <v>1489626</v>
          </cell>
          <cell r="D377">
            <v>0</v>
          </cell>
          <cell r="E377">
            <v>0</v>
          </cell>
          <cell r="F377">
            <v>0</v>
          </cell>
          <cell r="G377">
            <v>0</v>
          </cell>
          <cell r="H377">
            <v>17432</v>
          </cell>
          <cell r="I377">
            <v>0</v>
          </cell>
          <cell r="J377">
            <v>0</v>
          </cell>
          <cell r="K377">
            <v>0</v>
          </cell>
          <cell r="L377">
            <v>0</v>
          </cell>
          <cell r="M377">
            <v>0</v>
          </cell>
          <cell r="N377">
            <v>1507058</v>
          </cell>
          <cell r="O377">
            <v>0</v>
          </cell>
          <cell r="P377">
            <v>0</v>
          </cell>
          <cell r="Q377">
            <v>1507058</v>
          </cell>
        </row>
        <row r="378">
          <cell r="A378" t="str">
            <v>7213</v>
          </cell>
          <cell r="B378" t="str">
            <v>Appropriations</v>
          </cell>
          <cell r="C378">
            <v>0</v>
          </cell>
          <cell r="D378">
            <v>138992000</v>
          </cell>
          <cell r="E378">
            <v>0</v>
          </cell>
          <cell r="F378">
            <v>0</v>
          </cell>
          <cell r="G378">
            <v>0</v>
          </cell>
          <cell r="H378">
            <v>0</v>
          </cell>
          <cell r="I378">
            <v>0</v>
          </cell>
          <cell r="J378">
            <v>31037000</v>
          </cell>
          <cell r="K378">
            <v>5662000</v>
          </cell>
          <cell r="L378">
            <v>0</v>
          </cell>
          <cell r="M378">
            <v>0</v>
          </cell>
          <cell r="N378">
            <v>175691000</v>
          </cell>
          <cell r="O378">
            <v>-31037000</v>
          </cell>
          <cell r="P378">
            <v>-14500000</v>
          </cell>
          <cell r="Q378">
            <v>130154000</v>
          </cell>
        </row>
        <row r="379">
          <cell r="A379" t="str">
            <v>7214</v>
          </cell>
          <cell r="B379" t="str">
            <v>Asset Assumed / (Transferred)</v>
          </cell>
          <cell r="C379">
            <v>-592133.18000000005</v>
          </cell>
          <cell r="D379">
            <v>0</v>
          </cell>
          <cell r="E379">
            <v>-119896.54999999999</v>
          </cell>
          <cell r="F379">
            <v>0</v>
          </cell>
          <cell r="G379">
            <v>0</v>
          </cell>
          <cell r="H379">
            <v>0</v>
          </cell>
          <cell r="I379">
            <v>172952.58</v>
          </cell>
          <cell r="J379">
            <v>0</v>
          </cell>
          <cell r="K379">
            <v>0</v>
          </cell>
          <cell r="L379">
            <v>0</v>
          </cell>
          <cell r="M379">
            <v>0</v>
          </cell>
          <cell r="N379">
            <v>-539077.15</v>
          </cell>
          <cell r="O379">
            <v>0</v>
          </cell>
          <cell r="P379">
            <v>0</v>
          </cell>
          <cell r="Q379">
            <v>-539077.15</v>
          </cell>
        </row>
        <row r="380">
          <cell r="A380" t="str">
            <v>7221</v>
          </cell>
          <cell r="B380" t="str">
            <v>Cash Appropriations</v>
          </cell>
          <cell r="C380">
            <v>466233085.29000002</v>
          </cell>
          <cell r="D380">
            <v>2040757914.71</v>
          </cell>
          <cell r="E380">
            <v>1592988820</v>
          </cell>
          <cell r="F380">
            <v>0</v>
          </cell>
          <cell r="G380">
            <v>9054000</v>
          </cell>
          <cell r="H380">
            <v>100432839</v>
          </cell>
          <cell r="I380">
            <v>384905413.25999999</v>
          </cell>
          <cell r="J380">
            <v>576288</v>
          </cell>
          <cell r="K380">
            <v>0</v>
          </cell>
          <cell r="L380">
            <v>0</v>
          </cell>
          <cell r="M380">
            <v>12766976.789999999</v>
          </cell>
          <cell r="N380">
            <v>4607715337.0500002</v>
          </cell>
          <cell r="O380">
            <v>31037000</v>
          </cell>
          <cell r="P380">
            <v>-199765305</v>
          </cell>
          <cell r="Q380">
            <v>4438987032.0500002</v>
          </cell>
        </row>
        <row r="381">
          <cell r="A381" t="str">
            <v>7222</v>
          </cell>
          <cell r="B381" t="str">
            <v>Cash Appropriations - Capital Works</v>
          </cell>
          <cell r="C381">
            <v>0</v>
          </cell>
          <cell r="D381">
            <v>0</v>
          </cell>
          <cell r="E381">
            <v>-23922637.41</v>
          </cell>
          <cell r="F381">
            <v>0</v>
          </cell>
          <cell r="G381">
            <v>0</v>
          </cell>
          <cell r="H381">
            <v>-1059094</v>
          </cell>
          <cell r="I381">
            <v>-16757993.26</v>
          </cell>
          <cell r="J381">
            <v>-576288</v>
          </cell>
          <cell r="K381">
            <v>0</v>
          </cell>
          <cell r="L381">
            <v>0</v>
          </cell>
          <cell r="M381">
            <v>0</v>
          </cell>
          <cell r="N381">
            <v>-42316012.670000002</v>
          </cell>
          <cell r="O381">
            <v>0</v>
          </cell>
          <cell r="P381">
            <v>0</v>
          </cell>
          <cell r="Q381">
            <v>-42316012.670000002</v>
          </cell>
        </row>
        <row r="382">
          <cell r="A382" t="str">
            <v>7231</v>
          </cell>
          <cell r="B382" t="str">
            <v>Accrual Appropriations - Depreciation</v>
          </cell>
          <cell r="C382">
            <v>5348578</v>
          </cell>
          <cell r="D382">
            <v>0</v>
          </cell>
          <cell r="E382">
            <v>53761719</v>
          </cell>
          <cell r="F382">
            <v>0</v>
          </cell>
          <cell r="G382">
            <v>196780</v>
          </cell>
          <cell r="H382">
            <v>5217145</v>
          </cell>
          <cell r="I382">
            <v>27907010</v>
          </cell>
          <cell r="J382">
            <v>495979</v>
          </cell>
          <cell r="K382">
            <v>60000</v>
          </cell>
          <cell r="L382">
            <v>1700000</v>
          </cell>
          <cell r="M382">
            <v>0</v>
          </cell>
          <cell r="N382">
            <v>94687211</v>
          </cell>
          <cell r="O382">
            <v>0</v>
          </cell>
          <cell r="P382">
            <v>1917021</v>
          </cell>
          <cell r="Q382">
            <v>96604232</v>
          </cell>
        </row>
        <row r="383">
          <cell r="A383" t="str">
            <v>7232</v>
          </cell>
          <cell r="B383" t="str">
            <v>Accrual Appropriations - Employee Entitlements</v>
          </cell>
          <cell r="C383">
            <v>0</v>
          </cell>
          <cell r="D383">
            <v>0</v>
          </cell>
          <cell r="E383">
            <v>22374883.23</v>
          </cell>
          <cell r="F383">
            <v>0</v>
          </cell>
          <cell r="G383">
            <v>-2000</v>
          </cell>
          <cell r="H383">
            <v>590587</v>
          </cell>
          <cell r="I383">
            <v>4472576</v>
          </cell>
          <cell r="J383">
            <v>102000</v>
          </cell>
          <cell r="K383">
            <v>0</v>
          </cell>
          <cell r="L383">
            <v>0</v>
          </cell>
          <cell r="M383">
            <v>0</v>
          </cell>
          <cell r="N383">
            <v>27538046.23</v>
          </cell>
          <cell r="O383">
            <v>0</v>
          </cell>
          <cell r="P383">
            <v>0</v>
          </cell>
          <cell r="Q383">
            <v>27538046.23</v>
          </cell>
        </row>
        <row r="384">
          <cell r="A384" t="str">
            <v>7241</v>
          </cell>
          <cell r="B384" t="str">
            <v>Interest Expenses Paid on Behalf of Hlth Svcs</v>
          </cell>
          <cell r="C384">
            <v>0</v>
          </cell>
          <cell r="D384">
            <v>0</v>
          </cell>
          <cell r="E384">
            <v>7809736.3099999996</v>
          </cell>
          <cell r="F384">
            <v>0</v>
          </cell>
          <cell r="G384">
            <v>0</v>
          </cell>
          <cell r="H384">
            <v>227517.32</v>
          </cell>
          <cell r="I384">
            <v>2048718.34</v>
          </cell>
          <cell r="J384">
            <v>0</v>
          </cell>
          <cell r="K384">
            <v>0</v>
          </cell>
          <cell r="L384">
            <v>0</v>
          </cell>
          <cell r="M384">
            <v>0</v>
          </cell>
          <cell r="N384">
            <v>10085971.970000001</v>
          </cell>
          <cell r="O384">
            <v>393620</v>
          </cell>
          <cell r="P384">
            <v>-1501332.22</v>
          </cell>
          <cell r="Q384">
            <v>8978259.75</v>
          </cell>
        </row>
        <row r="385">
          <cell r="A385" t="str">
            <v>7242</v>
          </cell>
          <cell r="B385" t="str">
            <v>Other Expenses Paid on Behalf of Hlth Svcs</v>
          </cell>
          <cell r="C385">
            <v>0</v>
          </cell>
          <cell r="D385">
            <v>0</v>
          </cell>
          <cell r="E385">
            <v>55387442.230000004</v>
          </cell>
          <cell r="F385">
            <v>0</v>
          </cell>
          <cell r="G385">
            <v>413250</v>
          </cell>
          <cell r="H385">
            <v>7935820</v>
          </cell>
          <cell r="I385">
            <v>30339037.219999999</v>
          </cell>
          <cell r="J385">
            <v>376210</v>
          </cell>
          <cell r="K385">
            <v>0</v>
          </cell>
          <cell r="L385">
            <v>6559920</v>
          </cell>
          <cell r="M385">
            <v>0</v>
          </cell>
          <cell r="N385">
            <v>101011679.45</v>
          </cell>
          <cell r="O385">
            <v>0</v>
          </cell>
          <cell r="P385">
            <v>0</v>
          </cell>
          <cell r="Q385">
            <v>101011679.45</v>
          </cell>
        </row>
        <row r="386">
          <cell r="A386" t="str">
            <v>7311</v>
          </cell>
          <cell r="B386" t="str">
            <v>Public Contribution/Donations - Cash Only</v>
          </cell>
          <cell r="C386">
            <v>-970.78</v>
          </cell>
          <cell r="D386">
            <v>133333</v>
          </cell>
          <cell r="E386">
            <v>2388015.89</v>
          </cell>
          <cell r="F386">
            <v>0</v>
          </cell>
          <cell r="G386">
            <v>42485.61</v>
          </cell>
          <cell r="H386">
            <v>114502.46</v>
          </cell>
          <cell r="I386">
            <v>669757.64</v>
          </cell>
          <cell r="J386">
            <v>0</v>
          </cell>
          <cell r="K386">
            <v>0</v>
          </cell>
          <cell r="L386">
            <v>0</v>
          </cell>
          <cell r="M386">
            <v>0</v>
          </cell>
          <cell r="N386">
            <v>3347123.8200000003</v>
          </cell>
          <cell r="O386">
            <v>0</v>
          </cell>
          <cell r="P386">
            <v>0</v>
          </cell>
          <cell r="Q386">
            <v>3347123.8200000003</v>
          </cell>
        </row>
        <row r="387">
          <cell r="A387" t="str">
            <v>7312</v>
          </cell>
          <cell r="B387" t="str">
            <v>Public Contributions/Donations - Assets</v>
          </cell>
          <cell r="C387">
            <v>0</v>
          </cell>
          <cell r="D387">
            <v>0</v>
          </cell>
          <cell r="E387">
            <v>2303324.42</v>
          </cell>
          <cell r="F387">
            <v>0</v>
          </cell>
          <cell r="G387">
            <v>12482</v>
          </cell>
          <cell r="H387">
            <v>0</v>
          </cell>
          <cell r="I387">
            <v>133333</v>
          </cell>
          <cell r="J387">
            <v>0</v>
          </cell>
          <cell r="K387">
            <v>0</v>
          </cell>
          <cell r="L387">
            <v>0</v>
          </cell>
          <cell r="M387">
            <v>0</v>
          </cell>
          <cell r="N387">
            <v>2449139.42</v>
          </cell>
          <cell r="O387">
            <v>0</v>
          </cell>
          <cell r="P387">
            <v>0</v>
          </cell>
          <cell r="Q387">
            <v>2449139.42</v>
          </cell>
        </row>
        <row r="388">
          <cell r="A388" t="str">
            <v>7313</v>
          </cell>
          <cell r="B388" t="str">
            <v>Public Contributions/Donations - Stock</v>
          </cell>
          <cell r="C388">
            <v>0</v>
          </cell>
          <cell r="D388">
            <v>0</v>
          </cell>
          <cell r="E388">
            <v>2277.75</v>
          </cell>
          <cell r="F388">
            <v>0</v>
          </cell>
          <cell r="G388">
            <v>0</v>
          </cell>
          <cell r="H388">
            <v>0</v>
          </cell>
          <cell r="I388">
            <v>0</v>
          </cell>
          <cell r="J388">
            <v>0</v>
          </cell>
          <cell r="K388">
            <v>0</v>
          </cell>
          <cell r="L388">
            <v>0</v>
          </cell>
          <cell r="M388">
            <v>0</v>
          </cell>
          <cell r="N388">
            <v>2277.75</v>
          </cell>
          <cell r="O388">
            <v>0</v>
          </cell>
          <cell r="P388">
            <v>0</v>
          </cell>
          <cell r="Q388">
            <v>2277.75</v>
          </cell>
        </row>
        <row r="389">
          <cell r="A389" t="str">
            <v>7321</v>
          </cell>
          <cell r="B389" t="str">
            <v>Rent From Properties</v>
          </cell>
          <cell r="C389">
            <v>1018237.5</v>
          </cell>
          <cell r="D389">
            <v>0</v>
          </cell>
          <cell r="E389">
            <v>225492.13</v>
          </cell>
          <cell r="F389">
            <v>0</v>
          </cell>
          <cell r="G389">
            <v>0</v>
          </cell>
          <cell r="H389">
            <v>97821.8</v>
          </cell>
          <cell r="I389">
            <v>467760.26</v>
          </cell>
          <cell r="J389">
            <v>0</v>
          </cell>
          <cell r="K389">
            <v>0</v>
          </cell>
          <cell r="L389">
            <v>403130</v>
          </cell>
          <cell r="M389">
            <v>5098.5</v>
          </cell>
          <cell r="N389">
            <v>2217540.19</v>
          </cell>
          <cell r="O389">
            <v>0</v>
          </cell>
          <cell r="P389">
            <v>0</v>
          </cell>
          <cell r="Q389">
            <v>2217540.19</v>
          </cell>
        </row>
        <row r="390">
          <cell r="A390" t="str">
            <v>7322</v>
          </cell>
          <cell r="B390" t="str">
            <v>Sale Of Sundry Items</v>
          </cell>
          <cell r="C390">
            <v>40736.230000000003</v>
          </cell>
          <cell r="D390">
            <v>0</v>
          </cell>
          <cell r="E390">
            <v>72589.950000000012</v>
          </cell>
          <cell r="F390">
            <v>0</v>
          </cell>
          <cell r="G390">
            <v>0</v>
          </cell>
          <cell r="H390">
            <v>6219.76</v>
          </cell>
          <cell r="I390">
            <v>361610.85</v>
          </cell>
          <cell r="J390">
            <v>0</v>
          </cell>
          <cell r="K390">
            <v>0</v>
          </cell>
          <cell r="L390">
            <v>2010</v>
          </cell>
          <cell r="M390">
            <v>1765.3</v>
          </cell>
          <cell r="N390">
            <v>484932.08999999997</v>
          </cell>
          <cell r="O390">
            <v>0</v>
          </cell>
          <cell r="P390">
            <v>0</v>
          </cell>
          <cell r="Q390">
            <v>484932.08999999997</v>
          </cell>
        </row>
        <row r="391">
          <cell r="A391" t="str">
            <v>7323</v>
          </cell>
          <cell r="B391" t="str">
            <v>Gain On Foreign Exchange</v>
          </cell>
          <cell r="C391">
            <v>0</v>
          </cell>
          <cell r="D391">
            <v>0</v>
          </cell>
          <cell r="E391">
            <v>-713.81</v>
          </cell>
          <cell r="F391">
            <v>0</v>
          </cell>
          <cell r="G391">
            <v>0</v>
          </cell>
          <cell r="H391">
            <v>0</v>
          </cell>
          <cell r="I391">
            <v>0</v>
          </cell>
          <cell r="J391">
            <v>0</v>
          </cell>
          <cell r="K391">
            <v>0</v>
          </cell>
          <cell r="L391">
            <v>0</v>
          </cell>
          <cell r="M391">
            <v>0</v>
          </cell>
          <cell r="N391">
            <v>-713.81</v>
          </cell>
          <cell r="O391">
            <v>0</v>
          </cell>
          <cell r="P391">
            <v>0</v>
          </cell>
          <cell r="Q391">
            <v>-713.81</v>
          </cell>
        </row>
        <row r="392">
          <cell r="A392" t="str">
            <v>7324</v>
          </cell>
          <cell r="B392" t="str">
            <v>Transfer From Local Funds</v>
          </cell>
          <cell r="C392">
            <v>0</v>
          </cell>
          <cell r="D392">
            <v>0</v>
          </cell>
          <cell r="E392">
            <v>13788.819999999978</v>
          </cell>
          <cell r="F392">
            <v>0</v>
          </cell>
          <cell r="G392">
            <v>0</v>
          </cell>
          <cell r="H392">
            <v>7396.48</v>
          </cell>
          <cell r="I392">
            <v>0</v>
          </cell>
          <cell r="J392">
            <v>0</v>
          </cell>
          <cell r="K392">
            <v>0</v>
          </cell>
          <cell r="L392">
            <v>0</v>
          </cell>
          <cell r="M392">
            <v>0</v>
          </cell>
          <cell r="N392">
            <v>21185.299999999977</v>
          </cell>
          <cell r="O392">
            <v>-21185.299999999977</v>
          </cell>
          <cell r="P392">
            <v>0</v>
          </cell>
          <cell r="Q392">
            <v>0</v>
          </cell>
        </row>
        <row r="393">
          <cell r="A393" t="str">
            <v>7325</v>
          </cell>
          <cell r="B393" t="str">
            <v>Net Income From Sundry Activities (Incld Coffee Shop)</v>
          </cell>
          <cell r="C393">
            <v>2473327.0300000003</v>
          </cell>
          <cell r="D393">
            <v>0</v>
          </cell>
          <cell r="E393">
            <v>4062228.11</v>
          </cell>
          <cell r="F393">
            <v>0</v>
          </cell>
          <cell r="G393">
            <v>24650.400000000001</v>
          </cell>
          <cell r="H393">
            <v>4390.8900000000003</v>
          </cell>
          <cell r="I393">
            <v>609701.07999999996</v>
          </cell>
          <cell r="J393">
            <v>0</v>
          </cell>
          <cell r="K393">
            <v>0</v>
          </cell>
          <cell r="L393">
            <v>0</v>
          </cell>
          <cell r="M393">
            <v>0</v>
          </cell>
          <cell r="N393">
            <v>7174297.5100000007</v>
          </cell>
          <cell r="O393">
            <v>0</v>
          </cell>
          <cell r="P393">
            <v>0</v>
          </cell>
          <cell r="Q393">
            <v>7174297.5100000007</v>
          </cell>
        </row>
        <row r="394">
          <cell r="A394" t="str">
            <v>7326</v>
          </cell>
          <cell r="B394" t="str">
            <v>Medical Reports/Certificates</v>
          </cell>
          <cell r="C394">
            <v>0</v>
          </cell>
          <cell r="D394">
            <v>0</v>
          </cell>
          <cell r="E394">
            <v>254639.03000000003</v>
          </cell>
          <cell r="F394">
            <v>0</v>
          </cell>
          <cell r="G394">
            <v>600</v>
          </cell>
          <cell r="H394">
            <v>5700.03</v>
          </cell>
          <cell r="I394">
            <v>13378.44</v>
          </cell>
          <cell r="J394">
            <v>570.45000000000005</v>
          </cell>
          <cell r="K394">
            <v>0</v>
          </cell>
          <cell r="L394">
            <v>0</v>
          </cell>
          <cell r="M394">
            <v>0</v>
          </cell>
          <cell r="N394">
            <v>274887.95</v>
          </cell>
          <cell r="O394">
            <v>0</v>
          </cell>
          <cell r="P394">
            <v>0</v>
          </cell>
          <cell r="Q394">
            <v>274887.95</v>
          </cell>
        </row>
        <row r="395">
          <cell r="A395" t="str">
            <v>7327</v>
          </cell>
          <cell r="B395" t="str">
            <v>Commissions/Discounts Received</v>
          </cell>
          <cell r="C395">
            <v>1386.7</v>
          </cell>
          <cell r="D395">
            <v>2083.29</v>
          </cell>
          <cell r="E395">
            <v>235190.28</v>
          </cell>
          <cell r="F395">
            <v>0</v>
          </cell>
          <cell r="G395">
            <v>0</v>
          </cell>
          <cell r="H395">
            <v>0</v>
          </cell>
          <cell r="I395">
            <v>8718.77</v>
          </cell>
          <cell r="J395">
            <v>0</v>
          </cell>
          <cell r="K395">
            <v>0</v>
          </cell>
          <cell r="L395">
            <v>0</v>
          </cell>
          <cell r="M395">
            <v>322.98</v>
          </cell>
          <cell r="N395">
            <v>247702.02</v>
          </cell>
          <cell r="O395">
            <v>0</v>
          </cell>
          <cell r="P395">
            <v>0</v>
          </cell>
          <cell r="Q395">
            <v>247702.02</v>
          </cell>
        </row>
        <row r="396">
          <cell r="A396" t="str">
            <v>7328</v>
          </cell>
          <cell r="B396" t="str">
            <v>Boarders Accommodation</v>
          </cell>
          <cell r="C396">
            <v>-2838</v>
          </cell>
          <cell r="D396">
            <v>0</v>
          </cell>
          <cell r="E396">
            <v>47210.83</v>
          </cell>
          <cell r="F396">
            <v>0</v>
          </cell>
          <cell r="G396">
            <v>0</v>
          </cell>
          <cell r="H396">
            <v>3068.02</v>
          </cell>
          <cell r="I396">
            <v>-363192.66</v>
          </cell>
          <cell r="J396">
            <v>0</v>
          </cell>
          <cell r="K396">
            <v>0</v>
          </cell>
          <cell r="L396">
            <v>0</v>
          </cell>
          <cell r="M396">
            <v>0</v>
          </cell>
          <cell r="N396">
            <v>-315751.81</v>
          </cell>
          <cell r="O396">
            <v>0</v>
          </cell>
          <cell r="P396">
            <v>0</v>
          </cell>
          <cell r="Q396">
            <v>-315751.81</v>
          </cell>
        </row>
        <row r="397">
          <cell r="A397" t="str">
            <v>7329</v>
          </cell>
          <cell r="B397" t="str">
            <v>Other (Including Telephone Revenue)</v>
          </cell>
          <cell r="C397">
            <v>5151766.01</v>
          </cell>
          <cell r="D397">
            <v>908152.64</v>
          </cell>
          <cell r="E397">
            <v>11554415.049999999</v>
          </cell>
          <cell r="F397">
            <v>0</v>
          </cell>
          <cell r="G397">
            <v>421350.12</v>
          </cell>
          <cell r="H397">
            <v>56350.97</v>
          </cell>
          <cell r="I397">
            <v>671732.32</v>
          </cell>
          <cell r="J397">
            <v>11231.15</v>
          </cell>
          <cell r="K397">
            <v>0</v>
          </cell>
          <cell r="L397">
            <v>0</v>
          </cell>
          <cell r="M397">
            <v>31018824.960000001</v>
          </cell>
          <cell r="N397">
            <v>49793823.219999999</v>
          </cell>
          <cell r="O397">
            <v>21185.299999999977</v>
          </cell>
          <cell r="P397">
            <v>0</v>
          </cell>
          <cell r="Q397">
            <v>49815008.519999996</v>
          </cell>
        </row>
        <row r="398">
          <cell r="A398" t="str">
            <v>7331</v>
          </cell>
          <cell r="B398" t="str">
            <v>Proceeds From Sale Of Fixed Assets</v>
          </cell>
          <cell r="C398">
            <v>136.36000000000001</v>
          </cell>
          <cell r="D398">
            <v>1370000</v>
          </cell>
          <cell r="E398">
            <v>882462.83000000007</v>
          </cell>
          <cell r="F398">
            <v>0</v>
          </cell>
          <cell r="G398">
            <v>0</v>
          </cell>
          <cell r="H398">
            <v>3785</v>
          </cell>
          <cell r="I398">
            <v>75272.77</v>
          </cell>
          <cell r="J398">
            <v>272.72000000000003</v>
          </cell>
          <cell r="K398">
            <v>0</v>
          </cell>
          <cell r="L398">
            <v>0</v>
          </cell>
          <cell r="M398">
            <v>0</v>
          </cell>
          <cell r="N398">
            <v>2331929.6800000006</v>
          </cell>
          <cell r="O398">
            <v>0</v>
          </cell>
          <cell r="P398">
            <v>0</v>
          </cell>
          <cell r="Q398">
            <v>2331929.6800000006</v>
          </cell>
        </row>
        <row r="399">
          <cell r="A399" t="str">
            <v>7335</v>
          </cell>
          <cell r="B399" t="str">
            <v>Profit On Disposal Of Fixed Assets</v>
          </cell>
          <cell r="C399">
            <v>19116.510000000002</v>
          </cell>
          <cell r="D399">
            <v>0</v>
          </cell>
          <cell r="E399">
            <v>2501.0199999999923</v>
          </cell>
          <cell r="F399">
            <v>0</v>
          </cell>
          <cell r="G399">
            <v>0</v>
          </cell>
          <cell r="H399">
            <v>0</v>
          </cell>
          <cell r="I399">
            <v>114885.19</v>
          </cell>
          <cell r="J399">
            <v>0</v>
          </cell>
          <cell r="K399">
            <v>0</v>
          </cell>
          <cell r="L399">
            <v>0</v>
          </cell>
          <cell r="M399">
            <v>0</v>
          </cell>
          <cell r="N399">
            <v>136502.72</v>
          </cell>
          <cell r="O399">
            <v>0</v>
          </cell>
          <cell r="P399">
            <v>0</v>
          </cell>
          <cell r="Q399">
            <v>136502.72</v>
          </cell>
        </row>
        <row r="400">
          <cell r="A400" t="str">
            <v>7339</v>
          </cell>
          <cell r="B400" t="str">
            <v>Reversal Of  An Asset Revaluation Decrement</v>
          </cell>
          <cell r="C400">
            <v>0</v>
          </cell>
          <cell r="D400">
            <v>0</v>
          </cell>
          <cell r="E400">
            <v>0</v>
          </cell>
          <cell r="F400">
            <v>0</v>
          </cell>
          <cell r="G400">
            <v>0</v>
          </cell>
          <cell r="H400">
            <v>0</v>
          </cell>
          <cell r="I400">
            <v>23000</v>
          </cell>
          <cell r="J400">
            <v>0</v>
          </cell>
          <cell r="K400">
            <v>0</v>
          </cell>
          <cell r="L400">
            <v>0</v>
          </cell>
          <cell r="M400">
            <v>0</v>
          </cell>
          <cell r="N400">
            <v>23000</v>
          </cell>
          <cell r="O400">
            <v>0</v>
          </cell>
          <cell r="P400">
            <v>0</v>
          </cell>
          <cell r="Q400">
            <v>23000</v>
          </cell>
        </row>
        <row r="401">
          <cell r="A401" t="str">
            <v>7341</v>
          </cell>
          <cell r="B401" t="str">
            <v>Export Income and Sales</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t="str">
            <v>7411</v>
          </cell>
          <cell r="B402" t="str">
            <v>Board &amp; Lodgings</v>
          </cell>
          <cell r="C402">
            <v>128415</v>
          </cell>
          <cell r="D402">
            <v>0</v>
          </cell>
          <cell r="E402">
            <v>0</v>
          </cell>
          <cell r="F402">
            <v>0</v>
          </cell>
          <cell r="G402">
            <v>0</v>
          </cell>
          <cell r="H402">
            <v>24633.95</v>
          </cell>
          <cell r="I402">
            <v>496991.51</v>
          </cell>
          <cell r="J402">
            <v>0</v>
          </cell>
          <cell r="K402">
            <v>0</v>
          </cell>
          <cell r="L402">
            <v>0</v>
          </cell>
          <cell r="M402">
            <v>0</v>
          </cell>
          <cell r="N402">
            <v>650040.46</v>
          </cell>
          <cell r="O402">
            <v>0</v>
          </cell>
          <cell r="P402">
            <v>0</v>
          </cell>
          <cell r="Q402">
            <v>650040.46</v>
          </cell>
        </row>
        <row r="403">
          <cell r="A403" t="str">
            <v>7412</v>
          </cell>
          <cell r="B403" t="str">
            <v>Meals - Staff Cafeteria</v>
          </cell>
          <cell r="C403">
            <v>0</v>
          </cell>
          <cell r="D403">
            <v>0</v>
          </cell>
          <cell r="E403">
            <v>497606.33999999997</v>
          </cell>
          <cell r="F403">
            <v>0</v>
          </cell>
          <cell r="G403">
            <v>1016.5</v>
          </cell>
          <cell r="H403">
            <v>22638.39</v>
          </cell>
          <cell r="I403">
            <v>196731.03</v>
          </cell>
          <cell r="J403">
            <v>0</v>
          </cell>
          <cell r="K403">
            <v>0</v>
          </cell>
          <cell r="L403">
            <v>0</v>
          </cell>
          <cell r="M403">
            <v>0</v>
          </cell>
          <cell r="N403">
            <v>717992.26</v>
          </cell>
          <cell r="O403">
            <v>0</v>
          </cell>
          <cell r="P403">
            <v>0</v>
          </cell>
          <cell r="Q403">
            <v>717992.26</v>
          </cell>
        </row>
        <row r="404">
          <cell r="A404" t="str">
            <v>7413</v>
          </cell>
          <cell r="B404" t="str">
            <v>Meals - Day Centre</v>
          </cell>
          <cell r="C404">
            <v>0</v>
          </cell>
          <cell r="D404">
            <v>0</v>
          </cell>
          <cell r="E404">
            <v>2852</v>
          </cell>
          <cell r="F404">
            <v>0</v>
          </cell>
          <cell r="G404">
            <v>0</v>
          </cell>
          <cell r="H404">
            <v>6086</v>
          </cell>
          <cell r="I404">
            <v>1967.29</v>
          </cell>
          <cell r="J404">
            <v>0</v>
          </cell>
          <cell r="K404">
            <v>0</v>
          </cell>
          <cell r="L404">
            <v>0</v>
          </cell>
          <cell r="M404">
            <v>0</v>
          </cell>
          <cell r="N404">
            <v>10905.29</v>
          </cell>
          <cell r="O404">
            <v>0</v>
          </cell>
          <cell r="P404">
            <v>0</v>
          </cell>
          <cell r="Q404">
            <v>10905.29</v>
          </cell>
        </row>
        <row r="405">
          <cell r="A405" t="str">
            <v>7414</v>
          </cell>
          <cell r="B405" t="str">
            <v>Meals - Other</v>
          </cell>
          <cell r="C405">
            <v>0</v>
          </cell>
          <cell r="D405">
            <v>0</v>
          </cell>
          <cell r="E405">
            <v>74463.099999999991</v>
          </cell>
          <cell r="F405">
            <v>0</v>
          </cell>
          <cell r="G405">
            <v>135094.16</v>
          </cell>
          <cell r="H405">
            <v>94100.94</v>
          </cell>
          <cell r="I405">
            <v>182519.13</v>
          </cell>
          <cell r="J405">
            <v>0</v>
          </cell>
          <cell r="K405">
            <v>0</v>
          </cell>
          <cell r="L405">
            <v>0</v>
          </cell>
          <cell r="M405">
            <v>0</v>
          </cell>
          <cell r="N405">
            <v>486177.33</v>
          </cell>
          <cell r="O405">
            <v>0</v>
          </cell>
          <cell r="P405">
            <v>0</v>
          </cell>
          <cell r="Q405">
            <v>486177.33</v>
          </cell>
        </row>
        <row r="406">
          <cell r="A406" t="str">
            <v>7415</v>
          </cell>
          <cell r="B406" t="str">
            <v>Staff Accommodation - Other</v>
          </cell>
          <cell r="C406">
            <v>0</v>
          </cell>
          <cell r="D406">
            <v>0</v>
          </cell>
          <cell r="E406">
            <v>59927.69</v>
          </cell>
          <cell r="F406">
            <v>0</v>
          </cell>
          <cell r="G406">
            <v>4836</v>
          </cell>
          <cell r="H406">
            <v>32979.58</v>
          </cell>
          <cell r="I406">
            <v>1854124</v>
          </cell>
          <cell r="J406">
            <v>0</v>
          </cell>
          <cell r="K406">
            <v>0</v>
          </cell>
          <cell r="L406">
            <v>0</v>
          </cell>
          <cell r="M406">
            <v>0</v>
          </cell>
          <cell r="N406">
            <v>1951867.27</v>
          </cell>
          <cell r="O406">
            <v>0</v>
          </cell>
          <cell r="P406">
            <v>0</v>
          </cell>
          <cell r="Q406">
            <v>1951867.27</v>
          </cell>
        </row>
        <row r="407">
          <cell r="A407" t="str">
            <v>7421</v>
          </cell>
          <cell r="B407" t="str">
            <v>Group Biochemistry</v>
          </cell>
          <cell r="C407">
            <v>0</v>
          </cell>
          <cell r="D407">
            <v>0</v>
          </cell>
          <cell r="E407">
            <v>4069.15</v>
          </cell>
          <cell r="F407">
            <v>0</v>
          </cell>
          <cell r="G407">
            <v>0</v>
          </cell>
          <cell r="H407">
            <v>0</v>
          </cell>
          <cell r="I407">
            <v>0</v>
          </cell>
          <cell r="J407">
            <v>0</v>
          </cell>
          <cell r="K407">
            <v>10621</v>
          </cell>
          <cell r="L407">
            <v>0</v>
          </cell>
          <cell r="M407">
            <v>0</v>
          </cell>
          <cell r="N407">
            <v>14690.15</v>
          </cell>
          <cell r="O407">
            <v>0</v>
          </cell>
          <cell r="P407">
            <v>0</v>
          </cell>
          <cell r="Q407">
            <v>14690.15</v>
          </cell>
        </row>
        <row r="408">
          <cell r="A408" t="str">
            <v>7422</v>
          </cell>
          <cell r="B408" t="str">
            <v>Linen/Laundry</v>
          </cell>
          <cell r="C408">
            <v>0</v>
          </cell>
          <cell r="D408">
            <v>0</v>
          </cell>
          <cell r="E408">
            <v>69254.63</v>
          </cell>
          <cell r="F408">
            <v>0</v>
          </cell>
          <cell r="G408">
            <v>10876.41</v>
          </cell>
          <cell r="H408">
            <v>30607.73</v>
          </cell>
          <cell r="I408">
            <v>115568.98</v>
          </cell>
          <cell r="J408">
            <v>0</v>
          </cell>
          <cell r="K408">
            <v>0</v>
          </cell>
          <cell r="L408">
            <v>0</v>
          </cell>
          <cell r="M408">
            <v>0</v>
          </cell>
          <cell r="N408">
            <v>226307.75</v>
          </cell>
          <cell r="O408">
            <v>0</v>
          </cell>
          <cell r="P408">
            <v>0</v>
          </cell>
          <cell r="Q408">
            <v>226307.75</v>
          </cell>
        </row>
        <row r="409">
          <cell r="A409" t="str">
            <v>7423</v>
          </cell>
          <cell r="B409" t="str">
            <v>Pathology (Other Than 7421)</v>
          </cell>
          <cell r="C409">
            <v>-263</v>
          </cell>
          <cell r="D409">
            <v>0</v>
          </cell>
          <cell r="E409">
            <v>388937.18</v>
          </cell>
          <cell r="F409">
            <v>0</v>
          </cell>
          <cell r="G409">
            <v>0</v>
          </cell>
          <cell r="H409">
            <v>0</v>
          </cell>
          <cell r="I409">
            <v>0</v>
          </cell>
          <cell r="J409">
            <v>0</v>
          </cell>
          <cell r="K409">
            <v>0</v>
          </cell>
          <cell r="L409">
            <v>0</v>
          </cell>
          <cell r="M409">
            <v>21505099.5</v>
          </cell>
          <cell r="N409">
            <v>21893773.68</v>
          </cell>
          <cell r="O409">
            <v>-1792091.625</v>
          </cell>
          <cell r="P409">
            <v>0</v>
          </cell>
          <cell r="Q409">
            <v>20101682.055</v>
          </cell>
        </row>
        <row r="410">
          <cell r="A410" t="str">
            <v>7424</v>
          </cell>
          <cell r="B410" t="str">
            <v>Administrative Assistance</v>
          </cell>
          <cell r="C410">
            <v>0</v>
          </cell>
          <cell r="D410">
            <v>0</v>
          </cell>
          <cell r="E410">
            <v>135721.19</v>
          </cell>
          <cell r="F410">
            <v>0</v>
          </cell>
          <cell r="G410">
            <v>0</v>
          </cell>
          <cell r="H410">
            <v>15148.91</v>
          </cell>
          <cell r="I410">
            <v>3000</v>
          </cell>
          <cell r="J410">
            <v>0</v>
          </cell>
          <cell r="K410">
            <v>0</v>
          </cell>
          <cell r="L410">
            <v>0</v>
          </cell>
          <cell r="M410">
            <v>0</v>
          </cell>
          <cell r="N410">
            <v>153870.1</v>
          </cell>
          <cell r="O410">
            <v>0</v>
          </cell>
          <cell r="P410">
            <v>0</v>
          </cell>
          <cell r="Q410">
            <v>153870.1</v>
          </cell>
        </row>
        <row r="411">
          <cell r="A411" t="str">
            <v>7425</v>
          </cell>
          <cell r="B411" t="str">
            <v>Maintenance Services</v>
          </cell>
          <cell r="C411">
            <v>0</v>
          </cell>
          <cell r="D411">
            <v>0</v>
          </cell>
          <cell r="E411">
            <v>2195309.2799999998</v>
          </cell>
          <cell r="F411">
            <v>0</v>
          </cell>
          <cell r="G411">
            <v>0</v>
          </cell>
          <cell r="H411">
            <v>1958.37</v>
          </cell>
          <cell r="I411">
            <v>12710.99</v>
          </cell>
          <cell r="J411">
            <v>0</v>
          </cell>
          <cell r="K411">
            <v>0</v>
          </cell>
          <cell r="L411">
            <v>0</v>
          </cell>
          <cell r="M411">
            <v>0</v>
          </cell>
          <cell r="N411">
            <v>2209978.64</v>
          </cell>
          <cell r="O411">
            <v>0</v>
          </cell>
          <cell r="P411">
            <v>0</v>
          </cell>
          <cell r="Q411">
            <v>2209978.64</v>
          </cell>
        </row>
        <row r="412">
          <cell r="A412" t="str">
            <v>7426</v>
          </cell>
          <cell r="B412" t="str">
            <v>Medical &amp; Surgical (Inc Drugs)</v>
          </cell>
          <cell r="C412">
            <v>0</v>
          </cell>
          <cell r="D412">
            <v>0</v>
          </cell>
          <cell r="E412">
            <v>2845398.19</v>
          </cell>
          <cell r="F412">
            <v>0</v>
          </cell>
          <cell r="G412">
            <v>0</v>
          </cell>
          <cell r="H412">
            <v>16458.7</v>
          </cell>
          <cell r="I412">
            <v>2834.8</v>
          </cell>
          <cell r="J412">
            <v>0</v>
          </cell>
          <cell r="K412">
            <v>0</v>
          </cell>
          <cell r="L412">
            <v>0</v>
          </cell>
          <cell r="M412">
            <v>0</v>
          </cell>
          <cell r="N412">
            <v>2864691.69</v>
          </cell>
          <cell r="O412">
            <v>0</v>
          </cell>
          <cell r="P412">
            <v>0</v>
          </cell>
          <cell r="Q412">
            <v>2864691.69</v>
          </cell>
        </row>
        <row r="413">
          <cell r="A413" t="str">
            <v>7427</v>
          </cell>
          <cell r="B413" t="str">
            <v>Food Sales</v>
          </cell>
          <cell r="C413">
            <v>0</v>
          </cell>
          <cell r="D413">
            <v>0</v>
          </cell>
          <cell r="E413">
            <v>275298.12</v>
          </cell>
          <cell r="F413">
            <v>0</v>
          </cell>
          <cell r="G413">
            <v>0</v>
          </cell>
          <cell r="H413">
            <v>115945.64</v>
          </cell>
          <cell r="I413">
            <v>86529.99</v>
          </cell>
          <cell r="J413">
            <v>0</v>
          </cell>
          <cell r="K413">
            <v>0</v>
          </cell>
          <cell r="L413">
            <v>0</v>
          </cell>
          <cell r="M413">
            <v>0</v>
          </cell>
          <cell r="N413">
            <v>477773.75</v>
          </cell>
          <cell r="O413">
            <v>0</v>
          </cell>
          <cell r="P413">
            <v>0</v>
          </cell>
          <cell r="Q413">
            <v>477773.75</v>
          </cell>
        </row>
        <row r="414">
          <cell r="A414" t="str">
            <v>7428</v>
          </cell>
          <cell r="B414" t="str">
            <v>Public Health</v>
          </cell>
          <cell r="C414">
            <v>1500</v>
          </cell>
          <cell r="D414">
            <v>0</v>
          </cell>
          <cell r="E414">
            <v>11009.36</v>
          </cell>
          <cell r="F414">
            <v>0</v>
          </cell>
          <cell r="G414">
            <v>0</v>
          </cell>
          <cell r="H414">
            <v>76755</v>
          </cell>
          <cell r="I414">
            <v>0</v>
          </cell>
          <cell r="J414">
            <v>0</v>
          </cell>
          <cell r="K414">
            <v>0</v>
          </cell>
          <cell r="L414">
            <v>0</v>
          </cell>
          <cell r="M414">
            <v>0</v>
          </cell>
          <cell r="N414">
            <v>89264.36</v>
          </cell>
          <cell r="O414">
            <v>0</v>
          </cell>
          <cell r="P414">
            <v>0</v>
          </cell>
          <cell r="Q414">
            <v>89264.36</v>
          </cell>
        </row>
        <row r="415">
          <cell r="A415" t="str">
            <v>7429</v>
          </cell>
          <cell r="B415" t="str">
            <v>Forensic</v>
          </cell>
          <cell r="C415">
            <v>0</v>
          </cell>
          <cell r="D415">
            <v>0</v>
          </cell>
          <cell r="E415">
            <v>474</v>
          </cell>
          <cell r="F415">
            <v>0</v>
          </cell>
          <cell r="G415">
            <v>0</v>
          </cell>
          <cell r="H415">
            <v>0</v>
          </cell>
          <cell r="I415">
            <v>0</v>
          </cell>
          <cell r="J415">
            <v>0</v>
          </cell>
          <cell r="K415">
            <v>0</v>
          </cell>
          <cell r="L415">
            <v>0</v>
          </cell>
          <cell r="M415">
            <v>0</v>
          </cell>
          <cell r="N415">
            <v>474</v>
          </cell>
          <cell r="O415">
            <v>0</v>
          </cell>
          <cell r="P415">
            <v>0</v>
          </cell>
          <cell r="Q415">
            <v>474</v>
          </cell>
        </row>
        <row r="416">
          <cell r="A416" t="str">
            <v>7430</v>
          </cell>
          <cell r="B416" t="str">
            <v>Radiology</v>
          </cell>
          <cell r="C416">
            <v>0</v>
          </cell>
          <cell r="D416">
            <v>0</v>
          </cell>
          <cell r="E416">
            <v>67728.570000000007</v>
          </cell>
          <cell r="F416">
            <v>0</v>
          </cell>
          <cell r="G416">
            <v>0</v>
          </cell>
          <cell r="H416">
            <v>0</v>
          </cell>
          <cell r="I416">
            <v>0</v>
          </cell>
          <cell r="J416">
            <v>0</v>
          </cell>
          <cell r="K416">
            <v>0</v>
          </cell>
          <cell r="L416">
            <v>0</v>
          </cell>
          <cell r="M416">
            <v>0</v>
          </cell>
          <cell r="N416">
            <v>67728.570000000007</v>
          </cell>
          <cell r="O416">
            <v>0</v>
          </cell>
          <cell r="P416">
            <v>0</v>
          </cell>
          <cell r="Q416">
            <v>67728.570000000007</v>
          </cell>
        </row>
        <row r="417">
          <cell r="A417" t="str">
            <v>7439</v>
          </cell>
          <cell r="B417" t="str">
            <v>Other - Svces To Other Hlth Serv &amp; Organ</v>
          </cell>
          <cell r="C417">
            <v>216745.7</v>
          </cell>
          <cell r="D417">
            <v>5153560</v>
          </cell>
          <cell r="E417">
            <v>803369.17999999993</v>
          </cell>
          <cell r="F417">
            <v>0</v>
          </cell>
          <cell r="G417">
            <v>0</v>
          </cell>
          <cell r="H417">
            <v>909935.21</v>
          </cell>
          <cell r="I417">
            <v>452697.63</v>
          </cell>
          <cell r="J417">
            <v>4553.83</v>
          </cell>
          <cell r="K417">
            <v>0</v>
          </cell>
          <cell r="L417">
            <v>0</v>
          </cell>
          <cell r="M417">
            <v>0</v>
          </cell>
          <cell r="N417">
            <v>7540861.5499999998</v>
          </cell>
          <cell r="O417">
            <v>0</v>
          </cell>
          <cell r="P417">
            <v>0</v>
          </cell>
          <cell r="Q417">
            <v>7540861.5499999998</v>
          </cell>
        </row>
        <row r="418">
          <cell r="A418" t="str">
            <v>7441</v>
          </cell>
          <cell r="B418" t="str">
            <v>Parking Fees - Staff</v>
          </cell>
          <cell r="C418">
            <v>-9.73</v>
          </cell>
          <cell r="D418">
            <v>0</v>
          </cell>
          <cell r="E418">
            <v>1538821.24</v>
          </cell>
          <cell r="F418">
            <v>0</v>
          </cell>
          <cell r="G418">
            <v>0</v>
          </cell>
          <cell r="H418">
            <v>0</v>
          </cell>
          <cell r="I418">
            <v>0</v>
          </cell>
          <cell r="J418">
            <v>0</v>
          </cell>
          <cell r="K418">
            <v>0</v>
          </cell>
          <cell r="L418">
            <v>732313</v>
          </cell>
          <cell r="M418">
            <v>0</v>
          </cell>
          <cell r="N418">
            <v>2271124.5099999998</v>
          </cell>
          <cell r="O418">
            <v>0</v>
          </cell>
          <cell r="P418">
            <v>0</v>
          </cell>
          <cell r="Q418">
            <v>2271124.5099999998</v>
          </cell>
        </row>
        <row r="419">
          <cell r="A419" t="str">
            <v>7442</v>
          </cell>
          <cell r="B419" t="str">
            <v>Parking Fees - Other</v>
          </cell>
          <cell r="C419">
            <v>0</v>
          </cell>
          <cell r="D419">
            <v>0</v>
          </cell>
          <cell r="E419">
            <v>237186.2</v>
          </cell>
          <cell r="F419">
            <v>0</v>
          </cell>
          <cell r="G419">
            <v>0</v>
          </cell>
          <cell r="H419">
            <v>0</v>
          </cell>
          <cell r="I419">
            <v>6841.53</v>
          </cell>
          <cell r="J419">
            <v>0</v>
          </cell>
          <cell r="K419">
            <v>0</v>
          </cell>
          <cell r="L419">
            <v>720782</v>
          </cell>
          <cell r="M419">
            <v>0</v>
          </cell>
          <cell r="N419">
            <v>964809.73</v>
          </cell>
          <cell r="O419">
            <v>0</v>
          </cell>
          <cell r="P419">
            <v>0</v>
          </cell>
          <cell r="Q419">
            <v>964809.73</v>
          </cell>
        </row>
        <row r="420">
          <cell r="A420" t="str">
            <v>7443</v>
          </cell>
          <cell r="B420" t="str">
            <v>Fines &amp; Penalties</v>
          </cell>
          <cell r="C420">
            <v>0</v>
          </cell>
          <cell r="D420">
            <v>0</v>
          </cell>
          <cell r="E420">
            <v>11529.48</v>
          </cell>
          <cell r="F420">
            <v>0</v>
          </cell>
          <cell r="G420">
            <v>0</v>
          </cell>
          <cell r="H420">
            <v>0</v>
          </cell>
          <cell r="I420">
            <v>0</v>
          </cell>
          <cell r="J420">
            <v>0</v>
          </cell>
          <cell r="K420">
            <v>0</v>
          </cell>
          <cell r="L420">
            <v>5558</v>
          </cell>
          <cell r="M420">
            <v>0</v>
          </cell>
          <cell r="N420">
            <v>17087.48</v>
          </cell>
          <cell r="O420">
            <v>0</v>
          </cell>
          <cell r="P420">
            <v>0</v>
          </cell>
          <cell r="Q420">
            <v>17087.48</v>
          </cell>
        </row>
        <row r="421">
          <cell r="A421" t="str">
            <v>7451</v>
          </cell>
          <cell r="B421" t="str">
            <v>Radiology</v>
          </cell>
          <cell r="C421">
            <v>0</v>
          </cell>
          <cell r="D421">
            <v>0</v>
          </cell>
          <cell r="E421">
            <v>1288720.42</v>
          </cell>
          <cell r="F421">
            <v>0</v>
          </cell>
          <cell r="G421">
            <v>36605.85</v>
          </cell>
          <cell r="H421">
            <v>418915.3</v>
          </cell>
          <cell r="I421">
            <v>3499822.74</v>
          </cell>
          <cell r="J421">
            <v>0</v>
          </cell>
          <cell r="K421">
            <v>37388</v>
          </cell>
          <cell r="L421">
            <v>0</v>
          </cell>
          <cell r="M421">
            <v>0</v>
          </cell>
          <cell r="N421">
            <v>5281452.3100000005</v>
          </cell>
          <cell r="O421">
            <v>0</v>
          </cell>
          <cell r="P421">
            <v>0</v>
          </cell>
          <cell r="Q421">
            <v>5281452.3100000005</v>
          </cell>
        </row>
        <row r="422">
          <cell r="A422" t="str">
            <v>7452</v>
          </cell>
          <cell r="B422" t="str">
            <v>Radiotherapy</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t="str">
            <v>7453</v>
          </cell>
          <cell r="B423" t="str">
            <v>Pathology</v>
          </cell>
          <cell r="C423">
            <v>0</v>
          </cell>
          <cell r="D423">
            <v>0</v>
          </cell>
          <cell r="E423">
            <v>0</v>
          </cell>
          <cell r="F423">
            <v>0</v>
          </cell>
          <cell r="G423">
            <v>0</v>
          </cell>
          <cell r="H423">
            <v>0</v>
          </cell>
          <cell r="I423">
            <v>68.73</v>
          </cell>
          <cell r="J423">
            <v>0</v>
          </cell>
          <cell r="K423">
            <v>0</v>
          </cell>
          <cell r="L423">
            <v>0</v>
          </cell>
          <cell r="M423">
            <v>0</v>
          </cell>
          <cell r="N423">
            <v>68.73</v>
          </cell>
          <cell r="O423">
            <v>0</v>
          </cell>
          <cell r="P423">
            <v>0</v>
          </cell>
          <cell r="Q423">
            <v>68.73</v>
          </cell>
        </row>
        <row r="424">
          <cell r="A424" t="str">
            <v>7454</v>
          </cell>
          <cell r="B424" t="str">
            <v>Nuclear Medicine</v>
          </cell>
          <cell r="C424">
            <v>0</v>
          </cell>
          <cell r="D424">
            <v>0</v>
          </cell>
          <cell r="E424">
            <v>31738.67</v>
          </cell>
          <cell r="F424">
            <v>0</v>
          </cell>
          <cell r="G424">
            <v>0</v>
          </cell>
          <cell r="H424">
            <v>0</v>
          </cell>
          <cell r="I424">
            <v>0</v>
          </cell>
          <cell r="J424">
            <v>0</v>
          </cell>
          <cell r="K424">
            <v>0</v>
          </cell>
          <cell r="L424">
            <v>0</v>
          </cell>
          <cell r="M424">
            <v>0</v>
          </cell>
          <cell r="N424">
            <v>31738.67</v>
          </cell>
          <cell r="O424">
            <v>0</v>
          </cell>
          <cell r="P424">
            <v>0</v>
          </cell>
          <cell r="Q424">
            <v>31738.67</v>
          </cell>
        </row>
        <row r="425">
          <cell r="A425" t="str">
            <v>7455</v>
          </cell>
          <cell r="B425" t="str">
            <v>Cardiology</v>
          </cell>
          <cell r="C425">
            <v>0</v>
          </cell>
          <cell r="D425">
            <v>0</v>
          </cell>
          <cell r="E425">
            <v>23.95</v>
          </cell>
          <cell r="F425">
            <v>0</v>
          </cell>
          <cell r="G425">
            <v>0</v>
          </cell>
          <cell r="H425">
            <v>0</v>
          </cell>
          <cell r="I425">
            <v>4240</v>
          </cell>
          <cell r="J425">
            <v>0</v>
          </cell>
          <cell r="K425">
            <v>0</v>
          </cell>
          <cell r="L425">
            <v>0</v>
          </cell>
          <cell r="M425">
            <v>0</v>
          </cell>
          <cell r="N425">
            <v>4263.95</v>
          </cell>
          <cell r="O425">
            <v>0</v>
          </cell>
          <cell r="P425">
            <v>0</v>
          </cell>
          <cell r="Q425">
            <v>4263.95</v>
          </cell>
        </row>
        <row r="426">
          <cell r="A426" t="str">
            <v>7456</v>
          </cell>
          <cell r="B426" t="str">
            <v>Neurology</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t="str">
            <v>7459</v>
          </cell>
          <cell r="B427" t="str">
            <v>Other - Use Of Facilities By Vmo'S</v>
          </cell>
          <cell r="C427">
            <v>0</v>
          </cell>
          <cell r="D427">
            <v>0</v>
          </cell>
          <cell r="E427">
            <v>83063.070000000007</v>
          </cell>
          <cell r="F427">
            <v>0</v>
          </cell>
          <cell r="G427">
            <v>0</v>
          </cell>
          <cell r="H427">
            <v>5552.67</v>
          </cell>
          <cell r="I427">
            <v>564659.69999999995</v>
          </cell>
          <cell r="J427">
            <v>0</v>
          </cell>
          <cell r="K427">
            <v>0</v>
          </cell>
          <cell r="L427">
            <v>0</v>
          </cell>
          <cell r="M427">
            <v>0</v>
          </cell>
          <cell r="N427">
            <v>653275.43999999994</v>
          </cell>
          <cell r="O427">
            <v>0</v>
          </cell>
          <cell r="P427">
            <v>0</v>
          </cell>
          <cell r="Q427">
            <v>653275.43999999994</v>
          </cell>
        </row>
        <row r="428">
          <cell r="A428" t="str">
            <v>7471</v>
          </cell>
          <cell r="B428" t="str">
            <v>Radiology</v>
          </cell>
          <cell r="C428">
            <v>0</v>
          </cell>
          <cell r="D428">
            <v>0</v>
          </cell>
          <cell r="E428">
            <v>3759782.11</v>
          </cell>
          <cell r="F428">
            <v>0</v>
          </cell>
          <cell r="G428">
            <v>0</v>
          </cell>
          <cell r="H428">
            <v>0</v>
          </cell>
          <cell r="I428">
            <v>-65.5</v>
          </cell>
          <cell r="J428">
            <v>0</v>
          </cell>
          <cell r="K428">
            <v>0</v>
          </cell>
          <cell r="L428">
            <v>0</v>
          </cell>
          <cell r="M428">
            <v>0</v>
          </cell>
          <cell r="N428">
            <v>3759716.61</v>
          </cell>
          <cell r="O428">
            <v>0</v>
          </cell>
          <cell r="P428">
            <v>0</v>
          </cell>
          <cell r="Q428">
            <v>3759716.61</v>
          </cell>
        </row>
        <row r="429">
          <cell r="A429" t="str">
            <v>7472</v>
          </cell>
          <cell r="B429" t="str">
            <v>Radiotherapy</v>
          </cell>
          <cell r="C429">
            <v>0</v>
          </cell>
          <cell r="D429">
            <v>0</v>
          </cell>
          <cell r="E429">
            <v>1773825.93</v>
          </cell>
          <cell r="F429">
            <v>0</v>
          </cell>
          <cell r="G429">
            <v>0</v>
          </cell>
          <cell r="H429">
            <v>0</v>
          </cell>
          <cell r="I429">
            <v>0</v>
          </cell>
          <cell r="J429">
            <v>0</v>
          </cell>
          <cell r="K429">
            <v>0</v>
          </cell>
          <cell r="L429">
            <v>0</v>
          </cell>
          <cell r="M429">
            <v>0</v>
          </cell>
          <cell r="N429">
            <v>1773825.93</v>
          </cell>
          <cell r="O429">
            <v>0</v>
          </cell>
          <cell r="P429">
            <v>0</v>
          </cell>
          <cell r="Q429">
            <v>1773825.93</v>
          </cell>
        </row>
        <row r="430">
          <cell r="A430" t="str">
            <v>7473</v>
          </cell>
          <cell r="B430" t="str">
            <v>Pathology</v>
          </cell>
          <cell r="C430">
            <v>0</v>
          </cell>
          <cell r="D430">
            <v>0</v>
          </cell>
          <cell r="E430">
            <v>1581583.54</v>
          </cell>
          <cell r="F430">
            <v>0</v>
          </cell>
          <cell r="G430">
            <v>0</v>
          </cell>
          <cell r="H430">
            <v>0</v>
          </cell>
          <cell r="I430">
            <v>0</v>
          </cell>
          <cell r="J430">
            <v>0</v>
          </cell>
          <cell r="K430">
            <v>0</v>
          </cell>
          <cell r="L430">
            <v>0</v>
          </cell>
          <cell r="M430">
            <v>0</v>
          </cell>
          <cell r="N430">
            <v>1581583.54</v>
          </cell>
          <cell r="O430">
            <v>0</v>
          </cell>
          <cell r="P430">
            <v>0</v>
          </cell>
          <cell r="Q430">
            <v>1581583.54</v>
          </cell>
        </row>
        <row r="431">
          <cell r="A431" t="str">
            <v>7474</v>
          </cell>
          <cell r="B431" t="str">
            <v>Nuclear Medicine</v>
          </cell>
          <cell r="C431">
            <v>0</v>
          </cell>
          <cell r="D431">
            <v>0</v>
          </cell>
          <cell r="E431">
            <v>379167.59999999992</v>
          </cell>
          <cell r="F431">
            <v>0</v>
          </cell>
          <cell r="G431">
            <v>0</v>
          </cell>
          <cell r="H431">
            <v>84</v>
          </cell>
          <cell r="I431">
            <v>0</v>
          </cell>
          <cell r="J431">
            <v>0</v>
          </cell>
          <cell r="K431">
            <v>0</v>
          </cell>
          <cell r="L431">
            <v>0</v>
          </cell>
          <cell r="M431">
            <v>0</v>
          </cell>
          <cell r="N431">
            <v>379251.59999999992</v>
          </cell>
          <cell r="O431">
            <v>0</v>
          </cell>
          <cell r="P431">
            <v>0</v>
          </cell>
          <cell r="Q431">
            <v>379251.59999999992</v>
          </cell>
        </row>
        <row r="432">
          <cell r="A432" t="str">
            <v>7475</v>
          </cell>
          <cell r="B432" t="str">
            <v>Cardiology</v>
          </cell>
          <cell r="C432">
            <v>0</v>
          </cell>
          <cell r="D432">
            <v>0</v>
          </cell>
          <cell r="E432">
            <v>69664.23</v>
          </cell>
          <cell r="F432">
            <v>0</v>
          </cell>
          <cell r="G432">
            <v>0</v>
          </cell>
          <cell r="H432">
            <v>0</v>
          </cell>
          <cell r="I432">
            <v>0</v>
          </cell>
          <cell r="J432">
            <v>0</v>
          </cell>
          <cell r="K432">
            <v>0</v>
          </cell>
          <cell r="L432">
            <v>0</v>
          </cell>
          <cell r="M432">
            <v>0</v>
          </cell>
          <cell r="N432">
            <v>69664.23</v>
          </cell>
          <cell r="O432">
            <v>0</v>
          </cell>
          <cell r="P432">
            <v>0</v>
          </cell>
          <cell r="Q432">
            <v>69664.23</v>
          </cell>
        </row>
        <row r="433">
          <cell r="A433" t="str">
            <v>7476</v>
          </cell>
          <cell r="B433" t="str">
            <v>Neurology</v>
          </cell>
          <cell r="C433">
            <v>0</v>
          </cell>
          <cell r="D433">
            <v>0</v>
          </cell>
          <cell r="E433">
            <v>28552.07</v>
          </cell>
          <cell r="F433">
            <v>0</v>
          </cell>
          <cell r="G433">
            <v>0</v>
          </cell>
          <cell r="H433">
            <v>0</v>
          </cell>
          <cell r="I433">
            <v>0</v>
          </cell>
          <cell r="J433">
            <v>0</v>
          </cell>
          <cell r="K433">
            <v>0</v>
          </cell>
          <cell r="L433">
            <v>0</v>
          </cell>
          <cell r="M433">
            <v>0</v>
          </cell>
          <cell r="N433">
            <v>28552.07</v>
          </cell>
          <cell r="O433">
            <v>0</v>
          </cell>
          <cell r="P433">
            <v>0</v>
          </cell>
          <cell r="Q433">
            <v>28552.07</v>
          </cell>
        </row>
        <row r="434">
          <cell r="A434" t="str">
            <v>7479</v>
          </cell>
          <cell r="B434" t="str">
            <v>Other - Use Of Facilities By Smo'S</v>
          </cell>
          <cell r="C434">
            <v>0</v>
          </cell>
          <cell r="D434">
            <v>0</v>
          </cell>
          <cell r="E434">
            <v>-34948.49</v>
          </cell>
          <cell r="F434">
            <v>0</v>
          </cell>
          <cell r="G434">
            <v>0</v>
          </cell>
          <cell r="H434">
            <v>0</v>
          </cell>
          <cell r="I434">
            <v>0</v>
          </cell>
          <cell r="J434">
            <v>0</v>
          </cell>
          <cell r="K434">
            <v>0</v>
          </cell>
          <cell r="L434">
            <v>0</v>
          </cell>
          <cell r="M434">
            <v>0</v>
          </cell>
          <cell r="N434">
            <v>-34948.49</v>
          </cell>
          <cell r="O434">
            <v>0</v>
          </cell>
          <cell r="P434">
            <v>0</v>
          </cell>
          <cell r="Q434">
            <v>-34948.49</v>
          </cell>
        </row>
        <row r="435">
          <cell r="A435" t="str">
            <v>7491</v>
          </cell>
          <cell r="B435" t="str">
            <v>Recoveries - Other</v>
          </cell>
          <cell r="C435">
            <v>0</v>
          </cell>
          <cell r="D435">
            <v>0</v>
          </cell>
          <cell r="E435">
            <v>5640054.8700000001</v>
          </cell>
          <cell r="F435">
            <v>0</v>
          </cell>
          <cell r="G435">
            <v>102137.68</v>
          </cell>
          <cell r="H435">
            <v>452730.74</v>
          </cell>
          <cell r="I435">
            <v>912817.71</v>
          </cell>
          <cell r="J435">
            <v>0</v>
          </cell>
          <cell r="K435">
            <v>0</v>
          </cell>
          <cell r="L435">
            <v>0</v>
          </cell>
          <cell r="M435">
            <v>0</v>
          </cell>
          <cell r="N435">
            <v>7107741</v>
          </cell>
          <cell r="O435">
            <v>0</v>
          </cell>
          <cell r="P435">
            <v>0</v>
          </cell>
          <cell r="Q435">
            <v>7107741</v>
          </cell>
        </row>
        <row r="436">
          <cell r="A436" t="str">
            <v>7511</v>
          </cell>
          <cell r="B436" t="str">
            <v>Interest Bearing Accounts</v>
          </cell>
          <cell r="C436">
            <v>324174.76</v>
          </cell>
          <cell r="D436">
            <v>234634.35</v>
          </cell>
          <cell r="E436">
            <v>8906905.7400000002</v>
          </cell>
          <cell r="F436">
            <v>0</v>
          </cell>
          <cell r="G436">
            <v>25878.02</v>
          </cell>
          <cell r="H436">
            <v>13078.92</v>
          </cell>
          <cell r="I436">
            <v>35885.089999999997</v>
          </cell>
          <cell r="J436">
            <v>0</v>
          </cell>
          <cell r="K436">
            <v>29247</v>
          </cell>
          <cell r="L436">
            <v>0</v>
          </cell>
          <cell r="M436">
            <v>0</v>
          </cell>
          <cell r="N436">
            <v>9569803.879999999</v>
          </cell>
          <cell r="O436">
            <v>0</v>
          </cell>
          <cell r="P436">
            <v>0</v>
          </cell>
          <cell r="Q436">
            <v>9569803.879999999</v>
          </cell>
        </row>
        <row r="437">
          <cell r="A437" t="str">
            <v>7512</v>
          </cell>
          <cell r="B437" t="str">
            <v>Interest - Other</v>
          </cell>
          <cell r="C437">
            <v>0</v>
          </cell>
          <cell r="D437">
            <v>0</v>
          </cell>
          <cell r="E437">
            <v>0</v>
          </cell>
          <cell r="F437">
            <v>0</v>
          </cell>
          <cell r="G437">
            <v>0</v>
          </cell>
          <cell r="H437">
            <v>0</v>
          </cell>
          <cell r="I437">
            <v>69164.429999999993</v>
          </cell>
          <cell r="J437">
            <v>0</v>
          </cell>
          <cell r="K437">
            <v>0</v>
          </cell>
          <cell r="L437">
            <v>92030</v>
          </cell>
          <cell r="M437">
            <v>25541.17</v>
          </cell>
          <cell r="N437">
            <v>186735.59999999998</v>
          </cell>
          <cell r="O437">
            <v>0</v>
          </cell>
          <cell r="P437">
            <v>0</v>
          </cell>
          <cell r="Q437">
            <v>186735.59999999998</v>
          </cell>
        </row>
        <row r="438">
          <cell r="A438" t="str">
            <v>7611</v>
          </cell>
          <cell r="B438" t="str">
            <v>Purchasing Contracts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row>
        <row r="439">
          <cell r="A439" t="str">
            <v>7711</v>
          </cell>
          <cell r="B439" t="str">
            <v>Medicine</v>
          </cell>
          <cell r="C439">
            <v>0</v>
          </cell>
          <cell r="D439">
            <v>0</v>
          </cell>
          <cell r="E439">
            <v>0</v>
          </cell>
          <cell r="F439">
            <v>0</v>
          </cell>
          <cell r="G439">
            <v>0</v>
          </cell>
          <cell r="H439">
            <v>0</v>
          </cell>
          <cell r="I439">
            <v>0</v>
          </cell>
          <cell r="J439">
            <v>0</v>
          </cell>
          <cell r="K439">
            <v>100540</v>
          </cell>
          <cell r="L439">
            <v>0</v>
          </cell>
          <cell r="M439">
            <v>0</v>
          </cell>
          <cell r="N439">
            <v>100540</v>
          </cell>
          <cell r="O439">
            <v>0</v>
          </cell>
          <cell r="P439">
            <v>0</v>
          </cell>
          <cell r="Q439">
            <v>100540</v>
          </cell>
        </row>
        <row r="440">
          <cell r="A440" t="str">
            <v>7712</v>
          </cell>
          <cell r="B440" t="str">
            <v>Surgery</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row>
        <row r="441">
          <cell r="A441" t="str">
            <v>7713</v>
          </cell>
          <cell r="B441" t="str">
            <v>Prenatal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t="str">
            <v>7714</v>
          </cell>
          <cell r="B442" t="str">
            <v>Psychiatry</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t="str">
            <v>7715</v>
          </cell>
          <cell r="B443" t="str">
            <v>Other - Specific Health Service Purchasing Progs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t="str">
            <v>7716</v>
          </cell>
          <cell r="B444" t="str">
            <v>Mental Services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t="str">
            <v>7717</v>
          </cell>
          <cell r="B445" t="str">
            <v>HACC Program</v>
          </cell>
          <cell r="C445">
            <v>0</v>
          </cell>
          <cell r="D445">
            <v>0</v>
          </cell>
          <cell r="E445">
            <v>0</v>
          </cell>
          <cell r="F445">
            <v>0</v>
          </cell>
          <cell r="G445">
            <v>0</v>
          </cell>
          <cell r="H445">
            <v>0</v>
          </cell>
          <cell r="I445">
            <v>2385.9499999999998</v>
          </cell>
          <cell r="J445">
            <v>0</v>
          </cell>
          <cell r="K445">
            <v>0</v>
          </cell>
          <cell r="L445">
            <v>0</v>
          </cell>
          <cell r="M445">
            <v>0</v>
          </cell>
          <cell r="N445">
            <v>2385.9499999999998</v>
          </cell>
          <cell r="O445">
            <v>0</v>
          </cell>
          <cell r="P445">
            <v>0</v>
          </cell>
          <cell r="Q445">
            <v>2385.9499999999998</v>
          </cell>
        </row>
        <row r="446">
          <cell r="A446" t="str">
            <v>7811</v>
          </cell>
          <cell r="B446" t="str">
            <v>Unallocated Revenue</v>
          </cell>
          <cell r="C446">
            <v>0</v>
          </cell>
          <cell r="D446">
            <v>0</v>
          </cell>
          <cell r="E446">
            <v>0</v>
          </cell>
          <cell r="F446">
            <v>0</v>
          </cell>
          <cell r="G446">
            <v>0</v>
          </cell>
          <cell r="H446">
            <v>0</v>
          </cell>
          <cell r="I446">
            <v>1956.79</v>
          </cell>
          <cell r="J446">
            <v>0</v>
          </cell>
          <cell r="K446">
            <v>0</v>
          </cell>
          <cell r="L446">
            <v>0</v>
          </cell>
          <cell r="M446">
            <v>0</v>
          </cell>
          <cell r="N446">
            <v>1956.79</v>
          </cell>
          <cell r="O446">
            <v>0</v>
          </cell>
          <cell r="P446">
            <v>0</v>
          </cell>
          <cell r="Q446">
            <v>1956.79</v>
          </cell>
        </row>
        <row r="447">
          <cell r="A447" t="str">
            <v>7812</v>
          </cell>
          <cell r="B447" t="str">
            <v>Unknown Account 2</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t="str">
            <v>7898</v>
          </cell>
          <cell r="B448" t="str">
            <v>Un-Allocated Revenue Control Account</v>
          </cell>
          <cell r="C448">
            <v>0</v>
          </cell>
          <cell r="D448">
            <v>0</v>
          </cell>
          <cell r="E448">
            <v>0</v>
          </cell>
          <cell r="F448">
            <v>0</v>
          </cell>
          <cell r="G448">
            <v>0</v>
          </cell>
          <cell r="H448">
            <v>0</v>
          </cell>
          <cell r="I448">
            <v>13204.69</v>
          </cell>
          <cell r="J448">
            <v>0</v>
          </cell>
          <cell r="K448">
            <v>0</v>
          </cell>
          <cell r="L448">
            <v>0</v>
          </cell>
          <cell r="M448">
            <v>0</v>
          </cell>
          <cell r="N448">
            <v>13204.69</v>
          </cell>
          <cell r="O448">
            <v>0</v>
          </cell>
          <cell r="P448">
            <v>0</v>
          </cell>
          <cell r="Q448">
            <v>13204.69</v>
          </cell>
        </row>
        <row r="449">
          <cell r="A449" t="str">
            <v>7911</v>
          </cell>
          <cell r="B449" t="str">
            <v>Extraordinary Revenue</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t="str">
            <v>7912</v>
          </cell>
          <cell r="B450" t="str">
            <v>Abnormal Revenue</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t="str">
            <v>7913</v>
          </cell>
          <cell r="B451" t="str">
            <v>CRF Contribution Pathcentre</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t="str">
            <v>7914</v>
          </cell>
          <cell r="B452" t="str">
            <v>CRF Contribution PATS</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t="str">
            <v>7915</v>
          </cell>
          <cell r="B453" t="str">
            <v>Specical Repairs and Equipment</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t="str">
            <v>7916</v>
          </cell>
          <cell r="B454" t="str">
            <v>WA Alcohol and Drug Authority</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t="str">
            <v>7921</v>
          </cell>
          <cell r="B455" t="str">
            <v>Extraordinary Revenue (see 7911)</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t="str">
            <v>7922</v>
          </cell>
          <cell r="B456" t="str">
            <v>Abnormal Revenue (see 7912)</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B457" t="str">
            <v>Total Revenues</v>
          </cell>
          <cell r="C457">
            <v>697711689.12000012</v>
          </cell>
          <cell r="D457">
            <v>2456764731.21</v>
          </cell>
          <cell r="E457">
            <v>1826992492.0299997</v>
          </cell>
          <cell r="F457">
            <v>0</v>
          </cell>
          <cell r="G457">
            <v>10758411.669999998</v>
          </cell>
          <cell r="H457">
            <v>119378479.72999999</v>
          </cell>
          <cell r="I457">
            <v>465489538.9599998</v>
          </cell>
          <cell r="J457">
            <v>32410017.149999995</v>
          </cell>
          <cell r="K457">
            <v>7285954</v>
          </cell>
          <cell r="L457">
            <v>10215743</v>
          </cell>
          <cell r="M457">
            <v>66425321.950000003</v>
          </cell>
          <cell r="N457">
            <v>5693432378.8199987</v>
          </cell>
          <cell r="O457">
            <v>-1398471.625</v>
          </cell>
          <cell r="P457">
            <v>-213849616.22</v>
          </cell>
          <cell r="Q457">
            <v>5478184290.9749985</v>
          </cell>
        </row>
        <row r="460">
          <cell r="B460" t="str">
            <v>Operating surplus/(deficit)</v>
          </cell>
          <cell r="C460">
            <v>27577834.690000296</v>
          </cell>
          <cell r="D460">
            <v>-22214024.480000019</v>
          </cell>
          <cell r="E460">
            <v>10061337.400000334</v>
          </cell>
          <cell r="F460">
            <v>0</v>
          </cell>
          <cell r="G460">
            <v>302627.64999999665</v>
          </cell>
          <cell r="H460">
            <v>-14658474.349999994</v>
          </cell>
          <cell r="I460">
            <v>1352735.6500000954</v>
          </cell>
          <cell r="J460">
            <v>-324728.9800000079</v>
          </cell>
          <cell r="K460">
            <v>262919</v>
          </cell>
          <cell r="L460">
            <v>1384612</v>
          </cell>
          <cell r="M460">
            <v>-1477319.9899999946</v>
          </cell>
          <cell r="N460">
            <v>2267518.5900011063</v>
          </cell>
          <cell r="O460">
            <v>11952478.759999976</v>
          </cell>
          <cell r="P460">
            <v>36639586.430000007</v>
          </cell>
          <cell r="Q460">
            <v>50859583.78000164</v>
          </cell>
        </row>
      </sheetData>
      <sheetData sheetId="1" refreshError="1">
        <row r="8">
          <cell r="A8" t="str">
            <v>8101</v>
          </cell>
          <cell r="B8" t="str">
            <v>Encumbrance Clearing Account (Commitments)</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9">
          <cell r="A9" t="str">
            <v>8102</v>
          </cell>
          <cell r="B9" t="str">
            <v>Payroll Clearing Account</v>
          </cell>
          <cell r="C9">
            <v>0</v>
          </cell>
          <cell r="D9">
            <v>0</v>
          </cell>
          <cell r="E9">
            <v>153264.53</v>
          </cell>
          <cell r="F9">
            <v>0</v>
          </cell>
          <cell r="G9">
            <v>0</v>
          </cell>
          <cell r="H9">
            <v>0</v>
          </cell>
          <cell r="I9">
            <v>0</v>
          </cell>
          <cell r="J9">
            <v>-447303.97</v>
          </cell>
          <cell r="K9">
            <v>0</v>
          </cell>
          <cell r="L9">
            <v>0</v>
          </cell>
          <cell r="M9">
            <v>0</v>
          </cell>
          <cell r="N9">
            <v>-294039.43999999994</v>
          </cell>
          <cell r="O9">
            <v>0</v>
          </cell>
          <cell r="P9">
            <v>0</v>
          </cell>
          <cell r="Q9">
            <v>-294039.43999999994</v>
          </cell>
        </row>
        <row r="10">
          <cell r="A10" t="str">
            <v>8103</v>
          </cell>
          <cell r="B10" t="str">
            <v>Accounts Payable Clearing Account</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A11" t="str">
            <v>8104</v>
          </cell>
          <cell r="B11" t="str">
            <v>Accounts Receivable Clearing Account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row>
        <row r="12">
          <cell r="A12" t="str">
            <v>8105</v>
          </cell>
          <cell r="B12" t="str">
            <v>Private Practice Clearing Account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row>
        <row r="13">
          <cell r="A13" t="str">
            <v>8106</v>
          </cell>
          <cell r="B13" t="str">
            <v>Recoup Clearing Account</v>
          </cell>
          <cell r="C13">
            <v>0</v>
          </cell>
          <cell r="D13">
            <v>0</v>
          </cell>
          <cell r="E13">
            <v>0</v>
          </cell>
          <cell r="F13">
            <v>0</v>
          </cell>
          <cell r="G13">
            <v>0</v>
          </cell>
          <cell r="H13">
            <v>0</v>
          </cell>
          <cell r="I13">
            <v>183759.54</v>
          </cell>
          <cell r="J13">
            <v>0</v>
          </cell>
          <cell r="K13">
            <v>0</v>
          </cell>
          <cell r="L13">
            <v>0</v>
          </cell>
          <cell r="M13">
            <v>0</v>
          </cell>
          <cell r="N13">
            <v>183759.54</v>
          </cell>
          <cell r="O13">
            <v>0</v>
          </cell>
          <cell r="P13">
            <v>0</v>
          </cell>
          <cell r="Q13">
            <v>183759.54</v>
          </cell>
        </row>
        <row r="14">
          <cell r="A14" t="str">
            <v>8107</v>
          </cell>
          <cell r="B14" t="str">
            <v>Suspense Clearing Account</v>
          </cell>
          <cell r="C14">
            <v>0</v>
          </cell>
          <cell r="D14">
            <v>0</v>
          </cell>
          <cell r="E14">
            <v>0</v>
          </cell>
          <cell r="F14">
            <v>0</v>
          </cell>
          <cell r="G14">
            <v>0</v>
          </cell>
          <cell r="H14">
            <v>0</v>
          </cell>
          <cell r="I14">
            <v>0</v>
          </cell>
          <cell r="J14">
            <v>0</v>
          </cell>
          <cell r="K14">
            <v>0</v>
          </cell>
          <cell r="L14">
            <v>0</v>
          </cell>
          <cell r="M14">
            <v>-20859.96</v>
          </cell>
          <cell r="N14">
            <v>-20859.96</v>
          </cell>
          <cell r="O14">
            <v>0</v>
          </cell>
          <cell r="P14">
            <v>0</v>
          </cell>
          <cell r="Q14">
            <v>-20859.96</v>
          </cell>
        </row>
        <row r="15">
          <cell r="A15" t="str">
            <v>8108</v>
          </cell>
          <cell r="B15" t="str">
            <v>Receiving Clearing Account - Inventory Only</v>
          </cell>
          <cell r="C15">
            <v>0</v>
          </cell>
          <cell r="D15">
            <v>0</v>
          </cell>
          <cell r="E15">
            <v>43736.67</v>
          </cell>
          <cell r="F15">
            <v>0</v>
          </cell>
          <cell r="G15">
            <v>0</v>
          </cell>
          <cell r="H15">
            <v>0</v>
          </cell>
          <cell r="I15">
            <v>0</v>
          </cell>
          <cell r="J15">
            <v>0</v>
          </cell>
          <cell r="K15">
            <v>0</v>
          </cell>
          <cell r="L15">
            <v>0</v>
          </cell>
          <cell r="M15">
            <v>0</v>
          </cell>
          <cell r="N15">
            <v>43736.67</v>
          </cell>
          <cell r="O15">
            <v>0</v>
          </cell>
          <cell r="P15">
            <v>0</v>
          </cell>
          <cell r="Q15">
            <v>43736.67</v>
          </cell>
        </row>
        <row r="16">
          <cell r="A16" t="str">
            <v>8109</v>
          </cell>
          <cell r="B16" t="str">
            <v>Proceeds From Disposal Of Asset - Clearing</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8110</v>
          </cell>
          <cell r="B17" t="str">
            <v>Cost Associated With Disposal Of Asset - Clearing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A18" t="str">
            <v>8111</v>
          </cell>
          <cell r="B18" t="str">
            <v>Unapplied Receipts Clearing Account</v>
          </cell>
          <cell r="C18">
            <v>0</v>
          </cell>
          <cell r="D18">
            <v>0</v>
          </cell>
          <cell r="E18">
            <v>0</v>
          </cell>
          <cell r="F18">
            <v>0</v>
          </cell>
          <cell r="G18">
            <v>0</v>
          </cell>
          <cell r="H18">
            <v>0</v>
          </cell>
          <cell r="I18">
            <v>117.45</v>
          </cell>
          <cell r="J18">
            <v>0</v>
          </cell>
          <cell r="K18">
            <v>0</v>
          </cell>
          <cell r="L18">
            <v>0</v>
          </cell>
          <cell r="M18">
            <v>0</v>
          </cell>
          <cell r="N18">
            <v>117.45</v>
          </cell>
          <cell r="O18">
            <v>0</v>
          </cell>
          <cell r="P18">
            <v>0</v>
          </cell>
          <cell r="Q18">
            <v>117.45</v>
          </cell>
        </row>
        <row r="19">
          <cell r="A19" t="str">
            <v>8112</v>
          </cell>
          <cell r="B19" t="str">
            <v>Unidentified Receipts Clearing Account</v>
          </cell>
          <cell r="C19">
            <v>0</v>
          </cell>
          <cell r="D19">
            <v>1612753.06</v>
          </cell>
          <cell r="E19">
            <v>38182.229999999996</v>
          </cell>
          <cell r="F19">
            <v>0</v>
          </cell>
          <cell r="G19">
            <v>0</v>
          </cell>
          <cell r="H19">
            <v>0</v>
          </cell>
          <cell r="I19">
            <v>0</v>
          </cell>
          <cell r="J19">
            <v>0</v>
          </cell>
          <cell r="K19">
            <v>0</v>
          </cell>
          <cell r="L19">
            <v>0</v>
          </cell>
          <cell r="M19">
            <v>0</v>
          </cell>
          <cell r="N19">
            <v>1650935.29</v>
          </cell>
          <cell r="O19">
            <v>0</v>
          </cell>
          <cell r="P19">
            <v>0</v>
          </cell>
          <cell r="Q19">
            <v>1650935.29</v>
          </cell>
        </row>
        <row r="20">
          <cell r="A20" t="str">
            <v>8113</v>
          </cell>
          <cell r="B20" t="str">
            <v>On-Account Receipts Clearing Account</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row>
        <row r="21">
          <cell r="A21" t="str">
            <v>8114</v>
          </cell>
          <cell r="B21" t="str">
            <v>Refund Control Account</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row>
        <row r="22">
          <cell r="A22" t="str">
            <v>8151</v>
          </cell>
          <cell r="B22" t="str">
            <v>GST Expense on Purchases</v>
          </cell>
          <cell r="C22">
            <v>-3837022.48</v>
          </cell>
          <cell r="D22">
            <v>1080.2</v>
          </cell>
          <cell r="E22">
            <v>-200642462.13</v>
          </cell>
          <cell r="F22">
            <v>0</v>
          </cell>
          <cell r="G22">
            <v>0</v>
          </cell>
          <cell r="H22">
            <v>-12554212.359999999</v>
          </cell>
          <cell r="I22">
            <v>-48170797.600000001</v>
          </cell>
          <cell r="J22">
            <v>-4865022.78</v>
          </cell>
          <cell r="K22">
            <v>-73589</v>
          </cell>
          <cell r="L22">
            <v>-7003</v>
          </cell>
          <cell r="M22">
            <v>0</v>
          </cell>
          <cell r="N22">
            <v>-270149029.14999998</v>
          </cell>
          <cell r="O22">
            <v>0</v>
          </cell>
          <cell r="P22">
            <v>0</v>
          </cell>
          <cell r="Q22">
            <v>-270149029.14999998</v>
          </cell>
        </row>
        <row r="23">
          <cell r="A23" t="str">
            <v>8152</v>
          </cell>
          <cell r="B23" t="str">
            <v>GST Revenue Raised on Invoices</v>
          </cell>
          <cell r="C23">
            <v>25936.99</v>
          </cell>
          <cell r="D23">
            <v>1721.35</v>
          </cell>
          <cell r="E23">
            <v>25399638.060000002</v>
          </cell>
          <cell r="F23">
            <v>0</v>
          </cell>
          <cell r="G23">
            <v>0</v>
          </cell>
          <cell r="H23">
            <v>1295534.02</v>
          </cell>
          <cell r="I23">
            <v>4175662.55</v>
          </cell>
          <cell r="J23">
            <v>476928.08</v>
          </cell>
          <cell r="K23">
            <v>2836</v>
          </cell>
          <cell r="L23">
            <v>6707</v>
          </cell>
          <cell r="M23">
            <v>-8434.4699999999993</v>
          </cell>
          <cell r="N23">
            <v>31376529.580000002</v>
          </cell>
          <cell r="O23">
            <v>0</v>
          </cell>
          <cell r="P23">
            <v>0</v>
          </cell>
          <cell r="Q23">
            <v>31376529.580000002</v>
          </cell>
        </row>
        <row r="24">
          <cell r="A24" t="str">
            <v>8153</v>
          </cell>
          <cell r="B24" t="str">
            <v>GST Refunded from ATO</v>
          </cell>
          <cell r="C24">
            <v>0</v>
          </cell>
          <cell r="D24">
            <v>0</v>
          </cell>
          <cell r="E24">
            <v>170875756.37</v>
          </cell>
          <cell r="F24">
            <v>0</v>
          </cell>
          <cell r="G24">
            <v>0</v>
          </cell>
          <cell r="H24">
            <v>10874053.939999999</v>
          </cell>
          <cell r="I24">
            <v>42279590.049999997</v>
          </cell>
          <cell r="J24">
            <v>4313587.43</v>
          </cell>
          <cell r="K24">
            <v>0</v>
          </cell>
          <cell r="L24">
            <v>0</v>
          </cell>
          <cell r="M24">
            <v>0</v>
          </cell>
          <cell r="N24">
            <v>228342987.79000002</v>
          </cell>
          <cell r="O24">
            <v>0</v>
          </cell>
          <cell r="P24">
            <v>0</v>
          </cell>
          <cell r="Q24">
            <v>228342987.79000002</v>
          </cell>
        </row>
        <row r="25">
          <cell r="A25" t="str">
            <v>8154</v>
          </cell>
          <cell r="B25" t="str">
            <v>Withholding Tax for Invoices</v>
          </cell>
          <cell r="C25">
            <v>0</v>
          </cell>
          <cell r="D25">
            <v>0</v>
          </cell>
          <cell r="E25">
            <v>326.98</v>
          </cell>
          <cell r="F25">
            <v>0</v>
          </cell>
          <cell r="G25">
            <v>0</v>
          </cell>
          <cell r="H25">
            <v>0</v>
          </cell>
          <cell r="I25">
            <v>179.84</v>
          </cell>
          <cell r="J25">
            <v>1.01</v>
          </cell>
          <cell r="K25">
            <v>0</v>
          </cell>
          <cell r="L25">
            <v>0</v>
          </cell>
          <cell r="M25">
            <v>0</v>
          </cell>
          <cell r="N25">
            <v>507.83000000000004</v>
          </cell>
          <cell r="O25">
            <v>0</v>
          </cell>
          <cell r="P25">
            <v>0</v>
          </cell>
          <cell r="Q25">
            <v>507.83000000000004</v>
          </cell>
        </row>
        <row r="26">
          <cell r="A26" t="str">
            <v>8155</v>
          </cell>
          <cell r="B26" t="str">
            <v>GST Salary Packaging Clearing Acct</v>
          </cell>
          <cell r="C26">
            <v>0</v>
          </cell>
          <cell r="D26">
            <v>0</v>
          </cell>
          <cell r="E26">
            <v>0</v>
          </cell>
          <cell r="F26">
            <v>0</v>
          </cell>
          <cell r="G26">
            <v>0</v>
          </cell>
          <cell r="H26">
            <v>1060.49</v>
          </cell>
          <cell r="I26">
            <v>-3844.73</v>
          </cell>
          <cell r="J26">
            <v>-976.54</v>
          </cell>
          <cell r="K26">
            <v>0</v>
          </cell>
          <cell r="L26">
            <v>0</v>
          </cell>
          <cell r="M26">
            <v>0</v>
          </cell>
          <cell r="N26">
            <v>-3760.7799999999997</v>
          </cell>
          <cell r="O26">
            <v>0</v>
          </cell>
          <cell r="P26">
            <v>0</v>
          </cell>
          <cell r="Q26">
            <v>-3760.7799999999997</v>
          </cell>
        </row>
        <row r="27">
          <cell r="A27" t="str">
            <v>8211</v>
          </cell>
          <cell r="B27" t="str">
            <v>Accounts Payable</v>
          </cell>
          <cell r="C27">
            <v>770684.05</v>
          </cell>
          <cell r="D27">
            <v>30817.96</v>
          </cell>
          <cell r="E27">
            <v>27429436.949999999</v>
          </cell>
          <cell r="F27">
            <v>0</v>
          </cell>
          <cell r="G27">
            <v>26178.76</v>
          </cell>
          <cell r="H27">
            <v>3249042.06</v>
          </cell>
          <cell r="I27">
            <v>9507537.5199999996</v>
          </cell>
          <cell r="J27">
            <v>0</v>
          </cell>
          <cell r="K27">
            <v>47016</v>
          </cell>
          <cell r="L27">
            <v>0</v>
          </cell>
          <cell r="M27">
            <v>3065628.57</v>
          </cell>
          <cell r="N27">
            <v>44126341.869999997</v>
          </cell>
          <cell r="O27">
            <v>0</v>
          </cell>
          <cell r="P27">
            <v>0</v>
          </cell>
          <cell r="Q27">
            <v>44126341.869999997</v>
          </cell>
        </row>
        <row r="28">
          <cell r="A28" t="str">
            <v>8212</v>
          </cell>
          <cell r="B28" t="str">
            <v>Ap Inventory Accrual (Goods Rec'D - Not Invoiced)</v>
          </cell>
          <cell r="C28">
            <v>0</v>
          </cell>
          <cell r="D28">
            <v>0</v>
          </cell>
          <cell r="E28">
            <v>632374.39999999991</v>
          </cell>
          <cell r="F28">
            <v>0</v>
          </cell>
          <cell r="G28">
            <v>0</v>
          </cell>
          <cell r="H28">
            <v>344780.44</v>
          </cell>
          <cell r="I28">
            <v>523800.79</v>
          </cell>
          <cell r="J28">
            <v>6504.56</v>
          </cell>
          <cell r="K28">
            <v>0</v>
          </cell>
          <cell r="L28">
            <v>0</v>
          </cell>
          <cell r="M28">
            <v>523210.98</v>
          </cell>
          <cell r="N28">
            <v>2030671.17</v>
          </cell>
          <cell r="O28">
            <v>0</v>
          </cell>
          <cell r="P28">
            <v>0</v>
          </cell>
          <cell r="Q28">
            <v>2030671.17</v>
          </cell>
        </row>
        <row r="29">
          <cell r="A29" t="str">
            <v>8213</v>
          </cell>
          <cell r="B29" t="str">
            <v>Ap Non-Stock  Accrual (Goods Rec'D - Not Invoiced)</v>
          </cell>
          <cell r="C29">
            <v>5811.68</v>
          </cell>
          <cell r="D29">
            <v>0</v>
          </cell>
          <cell r="E29">
            <v>4046851.82</v>
          </cell>
          <cell r="F29">
            <v>0</v>
          </cell>
          <cell r="G29">
            <v>7406</v>
          </cell>
          <cell r="H29">
            <v>0</v>
          </cell>
          <cell r="I29">
            <v>0</v>
          </cell>
          <cell r="J29">
            <v>0</v>
          </cell>
          <cell r="K29">
            <v>0</v>
          </cell>
          <cell r="L29">
            <v>0</v>
          </cell>
          <cell r="M29">
            <v>0</v>
          </cell>
          <cell r="N29">
            <v>4060069.5</v>
          </cell>
          <cell r="O29">
            <v>0</v>
          </cell>
          <cell r="P29">
            <v>-45500000</v>
          </cell>
          <cell r="Q29">
            <v>-41439930.5</v>
          </cell>
        </row>
        <row r="30">
          <cell r="A30" t="str">
            <v>8214</v>
          </cell>
          <cell r="B30" t="str">
            <v>Accrued Expenses - General (No Interest of Tax)</v>
          </cell>
          <cell r="C30">
            <v>21290183.729999997</v>
          </cell>
          <cell r="D30">
            <v>2412280.19</v>
          </cell>
          <cell r="E30">
            <v>16951749.509999998</v>
          </cell>
          <cell r="F30">
            <v>0</v>
          </cell>
          <cell r="G30">
            <v>49210.78</v>
          </cell>
          <cell r="H30">
            <v>2120283.9900000002</v>
          </cell>
          <cell r="I30">
            <v>5802596.7599999998</v>
          </cell>
          <cell r="J30">
            <v>126288</v>
          </cell>
          <cell r="K30">
            <v>0</v>
          </cell>
          <cell r="L30">
            <v>46012</v>
          </cell>
          <cell r="M30">
            <v>950285.1</v>
          </cell>
          <cell r="N30">
            <v>49748890.059999995</v>
          </cell>
          <cell r="O30">
            <v>-11781224.130000003</v>
          </cell>
          <cell r="P30">
            <v>-146773.98999998719</v>
          </cell>
          <cell r="Q30">
            <v>37820891.940000005</v>
          </cell>
        </row>
        <row r="31">
          <cell r="A31" t="str">
            <v>8217</v>
          </cell>
          <cell r="B31" t="str">
            <v>Accrued Expense - FBT Clearing</v>
          </cell>
          <cell r="C31">
            <v>0</v>
          </cell>
          <cell r="D31">
            <v>0</v>
          </cell>
          <cell r="E31">
            <v>14543</v>
          </cell>
          <cell r="F31">
            <v>0</v>
          </cell>
          <cell r="G31">
            <v>0</v>
          </cell>
          <cell r="H31">
            <v>0</v>
          </cell>
          <cell r="I31">
            <v>0</v>
          </cell>
          <cell r="J31">
            <v>0</v>
          </cell>
          <cell r="K31">
            <v>0</v>
          </cell>
          <cell r="L31">
            <v>0</v>
          </cell>
          <cell r="M31">
            <v>0</v>
          </cell>
          <cell r="N31">
            <v>14543</v>
          </cell>
          <cell r="O31">
            <v>0</v>
          </cell>
          <cell r="P31">
            <v>0</v>
          </cell>
          <cell r="Q31">
            <v>14543</v>
          </cell>
        </row>
        <row r="32">
          <cell r="A32" t="str">
            <v>8218</v>
          </cell>
          <cell r="B32" t="str">
            <v>Accrued Expense - Prov for Tax replaces</v>
          </cell>
          <cell r="C32">
            <v>0</v>
          </cell>
          <cell r="D32">
            <v>0</v>
          </cell>
          <cell r="E32">
            <v>103853.18000000001</v>
          </cell>
          <cell r="F32">
            <v>0</v>
          </cell>
          <cell r="G32">
            <v>5000</v>
          </cell>
          <cell r="H32">
            <v>0</v>
          </cell>
          <cell r="I32">
            <v>0</v>
          </cell>
          <cell r="J32">
            <v>0</v>
          </cell>
          <cell r="K32">
            <v>0</v>
          </cell>
          <cell r="L32">
            <v>0</v>
          </cell>
          <cell r="M32">
            <v>0</v>
          </cell>
          <cell r="N32">
            <v>108853.18000000001</v>
          </cell>
          <cell r="O32">
            <v>0</v>
          </cell>
          <cell r="P32">
            <v>0</v>
          </cell>
          <cell r="Q32">
            <v>108853.18000000001</v>
          </cell>
        </row>
        <row r="33">
          <cell r="A33" t="str">
            <v>8219</v>
          </cell>
          <cell r="B33" t="str">
            <v>Accrued Expense - Finance Lease Charges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8220</v>
          </cell>
          <cell r="B34" t="str">
            <v>Accrued Expense - Capital User Charge</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A35" t="str">
            <v>8221</v>
          </cell>
          <cell r="B35" t="str">
            <v>Accrued Payroll Expenses</v>
          </cell>
          <cell r="C35">
            <v>2431607.7000000002</v>
          </cell>
          <cell r="D35">
            <v>0</v>
          </cell>
          <cell r="E35">
            <v>25052670.52</v>
          </cell>
          <cell r="F35">
            <v>0</v>
          </cell>
          <cell r="G35">
            <v>75915.600000000006</v>
          </cell>
          <cell r="H35">
            <v>518520.74</v>
          </cell>
          <cell r="I35">
            <v>4025545.3</v>
          </cell>
          <cell r="J35">
            <v>507576.45</v>
          </cell>
          <cell r="K35">
            <v>138825</v>
          </cell>
          <cell r="L35">
            <v>0</v>
          </cell>
          <cell r="M35">
            <v>2996820.61</v>
          </cell>
          <cell r="N35">
            <v>35747481.920000002</v>
          </cell>
          <cell r="O35">
            <v>0</v>
          </cell>
          <cell r="P35">
            <v>0</v>
          </cell>
          <cell r="Q35">
            <v>35747481.920000002</v>
          </cell>
        </row>
        <row r="36">
          <cell r="A36" t="str">
            <v>8222</v>
          </cell>
          <cell r="B36" t="str">
            <v>Accrued Expense - WATC Interest</v>
          </cell>
          <cell r="C36">
            <v>0</v>
          </cell>
          <cell r="D36">
            <v>0</v>
          </cell>
          <cell r="E36">
            <v>1668677.1199999999</v>
          </cell>
          <cell r="F36">
            <v>0</v>
          </cell>
          <cell r="G36">
            <v>0</v>
          </cell>
          <cell r="H36">
            <v>6243.22</v>
          </cell>
          <cell r="I36">
            <v>132500.42000000001</v>
          </cell>
          <cell r="J36">
            <v>0</v>
          </cell>
          <cell r="K36">
            <v>0</v>
          </cell>
          <cell r="L36">
            <v>0</v>
          </cell>
          <cell r="M36">
            <v>0</v>
          </cell>
          <cell r="N36">
            <v>1807420.7599999998</v>
          </cell>
          <cell r="O36">
            <v>-236619.43999999994</v>
          </cell>
          <cell r="P36">
            <v>0</v>
          </cell>
          <cell r="Q36">
            <v>1570801.3199999998</v>
          </cell>
        </row>
        <row r="37">
          <cell r="A37" t="str">
            <v>8223</v>
          </cell>
          <cell r="B37" t="str">
            <v>Accrued Expense - Treasury Interest</v>
          </cell>
          <cell r="C37">
            <v>33282.79</v>
          </cell>
          <cell r="D37">
            <v>0</v>
          </cell>
          <cell r="E37">
            <v>371350.43</v>
          </cell>
          <cell r="F37">
            <v>0</v>
          </cell>
          <cell r="G37">
            <v>0</v>
          </cell>
          <cell r="H37">
            <v>15535.08</v>
          </cell>
          <cell r="I37">
            <v>109155.28</v>
          </cell>
          <cell r="J37">
            <v>0</v>
          </cell>
          <cell r="K37">
            <v>0</v>
          </cell>
          <cell r="L37">
            <v>0</v>
          </cell>
          <cell r="M37">
            <v>0</v>
          </cell>
          <cell r="N37">
            <v>529323.57999999996</v>
          </cell>
          <cell r="O37">
            <v>65364.810000000027</v>
          </cell>
          <cell r="P37">
            <v>0</v>
          </cell>
          <cell r="Q37">
            <v>594688.39</v>
          </cell>
        </row>
        <row r="38">
          <cell r="A38" t="str">
            <v>8251</v>
          </cell>
          <cell r="B38" t="str">
            <v>Sundry Creditors - SAS</v>
          </cell>
          <cell r="C38">
            <v>0</v>
          </cell>
          <cell r="D38">
            <v>0</v>
          </cell>
          <cell r="E38">
            <v>37.32</v>
          </cell>
          <cell r="F38">
            <v>0</v>
          </cell>
          <cell r="G38">
            <v>0</v>
          </cell>
          <cell r="H38">
            <v>0</v>
          </cell>
          <cell r="I38">
            <v>0</v>
          </cell>
          <cell r="J38">
            <v>0</v>
          </cell>
          <cell r="K38">
            <v>0</v>
          </cell>
          <cell r="L38">
            <v>0</v>
          </cell>
          <cell r="M38">
            <v>0</v>
          </cell>
          <cell r="N38">
            <v>37.32</v>
          </cell>
          <cell r="O38">
            <v>0</v>
          </cell>
          <cell r="P38">
            <v>0</v>
          </cell>
          <cell r="Q38">
            <v>37.32</v>
          </cell>
        </row>
        <row r="39">
          <cell r="A39" t="str">
            <v>8252</v>
          </cell>
          <cell r="B39" t="str">
            <v>Collection Refund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A40" t="str">
            <v>8253</v>
          </cell>
          <cell r="B40" t="str">
            <v>Administrative Cost</v>
          </cell>
          <cell r="C40">
            <v>0</v>
          </cell>
          <cell r="D40">
            <v>0</v>
          </cell>
          <cell r="E40">
            <v>1482</v>
          </cell>
          <cell r="F40">
            <v>0</v>
          </cell>
          <cell r="G40">
            <v>0</v>
          </cell>
          <cell r="H40">
            <v>0</v>
          </cell>
          <cell r="I40">
            <v>0</v>
          </cell>
          <cell r="J40">
            <v>0</v>
          </cell>
          <cell r="K40">
            <v>0</v>
          </cell>
          <cell r="L40">
            <v>0</v>
          </cell>
          <cell r="M40">
            <v>0</v>
          </cell>
          <cell r="N40">
            <v>1482</v>
          </cell>
          <cell r="O40">
            <v>0</v>
          </cell>
          <cell r="P40">
            <v>0</v>
          </cell>
          <cell r="Q40">
            <v>1482</v>
          </cell>
        </row>
        <row r="41">
          <cell r="A41" t="str">
            <v>8254</v>
          </cell>
          <cell r="B41" t="str">
            <v>Facility Charge</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A42" t="str">
            <v>8255</v>
          </cell>
          <cell r="B42" t="str">
            <v>Payments to Doctors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A43" t="str">
            <v>8256</v>
          </cell>
          <cell r="B43" t="str">
            <v>Transfer to Trust - Interest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A44" t="str">
            <v>8257</v>
          </cell>
          <cell r="B44" t="str">
            <v>Doctors Pay Recoups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A45" t="str">
            <v>8258</v>
          </cell>
          <cell r="B45" t="str">
            <v>Collections</v>
          </cell>
          <cell r="C45">
            <v>0</v>
          </cell>
          <cell r="D45">
            <v>0</v>
          </cell>
          <cell r="E45">
            <v>-0.01</v>
          </cell>
          <cell r="F45">
            <v>0</v>
          </cell>
          <cell r="G45">
            <v>0</v>
          </cell>
          <cell r="H45">
            <v>0</v>
          </cell>
          <cell r="I45">
            <v>0</v>
          </cell>
          <cell r="J45">
            <v>0</v>
          </cell>
          <cell r="K45">
            <v>0</v>
          </cell>
          <cell r="L45">
            <v>0</v>
          </cell>
          <cell r="M45">
            <v>0</v>
          </cell>
          <cell r="N45">
            <v>-0.01</v>
          </cell>
          <cell r="O45">
            <v>0</v>
          </cell>
          <cell r="P45">
            <v>0</v>
          </cell>
          <cell r="Q45">
            <v>-0.01</v>
          </cell>
        </row>
        <row r="46">
          <cell r="A46" t="str">
            <v>8259</v>
          </cell>
          <cell r="B46" t="str">
            <v>Interest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row>
        <row r="47">
          <cell r="A47" t="str">
            <v>8260</v>
          </cell>
          <cell r="B47" t="str">
            <v>Cancer Notification</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row>
        <row r="48">
          <cell r="A48" t="str">
            <v>8261</v>
          </cell>
          <cell r="B48" t="str">
            <v>Collections MRI</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row>
        <row r="49">
          <cell r="A49" t="str">
            <v>8311</v>
          </cell>
          <cell r="B49" t="str">
            <v>Provision For Annual Leave</v>
          </cell>
          <cell r="C49">
            <v>5687808.9900000002</v>
          </cell>
          <cell r="D49">
            <v>9838.94</v>
          </cell>
          <cell r="E49">
            <v>95986359.849999994</v>
          </cell>
          <cell r="F49">
            <v>0</v>
          </cell>
          <cell r="G49">
            <v>571865.09</v>
          </cell>
          <cell r="H49">
            <v>5484185.4400000004</v>
          </cell>
          <cell r="I49">
            <v>19542665.920000002</v>
          </cell>
          <cell r="J49">
            <v>812713.49</v>
          </cell>
          <cell r="K49">
            <v>651392</v>
          </cell>
          <cell r="L49">
            <v>0</v>
          </cell>
          <cell r="M49">
            <v>3446163.7</v>
          </cell>
          <cell r="N49">
            <v>132192993.42</v>
          </cell>
          <cell r="O49">
            <v>0</v>
          </cell>
          <cell r="P49">
            <v>0</v>
          </cell>
          <cell r="Q49">
            <v>132192993.42</v>
          </cell>
        </row>
        <row r="50">
          <cell r="A50" t="str">
            <v>8312</v>
          </cell>
          <cell r="B50" t="str">
            <v>Provision For Sick Leave</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row>
        <row r="51">
          <cell r="A51" t="str">
            <v>8313</v>
          </cell>
          <cell r="B51" t="str">
            <v>Provision For Long Service Leave</v>
          </cell>
          <cell r="C51">
            <v>5022122.7300000004</v>
          </cell>
          <cell r="D51">
            <v>19068.13</v>
          </cell>
          <cell r="E51">
            <v>63488498.240000002</v>
          </cell>
          <cell r="F51">
            <v>0</v>
          </cell>
          <cell r="G51">
            <v>537152.88</v>
          </cell>
          <cell r="H51">
            <v>2584134.41</v>
          </cell>
          <cell r="I51">
            <v>8396439.5899999999</v>
          </cell>
          <cell r="J51">
            <v>740260.39</v>
          </cell>
          <cell r="K51">
            <v>161375</v>
          </cell>
          <cell r="L51">
            <v>0</v>
          </cell>
          <cell r="M51">
            <v>3371020.62</v>
          </cell>
          <cell r="N51">
            <v>84320071.99000001</v>
          </cell>
          <cell r="O51">
            <v>0</v>
          </cell>
          <cell r="P51">
            <v>0</v>
          </cell>
          <cell r="Q51">
            <v>84320071.99000001</v>
          </cell>
        </row>
        <row r="52">
          <cell r="A52" t="str">
            <v>8314</v>
          </cell>
          <cell r="B52" t="str">
            <v>Provision For Superannuation</v>
          </cell>
          <cell r="C52">
            <v>176419.09</v>
          </cell>
          <cell r="D52">
            <v>0</v>
          </cell>
          <cell r="E52">
            <v>371161</v>
          </cell>
          <cell r="F52">
            <v>0</v>
          </cell>
          <cell r="G52">
            <v>5643</v>
          </cell>
          <cell r="H52">
            <v>0</v>
          </cell>
          <cell r="I52">
            <v>0</v>
          </cell>
          <cell r="J52">
            <v>0</v>
          </cell>
          <cell r="K52">
            <v>0</v>
          </cell>
          <cell r="L52">
            <v>0</v>
          </cell>
          <cell r="M52">
            <v>55403.69</v>
          </cell>
          <cell r="N52">
            <v>608626.78</v>
          </cell>
          <cell r="O52">
            <v>-70334</v>
          </cell>
          <cell r="P52">
            <v>0</v>
          </cell>
          <cell r="Q52">
            <v>538292.78</v>
          </cell>
        </row>
        <row r="53">
          <cell r="A53" t="str">
            <v>8315</v>
          </cell>
          <cell r="B53" t="str">
            <v>Provision for Deferred Salary</v>
          </cell>
          <cell r="C53">
            <v>22225.27</v>
          </cell>
          <cell r="D53">
            <v>0</v>
          </cell>
          <cell r="E53">
            <v>541634.75</v>
          </cell>
          <cell r="F53">
            <v>0</v>
          </cell>
          <cell r="G53">
            <v>0</v>
          </cell>
          <cell r="H53">
            <v>0</v>
          </cell>
          <cell r="I53">
            <v>97633.77</v>
          </cell>
          <cell r="J53">
            <v>56915.29</v>
          </cell>
          <cell r="K53">
            <v>0</v>
          </cell>
          <cell r="L53">
            <v>0</v>
          </cell>
          <cell r="M53">
            <v>0</v>
          </cell>
          <cell r="N53">
            <v>718409.08000000007</v>
          </cell>
          <cell r="O53">
            <v>0</v>
          </cell>
          <cell r="P53">
            <v>0</v>
          </cell>
          <cell r="Q53">
            <v>718409.08000000007</v>
          </cell>
        </row>
        <row r="54">
          <cell r="A54" t="str">
            <v>8316</v>
          </cell>
          <cell r="B54" t="str">
            <v>Provision for Time Off in Lieu (TOIL)</v>
          </cell>
          <cell r="C54">
            <v>119565.53</v>
          </cell>
          <cell r="D54">
            <v>0</v>
          </cell>
          <cell r="E54">
            <v>25554069.539999992</v>
          </cell>
          <cell r="F54">
            <v>0</v>
          </cell>
          <cell r="G54">
            <v>127308.15</v>
          </cell>
          <cell r="H54">
            <v>1788079.64</v>
          </cell>
          <cell r="I54">
            <v>6085276.7599999998</v>
          </cell>
          <cell r="J54">
            <v>137522.57</v>
          </cell>
          <cell r="K54">
            <v>0</v>
          </cell>
          <cell r="L54">
            <v>0</v>
          </cell>
          <cell r="M54">
            <v>0</v>
          </cell>
          <cell r="N54">
            <v>33811822.18999999</v>
          </cell>
          <cell r="O54">
            <v>0</v>
          </cell>
          <cell r="P54">
            <v>0</v>
          </cell>
          <cell r="Q54">
            <v>33811822.18999999</v>
          </cell>
        </row>
        <row r="55">
          <cell r="A55" t="str">
            <v>8317</v>
          </cell>
          <cell r="B55" t="str">
            <v>Provision For Gratuities</v>
          </cell>
          <cell r="C55">
            <v>0</v>
          </cell>
          <cell r="D55">
            <v>0</v>
          </cell>
          <cell r="E55">
            <v>0</v>
          </cell>
          <cell r="F55">
            <v>0</v>
          </cell>
          <cell r="G55">
            <v>0</v>
          </cell>
          <cell r="H55">
            <v>0</v>
          </cell>
          <cell r="I55">
            <v>368214.91</v>
          </cell>
          <cell r="J55">
            <v>0</v>
          </cell>
          <cell r="K55">
            <v>0</v>
          </cell>
          <cell r="L55">
            <v>0</v>
          </cell>
          <cell r="M55">
            <v>0</v>
          </cell>
          <cell r="N55">
            <v>368214.91</v>
          </cell>
          <cell r="O55">
            <v>0</v>
          </cell>
          <cell r="P55">
            <v>0</v>
          </cell>
          <cell r="Q55">
            <v>368214.91</v>
          </cell>
        </row>
        <row r="56">
          <cell r="A56" t="str">
            <v>8318</v>
          </cell>
          <cell r="B56" t="str">
            <v>Provision For Long Sevice Leave Paid</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row>
        <row r="57">
          <cell r="A57" t="str">
            <v>8319</v>
          </cell>
          <cell r="B57" t="str">
            <v>Long Service Leave Paid</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58">
          <cell r="A58" t="str">
            <v>8411</v>
          </cell>
          <cell r="B58" t="str">
            <v>Unearned Income</v>
          </cell>
          <cell r="C58">
            <v>9715853.3800000008</v>
          </cell>
          <cell r="D58">
            <v>3000000</v>
          </cell>
          <cell r="E58">
            <v>180732</v>
          </cell>
          <cell r="F58">
            <v>0</v>
          </cell>
          <cell r="G58">
            <v>0</v>
          </cell>
          <cell r="H58">
            <v>0</v>
          </cell>
          <cell r="I58">
            <v>173071.02</v>
          </cell>
          <cell r="J58">
            <v>0</v>
          </cell>
          <cell r="K58">
            <v>0</v>
          </cell>
          <cell r="L58">
            <v>33503</v>
          </cell>
          <cell r="M58">
            <v>0</v>
          </cell>
          <cell r="N58">
            <v>13103159.4</v>
          </cell>
          <cell r="O58">
            <v>0</v>
          </cell>
          <cell r="P58">
            <v>0</v>
          </cell>
          <cell r="Q58">
            <v>13103159.4</v>
          </cell>
        </row>
        <row r="59">
          <cell r="A59" t="str">
            <v>8412</v>
          </cell>
          <cell r="B59" t="str">
            <v>Lease Liabilities</v>
          </cell>
          <cell r="C59">
            <v>0</v>
          </cell>
          <cell r="D59">
            <v>0</v>
          </cell>
          <cell r="E59">
            <v>-16.5</v>
          </cell>
          <cell r="F59">
            <v>0</v>
          </cell>
          <cell r="G59">
            <v>0</v>
          </cell>
          <cell r="H59">
            <v>0</v>
          </cell>
          <cell r="I59">
            <v>0</v>
          </cell>
          <cell r="J59">
            <v>0</v>
          </cell>
          <cell r="K59">
            <v>0</v>
          </cell>
          <cell r="L59">
            <v>0</v>
          </cell>
          <cell r="M59">
            <v>205501.6</v>
          </cell>
          <cell r="N59">
            <v>205485.1</v>
          </cell>
          <cell r="O59">
            <v>0</v>
          </cell>
          <cell r="P59">
            <v>0</v>
          </cell>
          <cell r="Q59">
            <v>205485.1</v>
          </cell>
        </row>
        <row r="60">
          <cell r="A60" t="str">
            <v>8413</v>
          </cell>
          <cell r="B60" t="str">
            <v>Loans Not Guaranteed By Treasurer</v>
          </cell>
          <cell r="C60">
            <v>0</v>
          </cell>
          <cell r="D60">
            <v>0</v>
          </cell>
          <cell r="E60">
            <v>0.09</v>
          </cell>
          <cell r="F60">
            <v>0</v>
          </cell>
          <cell r="G60">
            <v>0</v>
          </cell>
          <cell r="H60">
            <v>0</v>
          </cell>
          <cell r="I60">
            <v>0</v>
          </cell>
          <cell r="J60">
            <v>0</v>
          </cell>
          <cell r="K60">
            <v>0</v>
          </cell>
          <cell r="L60">
            <v>0</v>
          </cell>
          <cell r="M60">
            <v>0</v>
          </cell>
          <cell r="N60">
            <v>0.09</v>
          </cell>
          <cell r="O60">
            <v>0</v>
          </cell>
          <cell r="P60">
            <v>0</v>
          </cell>
          <cell r="Q60">
            <v>0.09</v>
          </cell>
        </row>
        <row r="61">
          <cell r="A61" t="str">
            <v>8414</v>
          </cell>
          <cell r="B61" t="str">
            <v>Bonds and Deposits Held</v>
          </cell>
          <cell r="C61">
            <v>0</v>
          </cell>
          <cell r="D61">
            <v>0</v>
          </cell>
          <cell r="E61">
            <v>0</v>
          </cell>
          <cell r="F61">
            <v>0</v>
          </cell>
          <cell r="G61">
            <v>0</v>
          </cell>
          <cell r="H61">
            <v>0</v>
          </cell>
          <cell r="I61">
            <v>223.82</v>
          </cell>
          <cell r="J61">
            <v>0</v>
          </cell>
          <cell r="K61">
            <v>0</v>
          </cell>
          <cell r="L61">
            <v>61286</v>
          </cell>
          <cell r="M61">
            <v>0</v>
          </cell>
          <cell r="N61">
            <v>61509.82</v>
          </cell>
          <cell r="O61">
            <v>0</v>
          </cell>
          <cell r="P61">
            <v>0</v>
          </cell>
          <cell r="Q61">
            <v>61509.82</v>
          </cell>
        </row>
        <row r="62">
          <cell r="A62" t="str">
            <v>8415</v>
          </cell>
          <cell r="B62" t="str">
            <v>Grants Received In Advance</v>
          </cell>
          <cell r="C62">
            <v>0</v>
          </cell>
          <cell r="D62">
            <v>0</v>
          </cell>
          <cell r="E62">
            <v>14499.98</v>
          </cell>
          <cell r="F62">
            <v>0</v>
          </cell>
          <cell r="G62">
            <v>0</v>
          </cell>
          <cell r="H62">
            <v>-80</v>
          </cell>
          <cell r="I62">
            <v>124950</v>
          </cell>
          <cell r="J62">
            <v>0</v>
          </cell>
          <cell r="K62">
            <v>0</v>
          </cell>
          <cell r="L62">
            <v>0</v>
          </cell>
          <cell r="M62">
            <v>0</v>
          </cell>
          <cell r="N62">
            <v>139369.98000000001</v>
          </cell>
          <cell r="O62">
            <v>0</v>
          </cell>
          <cell r="P62">
            <v>0</v>
          </cell>
          <cell r="Q62">
            <v>139369.98000000001</v>
          </cell>
        </row>
        <row r="63">
          <cell r="A63" t="str">
            <v>8416</v>
          </cell>
          <cell r="B63" t="str">
            <v>Patient Appliance Deposits</v>
          </cell>
          <cell r="C63">
            <v>0</v>
          </cell>
          <cell r="D63">
            <v>0</v>
          </cell>
          <cell r="E63">
            <v>205572.03</v>
          </cell>
          <cell r="F63">
            <v>0</v>
          </cell>
          <cell r="G63">
            <v>0</v>
          </cell>
          <cell r="H63">
            <v>0</v>
          </cell>
          <cell r="I63">
            <v>0</v>
          </cell>
          <cell r="J63">
            <v>0</v>
          </cell>
          <cell r="K63">
            <v>0</v>
          </cell>
          <cell r="L63">
            <v>0</v>
          </cell>
          <cell r="M63">
            <v>0</v>
          </cell>
          <cell r="N63">
            <v>205572.03</v>
          </cell>
          <cell r="O63">
            <v>0</v>
          </cell>
          <cell r="P63">
            <v>0</v>
          </cell>
          <cell r="Q63">
            <v>205572.03</v>
          </cell>
        </row>
        <row r="64">
          <cell r="A64" t="str">
            <v>8417</v>
          </cell>
          <cell r="B64" t="str">
            <v>Repayable W.A.T.C. Loans</v>
          </cell>
          <cell r="C64">
            <v>0</v>
          </cell>
          <cell r="D64">
            <v>0</v>
          </cell>
          <cell r="E64">
            <v>4517809.6900000004</v>
          </cell>
          <cell r="F64">
            <v>0</v>
          </cell>
          <cell r="G64">
            <v>0</v>
          </cell>
          <cell r="H64">
            <v>23544.25</v>
          </cell>
          <cell r="I64">
            <v>489153.44</v>
          </cell>
          <cell r="J64">
            <v>0</v>
          </cell>
          <cell r="K64">
            <v>0</v>
          </cell>
          <cell r="L64">
            <v>0</v>
          </cell>
          <cell r="M64">
            <v>0</v>
          </cell>
          <cell r="N64">
            <v>5030507.3800000008</v>
          </cell>
          <cell r="O64">
            <v>0</v>
          </cell>
          <cell r="P64">
            <v>0</v>
          </cell>
          <cell r="Q64">
            <v>5030507.3800000008</v>
          </cell>
        </row>
        <row r="65">
          <cell r="A65" t="str">
            <v>8418</v>
          </cell>
          <cell r="B65" t="str">
            <v>Liabilities due to the Treasurer - current</v>
          </cell>
          <cell r="C65">
            <v>231703.6</v>
          </cell>
          <cell r="D65">
            <v>0</v>
          </cell>
          <cell r="E65">
            <v>2541736.5399999996</v>
          </cell>
          <cell r="F65">
            <v>0</v>
          </cell>
          <cell r="G65">
            <v>0</v>
          </cell>
          <cell r="H65">
            <v>108150.07</v>
          </cell>
          <cell r="I65">
            <v>750824.37</v>
          </cell>
          <cell r="J65">
            <v>0</v>
          </cell>
          <cell r="K65">
            <v>0</v>
          </cell>
          <cell r="L65">
            <v>0</v>
          </cell>
          <cell r="M65">
            <v>0</v>
          </cell>
          <cell r="N65">
            <v>3632414.5799999996</v>
          </cell>
          <cell r="O65">
            <v>0</v>
          </cell>
          <cell r="P65">
            <v>0</v>
          </cell>
          <cell r="Q65">
            <v>3632414.5799999996</v>
          </cell>
        </row>
        <row r="66">
          <cell r="A66" t="str">
            <v>8420</v>
          </cell>
          <cell r="B66" t="str">
            <v>Subsidy Received in Advance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A67" t="str">
            <v>8421</v>
          </cell>
          <cell r="B67" t="str">
            <v>Subsidy Payable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row>
        <row r="68">
          <cell r="A68" t="str">
            <v>8422</v>
          </cell>
          <cell r="B68" t="str">
            <v>Finance Lease Liabilities &lt; 1 year</v>
          </cell>
          <cell r="C68">
            <v>11407307.199999999</v>
          </cell>
          <cell r="D68">
            <v>0</v>
          </cell>
          <cell r="E68">
            <v>30243.52</v>
          </cell>
          <cell r="F68">
            <v>0</v>
          </cell>
          <cell r="G68">
            <v>0</v>
          </cell>
          <cell r="H68">
            <v>0</v>
          </cell>
          <cell r="I68">
            <v>0</v>
          </cell>
          <cell r="J68">
            <v>0</v>
          </cell>
          <cell r="K68">
            <v>0</v>
          </cell>
          <cell r="L68">
            <v>0</v>
          </cell>
          <cell r="M68">
            <v>0</v>
          </cell>
          <cell r="N68">
            <v>11437550.719999999</v>
          </cell>
          <cell r="O68">
            <v>0</v>
          </cell>
          <cell r="P68">
            <v>0</v>
          </cell>
          <cell r="Q68">
            <v>11437550.719999999</v>
          </cell>
        </row>
        <row r="69">
          <cell r="A69" t="str">
            <v>8423</v>
          </cell>
          <cell r="B69" t="str">
            <v>Future Finance Lease Charges</v>
          </cell>
          <cell r="C69">
            <v>-8365784.0999999996</v>
          </cell>
          <cell r="D69">
            <v>0</v>
          </cell>
          <cell r="E69">
            <v>0</v>
          </cell>
          <cell r="F69">
            <v>0</v>
          </cell>
          <cell r="G69">
            <v>0</v>
          </cell>
          <cell r="H69">
            <v>0</v>
          </cell>
          <cell r="I69">
            <v>0</v>
          </cell>
          <cell r="J69">
            <v>0</v>
          </cell>
          <cell r="K69">
            <v>0</v>
          </cell>
          <cell r="L69">
            <v>0</v>
          </cell>
          <cell r="M69">
            <v>0</v>
          </cell>
          <cell r="N69">
            <v>-8365784.0999999996</v>
          </cell>
          <cell r="O69">
            <v>0</v>
          </cell>
          <cell r="P69">
            <v>0</v>
          </cell>
          <cell r="Q69">
            <v>-8365784.0999999996</v>
          </cell>
        </row>
        <row r="70">
          <cell r="A70" t="str">
            <v>8511</v>
          </cell>
          <cell r="B70" t="str">
            <v>Provision For Long Service Leave</v>
          </cell>
          <cell r="C70">
            <v>2672724.7200000002</v>
          </cell>
          <cell r="D70">
            <v>6890.34</v>
          </cell>
          <cell r="E70">
            <v>43180784.190000005</v>
          </cell>
          <cell r="F70">
            <v>0</v>
          </cell>
          <cell r="G70">
            <v>291982.25</v>
          </cell>
          <cell r="H70">
            <v>2594815.7000000002</v>
          </cell>
          <cell r="I70">
            <v>7694179.5599999996</v>
          </cell>
          <cell r="J70">
            <v>653250.89</v>
          </cell>
          <cell r="K70">
            <v>186962</v>
          </cell>
          <cell r="L70">
            <v>0</v>
          </cell>
          <cell r="M70">
            <v>1770509.6</v>
          </cell>
          <cell r="N70">
            <v>59052099.250000015</v>
          </cell>
          <cell r="O70">
            <v>0</v>
          </cell>
          <cell r="P70">
            <v>0</v>
          </cell>
          <cell r="Q70">
            <v>59052099.250000015</v>
          </cell>
        </row>
        <row r="71">
          <cell r="A71" t="str">
            <v>8512</v>
          </cell>
          <cell r="B71" t="str">
            <v>Provision For Superannuation</v>
          </cell>
          <cell r="C71">
            <v>0</v>
          </cell>
          <cell r="D71">
            <v>0</v>
          </cell>
          <cell r="E71">
            <v>0</v>
          </cell>
          <cell r="F71">
            <v>0</v>
          </cell>
          <cell r="G71">
            <v>0</v>
          </cell>
          <cell r="H71">
            <v>0</v>
          </cell>
          <cell r="I71">
            <v>-0.06</v>
          </cell>
          <cell r="J71">
            <v>1630802</v>
          </cell>
          <cell r="K71">
            <v>0</v>
          </cell>
          <cell r="L71">
            <v>0</v>
          </cell>
          <cell r="M71">
            <v>1174687</v>
          </cell>
          <cell r="N71">
            <v>2805488.94</v>
          </cell>
          <cell r="O71">
            <v>-432672</v>
          </cell>
          <cell r="P71">
            <v>0</v>
          </cell>
          <cell r="Q71">
            <v>2372816.94</v>
          </cell>
        </row>
        <row r="72">
          <cell r="A72" t="str">
            <v>8513</v>
          </cell>
          <cell r="B72" t="str">
            <v>Provision For Deferred Salary</v>
          </cell>
          <cell r="C72">
            <v>0</v>
          </cell>
          <cell r="D72">
            <v>0</v>
          </cell>
          <cell r="E72">
            <v>0</v>
          </cell>
          <cell r="F72">
            <v>0</v>
          </cell>
          <cell r="G72">
            <v>0</v>
          </cell>
          <cell r="H72">
            <v>87523.48</v>
          </cell>
          <cell r="I72">
            <v>4847.38</v>
          </cell>
          <cell r="J72">
            <v>-18000</v>
          </cell>
          <cell r="K72">
            <v>0</v>
          </cell>
          <cell r="L72">
            <v>0</v>
          </cell>
          <cell r="M72">
            <v>0</v>
          </cell>
          <cell r="N72">
            <v>74370.86</v>
          </cell>
          <cell r="O72">
            <v>0</v>
          </cell>
          <cell r="P72">
            <v>0</v>
          </cell>
          <cell r="Q72">
            <v>74370.86</v>
          </cell>
        </row>
        <row r="73">
          <cell r="A73" t="str">
            <v>8514</v>
          </cell>
          <cell r="B73" t="str">
            <v>Provision For Gratuities</v>
          </cell>
          <cell r="C73">
            <v>0</v>
          </cell>
          <cell r="D73">
            <v>0</v>
          </cell>
          <cell r="E73">
            <v>0</v>
          </cell>
          <cell r="F73">
            <v>0</v>
          </cell>
          <cell r="G73">
            <v>0</v>
          </cell>
          <cell r="H73">
            <v>0</v>
          </cell>
          <cell r="I73">
            <v>241437.2</v>
          </cell>
          <cell r="J73">
            <v>0</v>
          </cell>
          <cell r="K73">
            <v>0</v>
          </cell>
          <cell r="L73">
            <v>0</v>
          </cell>
          <cell r="M73">
            <v>0</v>
          </cell>
          <cell r="N73">
            <v>241437.2</v>
          </cell>
          <cell r="O73">
            <v>0</v>
          </cell>
          <cell r="P73">
            <v>0</v>
          </cell>
          <cell r="Q73">
            <v>241437.2</v>
          </cell>
        </row>
        <row r="74">
          <cell r="A74" t="str">
            <v>8621</v>
          </cell>
          <cell r="B74" t="str">
            <v>Lease Liabilities</v>
          </cell>
          <cell r="C74">
            <v>0</v>
          </cell>
          <cell r="D74">
            <v>0</v>
          </cell>
          <cell r="E74">
            <v>0</v>
          </cell>
          <cell r="F74">
            <v>0</v>
          </cell>
          <cell r="G74">
            <v>0</v>
          </cell>
          <cell r="H74">
            <v>0</v>
          </cell>
          <cell r="I74">
            <v>0</v>
          </cell>
          <cell r="J74">
            <v>0</v>
          </cell>
          <cell r="K74">
            <v>0</v>
          </cell>
          <cell r="L74">
            <v>0</v>
          </cell>
          <cell r="M74">
            <v>411329.48</v>
          </cell>
          <cell r="N74">
            <v>411329.48</v>
          </cell>
          <cell r="O74">
            <v>0</v>
          </cell>
          <cell r="P74">
            <v>0</v>
          </cell>
          <cell r="Q74">
            <v>411329.48</v>
          </cell>
        </row>
        <row r="75">
          <cell r="A75" t="str">
            <v>8622</v>
          </cell>
          <cell r="B75" t="str">
            <v>Finance Lease Liabilities &gt; 1 &lt; 5 Years</v>
          </cell>
          <cell r="C75">
            <v>45474616.799999997</v>
          </cell>
          <cell r="D75">
            <v>0</v>
          </cell>
          <cell r="E75">
            <v>287550</v>
          </cell>
          <cell r="F75">
            <v>0</v>
          </cell>
          <cell r="G75">
            <v>0</v>
          </cell>
          <cell r="H75">
            <v>0</v>
          </cell>
          <cell r="I75">
            <v>0</v>
          </cell>
          <cell r="J75">
            <v>0</v>
          </cell>
          <cell r="K75">
            <v>0</v>
          </cell>
          <cell r="L75">
            <v>0</v>
          </cell>
          <cell r="M75">
            <v>0</v>
          </cell>
          <cell r="N75">
            <v>45762166.799999997</v>
          </cell>
          <cell r="O75">
            <v>0</v>
          </cell>
          <cell r="P75">
            <v>0</v>
          </cell>
          <cell r="Q75">
            <v>45762166.799999997</v>
          </cell>
        </row>
        <row r="76">
          <cell r="A76" t="str">
            <v>8623</v>
          </cell>
          <cell r="B76" t="str">
            <v>Finance Lease Liabilities &gt; 5 Years</v>
          </cell>
          <cell r="C76">
            <v>99432111.150000006</v>
          </cell>
          <cell r="D76">
            <v>0</v>
          </cell>
          <cell r="E76">
            <v>0</v>
          </cell>
          <cell r="F76">
            <v>0</v>
          </cell>
          <cell r="G76">
            <v>0</v>
          </cell>
          <cell r="H76">
            <v>0</v>
          </cell>
          <cell r="I76">
            <v>0</v>
          </cell>
          <cell r="J76">
            <v>0</v>
          </cell>
          <cell r="K76">
            <v>0</v>
          </cell>
          <cell r="L76">
            <v>0</v>
          </cell>
          <cell r="M76">
            <v>0</v>
          </cell>
          <cell r="N76">
            <v>99432111.150000006</v>
          </cell>
          <cell r="O76">
            <v>0</v>
          </cell>
          <cell r="P76">
            <v>0</v>
          </cell>
          <cell r="Q76">
            <v>99432111.150000006</v>
          </cell>
        </row>
        <row r="77">
          <cell r="A77" t="str">
            <v>8624</v>
          </cell>
          <cell r="B77" t="str">
            <v>Future Finance Lease Charges</v>
          </cell>
          <cell r="C77">
            <v>-61772731.979999997</v>
          </cell>
          <cell r="D77">
            <v>0</v>
          </cell>
          <cell r="E77">
            <v>0</v>
          </cell>
          <cell r="F77">
            <v>0</v>
          </cell>
          <cell r="G77">
            <v>0</v>
          </cell>
          <cell r="H77">
            <v>0</v>
          </cell>
          <cell r="I77">
            <v>0</v>
          </cell>
          <cell r="J77">
            <v>0</v>
          </cell>
          <cell r="K77">
            <v>0</v>
          </cell>
          <cell r="L77">
            <v>0</v>
          </cell>
          <cell r="M77">
            <v>0</v>
          </cell>
          <cell r="N77">
            <v>-61772731.979999997</v>
          </cell>
          <cell r="O77">
            <v>0</v>
          </cell>
          <cell r="P77">
            <v>0</v>
          </cell>
          <cell r="Q77">
            <v>-61772731.979999997</v>
          </cell>
        </row>
        <row r="78">
          <cell r="A78" t="str">
            <v>8631</v>
          </cell>
          <cell r="B78" t="str">
            <v>Loans Not Guaranteed By Treasurer</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row>
        <row r="79">
          <cell r="A79" t="str">
            <v>8641</v>
          </cell>
          <cell r="B79" t="str">
            <v>Repayable W.A.T.C. Loans</v>
          </cell>
          <cell r="C79">
            <v>0</v>
          </cell>
          <cell r="D79">
            <v>0</v>
          </cell>
          <cell r="E79">
            <v>108305906.25000001</v>
          </cell>
          <cell r="F79">
            <v>0</v>
          </cell>
          <cell r="G79">
            <v>0</v>
          </cell>
          <cell r="H79">
            <v>498912.66</v>
          </cell>
          <cell r="I79">
            <v>10598983.99</v>
          </cell>
          <cell r="J79">
            <v>0</v>
          </cell>
          <cell r="K79">
            <v>0</v>
          </cell>
          <cell r="L79">
            <v>0</v>
          </cell>
          <cell r="M79">
            <v>0</v>
          </cell>
          <cell r="N79">
            <v>119403802.90000001</v>
          </cell>
          <cell r="O79">
            <v>-130501</v>
          </cell>
          <cell r="P79">
            <v>0</v>
          </cell>
          <cell r="Q79">
            <v>119273301.90000001</v>
          </cell>
        </row>
        <row r="80">
          <cell r="A80" t="str">
            <v>8651</v>
          </cell>
          <cell r="B80" t="str">
            <v>Liabilities due to the Treasurer - non current</v>
          </cell>
          <cell r="C80">
            <v>5315427.51</v>
          </cell>
          <cell r="D80">
            <v>0</v>
          </cell>
          <cell r="E80">
            <v>58309089.909999996</v>
          </cell>
          <cell r="F80">
            <v>0</v>
          </cell>
          <cell r="G80">
            <v>0</v>
          </cell>
          <cell r="H80">
            <v>2481029.83</v>
          </cell>
          <cell r="I80">
            <v>17441726.760000002</v>
          </cell>
          <cell r="J80">
            <v>0</v>
          </cell>
          <cell r="K80">
            <v>0</v>
          </cell>
          <cell r="L80">
            <v>0</v>
          </cell>
          <cell r="M80">
            <v>0</v>
          </cell>
          <cell r="N80">
            <v>83547274.00999999</v>
          </cell>
          <cell r="O80">
            <v>-1679</v>
          </cell>
          <cell r="P80">
            <v>0</v>
          </cell>
          <cell r="Q80">
            <v>83545595.00999999</v>
          </cell>
        </row>
        <row r="81">
          <cell r="B81" t="str">
            <v>Total Liabilities</v>
          </cell>
          <cell r="C81">
            <v>135859854.34999999</v>
          </cell>
          <cell r="D81">
            <v>7094450.1699999999</v>
          </cell>
          <cell r="E81">
            <v>475657100.02999997</v>
          </cell>
          <cell r="F81">
            <v>0</v>
          </cell>
          <cell r="G81">
            <v>1697662.5099999998</v>
          </cell>
          <cell r="H81">
            <v>21521137.100000001</v>
          </cell>
          <cell r="I81">
            <v>90575431.600000009</v>
          </cell>
          <cell r="J81">
            <v>4131046.8699999996</v>
          </cell>
          <cell r="K81">
            <v>1114817</v>
          </cell>
          <cell r="L81">
            <v>140505</v>
          </cell>
          <cell r="M81">
            <v>17941266.52</v>
          </cell>
          <cell r="N81">
            <v>755733271.14999998</v>
          </cell>
          <cell r="O81">
            <v>-12587664.760000002</v>
          </cell>
          <cell r="P81">
            <v>-45646773.989999987</v>
          </cell>
          <cell r="Q81">
            <v>697498832.39999998</v>
          </cell>
        </row>
        <row r="83">
          <cell r="A83" t="str">
            <v>Equity</v>
          </cell>
        </row>
        <row r="84">
          <cell r="A84" t="str">
            <v>8911</v>
          </cell>
          <cell r="B84" t="str">
            <v>Capital Injection - Loan Repayments - Non Cash</v>
          </cell>
          <cell r="C84">
            <v>0</v>
          </cell>
          <cell r="D84">
            <v>0</v>
          </cell>
          <cell r="E84">
            <v>4699731.22</v>
          </cell>
          <cell r="F84">
            <v>0</v>
          </cell>
          <cell r="G84">
            <v>0</v>
          </cell>
          <cell r="H84">
            <v>364486.65</v>
          </cell>
          <cell r="I84">
            <v>2375378.73</v>
          </cell>
          <cell r="J84">
            <v>0</v>
          </cell>
          <cell r="K84">
            <v>0</v>
          </cell>
          <cell r="L84">
            <v>0</v>
          </cell>
          <cell r="M84">
            <v>0</v>
          </cell>
          <cell r="N84">
            <v>7439596.5999999996</v>
          </cell>
          <cell r="O84">
            <v>-7307417</v>
          </cell>
          <cell r="P84">
            <v>203252</v>
          </cell>
          <cell r="Q84">
            <v>335431.59999999963</v>
          </cell>
        </row>
        <row r="85">
          <cell r="A85" t="str">
            <v>8912</v>
          </cell>
          <cell r="B85" t="str">
            <v>Capital Injection - Fixed Assets - Non Cash</v>
          </cell>
          <cell r="C85">
            <v>1129060.54</v>
          </cell>
          <cell r="D85">
            <v>0</v>
          </cell>
          <cell r="E85">
            <v>519100.26</v>
          </cell>
          <cell r="F85">
            <v>0</v>
          </cell>
          <cell r="G85">
            <v>229000</v>
          </cell>
          <cell r="H85">
            <v>883344.7</v>
          </cell>
          <cell r="I85">
            <v>5872305.8799999999</v>
          </cell>
          <cell r="J85">
            <v>491335.57</v>
          </cell>
          <cell r="K85">
            <v>0</v>
          </cell>
          <cell r="L85">
            <v>0</v>
          </cell>
          <cell r="M85">
            <v>0</v>
          </cell>
          <cell r="N85">
            <v>9124146.9499999993</v>
          </cell>
          <cell r="O85">
            <v>-13683671</v>
          </cell>
          <cell r="P85">
            <v>10817337.84</v>
          </cell>
          <cell r="Q85">
            <v>6257813.7899999991</v>
          </cell>
        </row>
        <row r="86">
          <cell r="A86" t="str">
            <v>8913</v>
          </cell>
          <cell r="B86" t="str">
            <v>Capital Injection - Expenses - Non Cash</v>
          </cell>
          <cell r="C86">
            <v>39183.379999999997</v>
          </cell>
          <cell r="D86">
            <v>0</v>
          </cell>
          <cell r="E86">
            <v>62676.67</v>
          </cell>
          <cell r="F86">
            <v>0</v>
          </cell>
          <cell r="G86">
            <v>141255.67000000001</v>
          </cell>
          <cell r="H86">
            <v>1047160.58</v>
          </cell>
          <cell r="I86">
            <v>1750717.83</v>
          </cell>
          <cell r="J86">
            <v>0</v>
          </cell>
          <cell r="K86">
            <v>0</v>
          </cell>
          <cell r="L86">
            <v>0</v>
          </cell>
          <cell r="M86">
            <v>0</v>
          </cell>
          <cell r="N86">
            <v>3040994.13</v>
          </cell>
          <cell r="O86">
            <v>-3040994</v>
          </cell>
          <cell r="P86">
            <v>0</v>
          </cell>
          <cell r="Q86">
            <v>0.12999999988824129</v>
          </cell>
        </row>
        <row r="87">
          <cell r="A87" t="str">
            <v>8914</v>
          </cell>
          <cell r="B87" t="str">
            <v>Capital Injection - Loan Repayments - Cash</v>
          </cell>
          <cell r="C87">
            <v>6478757.9400000004</v>
          </cell>
          <cell r="D87">
            <v>0</v>
          </cell>
          <cell r="E87">
            <v>405663.41</v>
          </cell>
          <cell r="F87">
            <v>0</v>
          </cell>
          <cell r="G87">
            <v>0</v>
          </cell>
          <cell r="H87">
            <v>0</v>
          </cell>
          <cell r="I87">
            <v>0</v>
          </cell>
          <cell r="J87">
            <v>0</v>
          </cell>
          <cell r="K87">
            <v>0</v>
          </cell>
          <cell r="L87">
            <v>0</v>
          </cell>
          <cell r="M87">
            <v>0</v>
          </cell>
          <cell r="N87">
            <v>6884421.3500000006</v>
          </cell>
          <cell r="O87">
            <v>-6884421</v>
          </cell>
          <cell r="P87">
            <v>0</v>
          </cell>
          <cell r="Q87">
            <v>0.35000000055879354</v>
          </cell>
        </row>
        <row r="88">
          <cell r="A88" t="str">
            <v>8915</v>
          </cell>
          <cell r="B88" t="str">
            <v>Capital Injection - Fixed Assets - Cash</v>
          </cell>
          <cell r="C88">
            <v>6495991.3399999999</v>
          </cell>
          <cell r="D88">
            <v>0</v>
          </cell>
          <cell r="E88">
            <v>9846669</v>
          </cell>
          <cell r="F88">
            <v>0</v>
          </cell>
          <cell r="G88">
            <v>0</v>
          </cell>
          <cell r="H88">
            <v>52555</v>
          </cell>
          <cell r="I88">
            <v>11219572.01</v>
          </cell>
          <cell r="J88">
            <v>3272</v>
          </cell>
          <cell r="K88">
            <v>0</v>
          </cell>
          <cell r="L88">
            <v>0</v>
          </cell>
          <cell r="M88">
            <v>0</v>
          </cell>
          <cell r="N88">
            <v>27618059.350000001</v>
          </cell>
          <cell r="O88">
            <v>-23888536</v>
          </cell>
          <cell r="P88">
            <v>0</v>
          </cell>
          <cell r="Q88">
            <v>3729523.3500000015</v>
          </cell>
        </row>
        <row r="89">
          <cell r="A89" t="str">
            <v>8916</v>
          </cell>
          <cell r="B89" t="str">
            <v>Capital Injection - Expense - Cash</v>
          </cell>
          <cell r="C89">
            <v>8248194.7400000002</v>
          </cell>
          <cell r="D89">
            <v>0</v>
          </cell>
          <cell r="E89">
            <v>17931000</v>
          </cell>
          <cell r="F89">
            <v>0</v>
          </cell>
          <cell r="G89">
            <v>0</v>
          </cell>
          <cell r="H89">
            <v>2600000</v>
          </cell>
          <cell r="I89">
            <v>1960000</v>
          </cell>
          <cell r="J89">
            <v>530000</v>
          </cell>
          <cell r="K89">
            <v>0</v>
          </cell>
          <cell r="L89">
            <v>0</v>
          </cell>
          <cell r="M89">
            <v>0</v>
          </cell>
          <cell r="N89">
            <v>31269194.740000002</v>
          </cell>
          <cell r="O89">
            <v>-30357782</v>
          </cell>
          <cell r="P89">
            <v>0</v>
          </cell>
          <cell r="Q89">
            <v>911412.74000000209</v>
          </cell>
        </row>
        <row r="90">
          <cell r="A90" t="str">
            <v>8921</v>
          </cell>
          <cell r="B90" t="str">
            <v>Non-Repayable Capital Works Funds Provided By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row>
        <row r="91">
          <cell r="A91" t="str">
            <v>8922</v>
          </cell>
          <cell r="B91" t="str">
            <v>Capital Purchases Ex Subsidy/Appropriation Grant</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A92" t="str">
            <v>8923</v>
          </cell>
          <cell r="B92" t="str">
            <v>Non-Repayable Commonwealth Capital Grants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8924</v>
          </cell>
          <cell r="B93" t="str">
            <v>Equity - Contribution by Owner - Transfers External</v>
          </cell>
          <cell r="C93">
            <v>700158</v>
          </cell>
          <cell r="D93">
            <v>0</v>
          </cell>
          <cell r="E93">
            <v>170800324.87000003</v>
          </cell>
          <cell r="F93">
            <v>0</v>
          </cell>
          <cell r="G93">
            <v>611130.12</v>
          </cell>
          <cell r="H93">
            <v>2980155.45</v>
          </cell>
          <cell r="I93">
            <v>6536919.5899999999</v>
          </cell>
          <cell r="J93">
            <v>0</v>
          </cell>
          <cell r="K93">
            <v>0</v>
          </cell>
          <cell r="L93">
            <v>0</v>
          </cell>
          <cell r="M93">
            <v>0</v>
          </cell>
          <cell r="N93">
            <v>181628688.03000003</v>
          </cell>
          <cell r="O93">
            <v>503006</v>
          </cell>
          <cell r="P93">
            <v>0</v>
          </cell>
          <cell r="Q93">
            <v>182131694.03000003</v>
          </cell>
        </row>
        <row r="94">
          <cell r="A94" t="str">
            <v>8925</v>
          </cell>
          <cell r="B94" t="str">
            <v>Equity - Contribution by Owner - Transfers Inter-Health</v>
          </cell>
          <cell r="C94">
            <v>5520000</v>
          </cell>
          <cell r="D94">
            <v>0</v>
          </cell>
          <cell r="E94">
            <v>-911.5</v>
          </cell>
          <cell r="F94">
            <v>0</v>
          </cell>
          <cell r="G94">
            <v>0</v>
          </cell>
          <cell r="H94">
            <v>0</v>
          </cell>
          <cell r="I94">
            <v>0</v>
          </cell>
          <cell r="J94">
            <v>1608528.98</v>
          </cell>
          <cell r="K94">
            <v>0</v>
          </cell>
          <cell r="L94">
            <v>0</v>
          </cell>
          <cell r="M94">
            <v>0</v>
          </cell>
          <cell r="N94">
            <v>7127617.4800000004</v>
          </cell>
          <cell r="O94">
            <v>0</v>
          </cell>
          <cell r="P94">
            <v>0</v>
          </cell>
          <cell r="Q94">
            <v>7127617.4800000004</v>
          </cell>
        </row>
        <row r="95">
          <cell r="A95" t="str">
            <v>8926</v>
          </cell>
          <cell r="B95" t="str">
            <v>Equity - Contribution by Owner - Transfers Intra-Health</v>
          </cell>
          <cell r="C95">
            <v>-2874778.63</v>
          </cell>
          <cell r="D95">
            <v>0</v>
          </cell>
          <cell r="E95">
            <v>-2269.1600000000062</v>
          </cell>
          <cell r="F95">
            <v>0</v>
          </cell>
          <cell r="G95">
            <v>0</v>
          </cell>
          <cell r="H95">
            <v>0</v>
          </cell>
          <cell r="I95">
            <v>-71999.520000000004</v>
          </cell>
          <cell r="J95">
            <v>0</v>
          </cell>
          <cell r="K95">
            <v>0</v>
          </cell>
          <cell r="L95">
            <v>0</v>
          </cell>
          <cell r="M95">
            <v>0</v>
          </cell>
          <cell r="N95">
            <v>-2949047.31</v>
          </cell>
          <cell r="O95">
            <v>0</v>
          </cell>
          <cell r="P95">
            <v>0</v>
          </cell>
          <cell r="Q95">
            <v>-2949047.31</v>
          </cell>
        </row>
        <row r="96">
          <cell r="A96" t="str">
            <v>8927</v>
          </cell>
          <cell r="B96" t="str">
            <v>Equity - Contribution by Owner - Transfers on Amalgamation</v>
          </cell>
          <cell r="C96">
            <v>0</v>
          </cell>
          <cell r="D96">
            <v>0</v>
          </cell>
          <cell r="E96">
            <v>582978455.25</v>
          </cell>
          <cell r="F96">
            <v>0</v>
          </cell>
          <cell r="G96">
            <v>0</v>
          </cell>
          <cell r="H96">
            <v>0</v>
          </cell>
          <cell r="I96">
            <v>350035007.61000001</v>
          </cell>
          <cell r="J96">
            <v>0</v>
          </cell>
          <cell r="K96">
            <v>0</v>
          </cell>
          <cell r="L96">
            <v>0</v>
          </cell>
          <cell r="M96">
            <v>0</v>
          </cell>
          <cell r="N96">
            <v>933013462.86000001</v>
          </cell>
          <cell r="O96">
            <v>0</v>
          </cell>
          <cell r="P96">
            <v>0</v>
          </cell>
          <cell r="Q96">
            <v>933013462.86000001</v>
          </cell>
        </row>
        <row r="97">
          <cell r="A97" t="str">
            <v>8928</v>
          </cell>
          <cell r="B97" t="str">
            <v>Equity - Distribution to Owner - Transfers External</v>
          </cell>
          <cell r="C97">
            <v>-16697674.560000001</v>
          </cell>
          <cell r="D97">
            <v>0</v>
          </cell>
          <cell r="E97">
            <v>-3204453.37</v>
          </cell>
          <cell r="F97">
            <v>0</v>
          </cell>
          <cell r="G97">
            <v>-2416465.84</v>
          </cell>
          <cell r="H97">
            <v>0</v>
          </cell>
          <cell r="I97">
            <v>-2586207.56</v>
          </cell>
          <cell r="J97">
            <v>0</v>
          </cell>
          <cell r="K97">
            <v>0</v>
          </cell>
          <cell r="L97">
            <v>0</v>
          </cell>
          <cell r="M97">
            <v>0</v>
          </cell>
          <cell r="N97">
            <v>-24904801.329999998</v>
          </cell>
          <cell r="O97">
            <v>4599065.8</v>
          </cell>
          <cell r="P97">
            <v>0</v>
          </cell>
          <cell r="Q97">
            <v>-20305735.529999997</v>
          </cell>
        </row>
        <row r="98">
          <cell r="A98" t="str">
            <v>8929</v>
          </cell>
          <cell r="B98" t="str">
            <v>Equity - Distribution to Owner - Transfers Inter-Health</v>
          </cell>
          <cell r="C98">
            <v>-1756935.96</v>
          </cell>
          <cell r="D98">
            <v>0</v>
          </cell>
          <cell r="E98">
            <v>-5500000</v>
          </cell>
          <cell r="F98">
            <v>0</v>
          </cell>
          <cell r="G98">
            <v>0</v>
          </cell>
          <cell r="H98">
            <v>0</v>
          </cell>
          <cell r="I98">
            <v>0</v>
          </cell>
          <cell r="J98">
            <v>0</v>
          </cell>
          <cell r="K98">
            <v>0</v>
          </cell>
          <cell r="L98">
            <v>0</v>
          </cell>
          <cell r="M98">
            <v>0</v>
          </cell>
          <cell r="N98">
            <v>-7256935.96</v>
          </cell>
          <cell r="O98">
            <v>-4599065.8</v>
          </cell>
          <cell r="P98">
            <v>0</v>
          </cell>
          <cell r="Q98">
            <v>-11856001.76</v>
          </cell>
        </row>
        <row r="99">
          <cell r="A99" t="str">
            <v>8931</v>
          </cell>
          <cell r="B99" t="str">
            <v>Capital Injection - General</v>
          </cell>
          <cell r="C99">
            <v>0</v>
          </cell>
          <cell r="D99">
            <v>0</v>
          </cell>
          <cell r="E99">
            <v>72643224.11999999</v>
          </cell>
          <cell r="F99">
            <v>0</v>
          </cell>
          <cell r="G99">
            <v>0</v>
          </cell>
          <cell r="H99">
            <v>0</v>
          </cell>
          <cell r="I99">
            <v>0</v>
          </cell>
          <cell r="J99">
            <v>0</v>
          </cell>
          <cell r="K99">
            <v>0</v>
          </cell>
          <cell r="L99">
            <v>0</v>
          </cell>
          <cell r="M99">
            <v>0</v>
          </cell>
          <cell r="N99">
            <v>72643224.11999999</v>
          </cell>
          <cell r="O99">
            <v>85295001</v>
          </cell>
          <cell r="P99">
            <v>4330803</v>
          </cell>
          <cell r="Q99">
            <v>162269028.12</v>
          </cell>
        </row>
        <row r="100">
          <cell r="A100" t="str">
            <v>8932</v>
          </cell>
          <cell r="B100" t="str">
            <v>Equity - Intra Health Transfers - Staff Costs</v>
          </cell>
          <cell r="C100">
            <v>0</v>
          </cell>
          <cell r="D100">
            <v>0</v>
          </cell>
          <cell r="E100">
            <v>0</v>
          </cell>
          <cell r="F100">
            <v>0</v>
          </cell>
          <cell r="G100">
            <v>0</v>
          </cell>
          <cell r="H100">
            <v>0</v>
          </cell>
          <cell r="I100">
            <v>1390.81</v>
          </cell>
          <cell r="J100">
            <v>0</v>
          </cell>
          <cell r="K100">
            <v>0</v>
          </cell>
          <cell r="L100">
            <v>0</v>
          </cell>
          <cell r="M100">
            <v>0</v>
          </cell>
          <cell r="N100">
            <v>1390.81</v>
          </cell>
          <cell r="O100">
            <v>0</v>
          </cell>
          <cell r="P100">
            <v>0</v>
          </cell>
          <cell r="Q100">
            <v>1390.81</v>
          </cell>
        </row>
        <row r="101">
          <cell r="A101" t="str">
            <v>8991</v>
          </cell>
          <cell r="B101" t="str">
            <v>Accumulated Deficit / Surplus</v>
          </cell>
          <cell r="C101">
            <v>-139924308.22999999</v>
          </cell>
          <cell r="D101">
            <v>20876972.510000002</v>
          </cell>
          <cell r="E101">
            <v>-98858453.50999999</v>
          </cell>
          <cell r="F101">
            <v>0</v>
          </cell>
          <cell r="G101">
            <v>4536068.42</v>
          </cell>
          <cell r="H101">
            <v>95062903.790000007</v>
          </cell>
          <cell r="I101">
            <v>-4802323.2</v>
          </cell>
          <cell r="J101">
            <v>-906369.25</v>
          </cell>
          <cell r="K101">
            <v>0</v>
          </cell>
          <cell r="L101">
            <v>25607066</v>
          </cell>
          <cell r="M101">
            <v>8798724</v>
          </cell>
          <cell r="N101">
            <v>-89609719.469999969</v>
          </cell>
          <cell r="O101">
            <v>0</v>
          </cell>
          <cell r="P101">
            <v>-2996009</v>
          </cell>
          <cell r="Q101">
            <v>-92605728.469999969</v>
          </cell>
        </row>
        <row r="102">
          <cell r="A102" t="str">
            <v>8992</v>
          </cell>
          <cell r="B102" t="str">
            <v>Accrual Accounting Adoption Account</v>
          </cell>
          <cell r="C102">
            <v>0</v>
          </cell>
          <cell r="D102">
            <v>0</v>
          </cell>
          <cell r="E102">
            <v>0</v>
          </cell>
          <cell r="F102">
            <v>0</v>
          </cell>
          <cell r="G102">
            <v>0</v>
          </cell>
          <cell r="H102">
            <v>0</v>
          </cell>
          <cell r="I102">
            <v>0</v>
          </cell>
          <cell r="J102">
            <v>0</v>
          </cell>
          <cell r="K102">
            <v>-415648</v>
          </cell>
          <cell r="L102">
            <v>0</v>
          </cell>
          <cell r="M102">
            <v>0</v>
          </cell>
          <cell r="N102">
            <v>-415648</v>
          </cell>
          <cell r="O102">
            <v>0</v>
          </cell>
          <cell r="P102">
            <v>0</v>
          </cell>
          <cell r="Q102">
            <v>-415648</v>
          </cell>
        </row>
        <row r="103">
          <cell r="A103" t="str">
            <v>8993</v>
          </cell>
          <cell r="B103" t="str">
            <v>Asset Revaluation Reserve</v>
          </cell>
          <cell r="C103">
            <v>152869000</v>
          </cell>
          <cell r="D103">
            <v>0</v>
          </cell>
          <cell r="E103">
            <v>0</v>
          </cell>
          <cell r="F103">
            <v>0</v>
          </cell>
          <cell r="G103">
            <v>73641</v>
          </cell>
          <cell r="H103">
            <v>0</v>
          </cell>
          <cell r="I103">
            <v>0</v>
          </cell>
          <cell r="J103">
            <v>0</v>
          </cell>
          <cell r="K103">
            <v>0</v>
          </cell>
          <cell r="L103">
            <v>0</v>
          </cell>
          <cell r="M103">
            <v>0</v>
          </cell>
          <cell r="N103">
            <v>152942641</v>
          </cell>
          <cell r="O103">
            <v>0</v>
          </cell>
          <cell r="P103">
            <v>0</v>
          </cell>
          <cell r="Q103">
            <v>152942641</v>
          </cell>
        </row>
        <row r="104">
          <cell r="A104" t="str">
            <v>8994</v>
          </cell>
          <cell r="B104" t="str">
            <v>General Reserve</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t="str">
            <v>8995</v>
          </cell>
          <cell r="B105" t="str">
            <v>Asset Revaluation Reserve - Land</v>
          </cell>
          <cell r="C105">
            <v>7624115</v>
          </cell>
          <cell r="D105">
            <v>0</v>
          </cell>
          <cell r="E105">
            <v>3150000</v>
          </cell>
          <cell r="F105">
            <v>0</v>
          </cell>
          <cell r="G105">
            <v>0</v>
          </cell>
          <cell r="H105">
            <v>2873900</v>
          </cell>
          <cell r="I105">
            <v>3207825</v>
          </cell>
          <cell r="J105">
            <v>1933386.87</v>
          </cell>
          <cell r="K105">
            <v>0</v>
          </cell>
          <cell r="L105">
            <v>9500000</v>
          </cell>
          <cell r="M105">
            <v>0</v>
          </cell>
          <cell r="N105">
            <v>28289226.870000001</v>
          </cell>
          <cell r="O105">
            <v>0</v>
          </cell>
          <cell r="P105">
            <v>0</v>
          </cell>
          <cell r="Q105">
            <v>28289226.870000001</v>
          </cell>
        </row>
        <row r="106">
          <cell r="A106" t="str">
            <v>8996</v>
          </cell>
          <cell r="B106" t="str">
            <v>Asset Revaluation Reserve - Buildings</v>
          </cell>
          <cell r="C106">
            <v>5076642.9400000004</v>
          </cell>
          <cell r="D106">
            <v>0</v>
          </cell>
          <cell r="E106">
            <v>2634347.4</v>
          </cell>
          <cell r="F106">
            <v>0</v>
          </cell>
          <cell r="G106">
            <v>0</v>
          </cell>
          <cell r="H106">
            <v>0</v>
          </cell>
          <cell r="I106">
            <v>19233081</v>
          </cell>
          <cell r="J106">
            <v>1492083.15</v>
          </cell>
          <cell r="K106">
            <v>0</v>
          </cell>
          <cell r="L106">
            <v>50130872</v>
          </cell>
          <cell r="M106">
            <v>0</v>
          </cell>
          <cell r="N106">
            <v>78567026.489999995</v>
          </cell>
          <cell r="O106">
            <v>0</v>
          </cell>
          <cell r="P106">
            <v>0</v>
          </cell>
          <cell r="Q106">
            <v>78567026.489999995</v>
          </cell>
        </row>
        <row r="107">
          <cell r="A107" t="str">
            <v>8997</v>
          </cell>
          <cell r="B107" t="str">
            <v>Deficit Surplus Control (HCARe use only)</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t="str">
            <v>8998</v>
          </cell>
          <cell r="B108" t="str">
            <v>Adjustment due to change in Accounting Policy</v>
          </cell>
          <cell r="C108">
            <v>-172856.05</v>
          </cell>
          <cell r="D108">
            <v>0</v>
          </cell>
          <cell r="E108">
            <v>-1553116.43</v>
          </cell>
          <cell r="F108">
            <v>0</v>
          </cell>
          <cell r="G108">
            <v>-7944.47</v>
          </cell>
          <cell r="H108">
            <v>-71152.63</v>
          </cell>
          <cell r="I108">
            <v>-249679.59</v>
          </cell>
          <cell r="J108">
            <v>-14402.78</v>
          </cell>
          <cell r="K108">
            <v>0</v>
          </cell>
          <cell r="L108">
            <v>0</v>
          </cell>
          <cell r="M108">
            <v>0</v>
          </cell>
          <cell r="N108">
            <v>-2069151.9500000002</v>
          </cell>
          <cell r="O108">
            <v>0</v>
          </cell>
          <cell r="P108">
            <v>0</v>
          </cell>
          <cell r="Q108">
            <v>-2069151.9500000002</v>
          </cell>
        </row>
        <row r="109">
          <cell r="B109" t="str">
            <v>Total Equity</v>
          </cell>
          <cell r="C109">
            <v>32754550.450000003</v>
          </cell>
          <cell r="D109">
            <v>20876972.510000002</v>
          </cell>
          <cell r="E109">
            <v>756551988.23000002</v>
          </cell>
          <cell r="F109">
            <v>0</v>
          </cell>
          <cell r="G109">
            <v>3166684.9</v>
          </cell>
          <cell r="H109">
            <v>105793353.54000001</v>
          </cell>
          <cell r="I109">
            <v>394481988.59000003</v>
          </cell>
          <cell r="J109">
            <v>5137834.54</v>
          </cell>
          <cell r="K109">
            <v>-415648</v>
          </cell>
          <cell r="L109">
            <v>85237938</v>
          </cell>
          <cell r="M109">
            <v>8798724</v>
          </cell>
          <cell r="N109">
            <v>1412384386.7599998</v>
          </cell>
          <cell r="O109">
            <v>635186</v>
          </cell>
          <cell r="P109">
            <v>12355383.84</v>
          </cell>
          <cell r="Q109">
            <v>1425374956.5999997</v>
          </cell>
        </row>
        <row r="111">
          <cell r="A111" t="str">
            <v>Assets</v>
          </cell>
        </row>
        <row r="112">
          <cell r="A112" t="str">
            <v>9111</v>
          </cell>
          <cell r="B112" t="str">
            <v>Cash On Hand</v>
          </cell>
          <cell r="C112">
            <v>1481</v>
          </cell>
          <cell r="D112">
            <v>0</v>
          </cell>
          <cell r="E112">
            <v>111999.8</v>
          </cell>
          <cell r="F112">
            <v>0</v>
          </cell>
          <cell r="G112">
            <v>4040</v>
          </cell>
          <cell r="H112">
            <v>58420</v>
          </cell>
          <cell r="I112">
            <v>51434.02</v>
          </cell>
          <cell r="J112">
            <v>1900</v>
          </cell>
          <cell r="K112">
            <v>100</v>
          </cell>
          <cell r="L112">
            <v>0</v>
          </cell>
          <cell r="M112">
            <v>2500</v>
          </cell>
          <cell r="N112">
            <v>231874.81999999998</v>
          </cell>
          <cell r="O112">
            <v>0</v>
          </cell>
          <cell r="P112">
            <v>0</v>
          </cell>
          <cell r="Q112">
            <v>231874.81999999998</v>
          </cell>
        </row>
        <row r="113">
          <cell r="A113" t="str">
            <v>9112</v>
          </cell>
          <cell r="B113" t="str">
            <v>Cash at Bank HDWA</v>
          </cell>
          <cell r="C113">
            <v>1632697477.1099999</v>
          </cell>
          <cell r="D113">
            <v>10961660638.309999</v>
          </cell>
          <cell r="E113">
            <v>11945260.810000002</v>
          </cell>
          <cell r="F113">
            <v>0</v>
          </cell>
          <cell r="G113">
            <v>83215.81</v>
          </cell>
          <cell r="H113">
            <v>2310498.5299999998</v>
          </cell>
          <cell r="I113">
            <v>3843932.85</v>
          </cell>
          <cell r="J113">
            <v>109302.25</v>
          </cell>
          <cell r="K113">
            <v>288911</v>
          </cell>
          <cell r="L113">
            <v>88194</v>
          </cell>
          <cell r="M113">
            <v>1904434.76</v>
          </cell>
          <cell r="N113">
            <v>12614931865.43</v>
          </cell>
          <cell r="O113">
            <v>0</v>
          </cell>
          <cell r="P113">
            <v>0</v>
          </cell>
          <cell r="Q113">
            <v>12614931865.43</v>
          </cell>
        </row>
        <row r="114">
          <cell r="A114" t="str">
            <v>9113</v>
          </cell>
          <cell r="B114" t="str">
            <v>Cash at Bank (Donations) Formerly CA Bank</v>
          </cell>
          <cell r="C114">
            <v>0</v>
          </cell>
          <cell r="D114">
            <v>0</v>
          </cell>
          <cell r="E114">
            <v>0</v>
          </cell>
          <cell r="F114">
            <v>0</v>
          </cell>
          <cell r="G114">
            <v>0</v>
          </cell>
          <cell r="H114">
            <v>581314.15</v>
          </cell>
          <cell r="I114">
            <v>3007130.67</v>
          </cell>
          <cell r="J114">
            <v>0</v>
          </cell>
          <cell r="K114">
            <v>0</v>
          </cell>
          <cell r="L114">
            <v>0</v>
          </cell>
          <cell r="M114">
            <v>0</v>
          </cell>
          <cell r="N114">
            <v>3588444.82</v>
          </cell>
          <cell r="O114">
            <v>0</v>
          </cell>
          <cell r="P114">
            <v>0</v>
          </cell>
          <cell r="Q114">
            <v>3588444.82</v>
          </cell>
        </row>
        <row r="115">
          <cell r="A115" t="str">
            <v>9114</v>
          </cell>
          <cell r="B115" t="str">
            <v>Cash at Bank EFT</v>
          </cell>
          <cell r="C115">
            <v>-1625986060.3599999</v>
          </cell>
          <cell r="D115">
            <v>-10926792238.780001</v>
          </cell>
          <cell r="E115">
            <v>0</v>
          </cell>
          <cell r="F115">
            <v>0</v>
          </cell>
          <cell r="G115">
            <v>0</v>
          </cell>
          <cell r="H115">
            <v>0</v>
          </cell>
          <cell r="I115">
            <v>237.36</v>
          </cell>
          <cell r="J115">
            <v>0</v>
          </cell>
          <cell r="K115">
            <v>0</v>
          </cell>
          <cell r="L115">
            <v>0</v>
          </cell>
          <cell r="M115">
            <v>0</v>
          </cell>
          <cell r="N115">
            <v>-12552778061.780001</v>
          </cell>
          <cell r="O115">
            <v>0</v>
          </cell>
          <cell r="P115">
            <v>0</v>
          </cell>
          <cell r="Q115">
            <v>-12552778061.780001</v>
          </cell>
        </row>
        <row r="116">
          <cell r="A116" t="str">
            <v>9115</v>
          </cell>
          <cell r="B116" t="str">
            <v>DISABLED ** Cash at Bank</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t="str">
            <v>9116</v>
          </cell>
          <cell r="B117" t="str">
            <v>Cash at Bank SSS</v>
          </cell>
          <cell r="C117">
            <v>-104242.58</v>
          </cell>
          <cell r="D117">
            <v>0</v>
          </cell>
          <cell r="E117">
            <v>0</v>
          </cell>
          <cell r="F117">
            <v>0</v>
          </cell>
          <cell r="G117">
            <v>0</v>
          </cell>
          <cell r="H117">
            <v>0</v>
          </cell>
          <cell r="I117">
            <v>0</v>
          </cell>
          <cell r="J117">
            <v>0</v>
          </cell>
          <cell r="K117">
            <v>0</v>
          </cell>
          <cell r="L117">
            <v>0</v>
          </cell>
          <cell r="M117">
            <v>0</v>
          </cell>
          <cell r="N117">
            <v>-104242.58</v>
          </cell>
          <cell r="O117">
            <v>0</v>
          </cell>
          <cell r="P117">
            <v>0</v>
          </cell>
          <cell r="Q117">
            <v>-104242.58</v>
          </cell>
        </row>
        <row r="118">
          <cell r="A118" t="str">
            <v>9117</v>
          </cell>
          <cell r="B118" t="str">
            <v>DISABLED ** Cash at Bank (Manual Pay Cheques)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t="str">
            <v>9118</v>
          </cell>
          <cell r="B119" t="str">
            <v>Cash at Bank MANPAY</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t="str">
            <v>9119</v>
          </cell>
          <cell r="B120" t="str">
            <v>Cash at Bank STALE CHEQUES</v>
          </cell>
          <cell r="C120">
            <v>-2524.81</v>
          </cell>
          <cell r="D120">
            <v>0</v>
          </cell>
          <cell r="E120">
            <v>0</v>
          </cell>
          <cell r="F120">
            <v>0</v>
          </cell>
          <cell r="G120">
            <v>0</v>
          </cell>
          <cell r="H120">
            <v>0</v>
          </cell>
          <cell r="I120">
            <v>0</v>
          </cell>
          <cell r="J120">
            <v>0</v>
          </cell>
          <cell r="K120">
            <v>0</v>
          </cell>
          <cell r="L120">
            <v>0</v>
          </cell>
          <cell r="M120">
            <v>0</v>
          </cell>
          <cell r="N120">
            <v>-2524.81</v>
          </cell>
          <cell r="O120">
            <v>0</v>
          </cell>
          <cell r="P120">
            <v>0</v>
          </cell>
          <cell r="Q120">
            <v>-2524.81</v>
          </cell>
        </row>
        <row r="121">
          <cell r="A121" t="str">
            <v>9140</v>
          </cell>
          <cell r="B121" t="str">
            <v>Health Service Funding Account (Corporate Finance Use Only)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t="str">
            <v>9151</v>
          </cell>
          <cell r="B122" t="str">
            <v>Investments</v>
          </cell>
          <cell r="C122">
            <v>2622000</v>
          </cell>
          <cell r="D122">
            <v>1000000</v>
          </cell>
          <cell r="E122">
            <v>81036995.170000002</v>
          </cell>
          <cell r="F122">
            <v>0</v>
          </cell>
          <cell r="G122">
            <v>0</v>
          </cell>
          <cell r="H122">
            <v>0</v>
          </cell>
          <cell r="I122">
            <v>0</v>
          </cell>
          <cell r="J122">
            <v>0</v>
          </cell>
          <cell r="K122">
            <v>0</v>
          </cell>
          <cell r="L122">
            <v>1990027</v>
          </cell>
          <cell r="M122">
            <v>0</v>
          </cell>
          <cell r="N122">
            <v>86649022.170000002</v>
          </cell>
          <cell r="O122">
            <v>0</v>
          </cell>
          <cell r="P122">
            <v>0</v>
          </cell>
          <cell r="Q122">
            <v>86649022.170000002</v>
          </cell>
        </row>
        <row r="123">
          <cell r="A123" t="str">
            <v>9211</v>
          </cell>
          <cell r="B123" t="str">
            <v>Accounts Receivable - Patient</v>
          </cell>
          <cell r="C123">
            <v>616425.37</v>
          </cell>
          <cell r="D123">
            <v>0</v>
          </cell>
          <cell r="E123">
            <v>12250950.640000001</v>
          </cell>
          <cell r="F123">
            <v>0</v>
          </cell>
          <cell r="G123">
            <v>18044.259999999998</v>
          </cell>
          <cell r="H123">
            <v>362305.73</v>
          </cell>
          <cell r="I123">
            <v>1449005.61</v>
          </cell>
          <cell r="J123">
            <v>0</v>
          </cell>
          <cell r="K123">
            <v>0</v>
          </cell>
          <cell r="L123">
            <v>0</v>
          </cell>
          <cell r="M123">
            <v>0</v>
          </cell>
          <cell r="N123">
            <v>14696731.609999999</v>
          </cell>
          <cell r="O123">
            <v>0</v>
          </cell>
          <cell r="P123">
            <v>0</v>
          </cell>
          <cell r="Q123">
            <v>14696731.609999999</v>
          </cell>
        </row>
        <row r="124">
          <cell r="A124" t="str">
            <v>9212</v>
          </cell>
          <cell r="B124" t="str">
            <v>Accounts Receivable - Non Patient</v>
          </cell>
          <cell r="C124">
            <v>1242392.1499999999</v>
          </cell>
          <cell r="D124">
            <v>544.25</v>
          </cell>
          <cell r="E124">
            <v>13754773.170000002</v>
          </cell>
          <cell r="F124">
            <v>0</v>
          </cell>
          <cell r="G124">
            <v>16888.169999999998</v>
          </cell>
          <cell r="H124">
            <v>376058.97</v>
          </cell>
          <cell r="I124">
            <v>1839716.25</v>
          </cell>
          <cell r="J124">
            <v>66066.559999999998</v>
          </cell>
          <cell r="K124">
            <v>25352</v>
          </cell>
          <cell r="L124">
            <v>273698</v>
          </cell>
          <cell r="M124">
            <v>7220716.0899999999</v>
          </cell>
          <cell r="N124">
            <v>24816205.609999999</v>
          </cell>
          <cell r="O124">
            <v>0</v>
          </cell>
          <cell r="P124">
            <v>0</v>
          </cell>
          <cell r="Q124">
            <v>24816205.609999999</v>
          </cell>
        </row>
        <row r="125">
          <cell r="A125" t="str">
            <v>9213</v>
          </cell>
          <cell r="B125" t="str">
            <v>Provision For Doubtful Debts</v>
          </cell>
          <cell r="C125">
            <v>-9522.0400000000009</v>
          </cell>
          <cell r="D125">
            <v>0</v>
          </cell>
          <cell r="E125">
            <v>-3846795.08</v>
          </cell>
          <cell r="F125">
            <v>0</v>
          </cell>
          <cell r="G125">
            <v>-1475</v>
          </cell>
          <cell r="H125">
            <v>-2239.8000000000002</v>
          </cell>
          <cell r="I125">
            <v>-501681.53</v>
          </cell>
          <cell r="J125">
            <v>0</v>
          </cell>
          <cell r="K125">
            <v>-5005</v>
          </cell>
          <cell r="L125">
            <v>-97975</v>
          </cell>
          <cell r="M125">
            <v>-199999.73</v>
          </cell>
          <cell r="N125">
            <v>-4664693.1800000006</v>
          </cell>
          <cell r="O125">
            <v>0</v>
          </cell>
          <cell r="P125">
            <v>0</v>
          </cell>
          <cell r="Q125">
            <v>-4664693.1800000006</v>
          </cell>
        </row>
        <row r="126">
          <cell r="A126" t="str">
            <v>9214</v>
          </cell>
          <cell r="B126" t="str">
            <v>Prepayments</v>
          </cell>
          <cell r="C126">
            <v>521338.72</v>
          </cell>
          <cell r="D126">
            <v>0</v>
          </cell>
          <cell r="E126">
            <v>2932168.9499999997</v>
          </cell>
          <cell r="F126">
            <v>0</v>
          </cell>
          <cell r="G126">
            <v>788</v>
          </cell>
          <cell r="H126">
            <v>216092.23</v>
          </cell>
          <cell r="I126">
            <v>199625.16</v>
          </cell>
          <cell r="J126">
            <v>80455</v>
          </cell>
          <cell r="K126">
            <v>158707</v>
          </cell>
          <cell r="L126">
            <v>0</v>
          </cell>
          <cell r="M126">
            <v>0</v>
          </cell>
          <cell r="N126">
            <v>4109175.06</v>
          </cell>
          <cell r="O126">
            <v>0</v>
          </cell>
          <cell r="P126">
            <v>0</v>
          </cell>
          <cell r="Q126">
            <v>4109175.06</v>
          </cell>
        </row>
        <row r="127">
          <cell r="A127" t="str">
            <v>9215</v>
          </cell>
          <cell r="B127" t="str">
            <v>Accrued Income - Cash Only</v>
          </cell>
          <cell r="C127">
            <v>0</v>
          </cell>
          <cell r="D127">
            <v>0</v>
          </cell>
          <cell r="E127">
            <v>4660091.6000000006</v>
          </cell>
          <cell r="F127">
            <v>0</v>
          </cell>
          <cell r="G127">
            <v>46203</v>
          </cell>
          <cell r="H127">
            <v>697256.77</v>
          </cell>
          <cell r="I127">
            <v>1068540.02</v>
          </cell>
          <cell r="J127">
            <v>0</v>
          </cell>
          <cell r="K127">
            <v>0</v>
          </cell>
          <cell r="L127">
            <v>0</v>
          </cell>
          <cell r="M127">
            <v>0</v>
          </cell>
          <cell r="N127">
            <v>6472091.3900000006</v>
          </cell>
          <cell r="O127">
            <v>0</v>
          </cell>
          <cell r="P127">
            <v>0</v>
          </cell>
          <cell r="Q127">
            <v>6472091.3900000006</v>
          </cell>
        </row>
        <row r="128">
          <cell r="A128" t="str">
            <v>9216</v>
          </cell>
          <cell r="B128" t="str">
            <v>Accrued Income - Interest</v>
          </cell>
          <cell r="C128">
            <v>0</v>
          </cell>
          <cell r="D128">
            <v>0</v>
          </cell>
          <cell r="E128">
            <v>1156020.6000000001</v>
          </cell>
          <cell r="F128">
            <v>0</v>
          </cell>
          <cell r="G128">
            <v>0</v>
          </cell>
          <cell r="H128">
            <v>0</v>
          </cell>
          <cell r="I128">
            <v>0</v>
          </cell>
          <cell r="J128">
            <v>0</v>
          </cell>
          <cell r="K128">
            <v>0</v>
          </cell>
          <cell r="L128">
            <v>0</v>
          </cell>
          <cell r="M128">
            <v>0</v>
          </cell>
          <cell r="N128">
            <v>1156020.6000000001</v>
          </cell>
          <cell r="O128">
            <v>0</v>
          </cell>
          <cell r="P128">
            <v>0</v>
          </cell>
          <cell r="Q128">
            <v>1156020.6000000001</v>
          </cell>
        </row>
        <row r="129">
          <cell r="A129" t="str">
            <v>9217</v>
          </cell>
          <cell r="B129" t="str">
            <v>Accounts Receivable - Rights to Private Practice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A130" t="str">
            <v>9220</v>
          </cell>
          <cell r="B130" t="str">
            <v>Subsidy Receivable from Department of Health</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t="str">
            <v>9221</v>
          </cell>
          <cell r="B131" t="str">
            <v>Prepaid Subsidy</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t="str">
            <v>9251</v>
          </cell>
          <cell r="B132" t="str">
            <v>Amount Receivable for Outputs - General (Current)</v>
          </cell>
          <cell r="C132">
            <v>3580348.79</v>
          </cell>
          <cell r="D132">
            <v>0</v>
          </cell>
          <cell r="E132">
            <v>70626124.669999987</v>
          </cell>
          <cell r="F132">
            <v>0</v>
          </cell>
          <cell r="G132">
            <v>27748.39</v>
          </cell>
          <cell r="H132">
            <v>2865727.29</v>
          </cell>
          <cell r="I132">
            <v>49157043.549999997</v>
          </cell>
          <cell r="J132">
            <v>413655.2</v>
          </cell>
          <cell r="K132">
            <v>0</v>
          </cell>
          <cell r="L132">
            <v>0</v>
          </cell>
          <cell r="M132">
            <v>0</v>
          </cell>
          <cell r="N132">
            <v>126670647.89</v>
          </cell>
          <cell r="O132">
            <v>0</v>
          </cell>
          <cell r="P132">
            <v>-2112965</v>
          </cell>
          <cell r="Q132">
            <v>124557682.89</v>
          </cell>
        </row>
        <row r="133">
          <cell r="A133" t="str">
            <v>9252</v>
          </cell>
          <cell r="B133" t="str">
            <v>Amount Receivable for Outputs - Fixed Assets - Non Cash</v>
          </cell>
          <cell r="C133">
            <v>-3507246.38</v>
          </cell>
          <cell r="D133">
            <v>0</v>
          </cell>
          <cell r="E133">
            <v>-17120327.59</v>
          </cell>
          <cell r="F133">
            <v>0</v>
          </cell>
          <cell r="G133">
            <v>-22624.58</v>
          </cell>
          <cell r="H133">
            <v>-405455.87</v>
          </cell>
          <cell r="I133">
            <v>-13709990.609999999</v>
          </cell>
          <cell r="J133">
            <v>-15660</v>
          </cell>
          <cell r="K133">
            <v>0</v>
          </cell>
          <cell r="L133">
            <v>0</v>
          </cell>
          <cell r="M133">
            <v>0</v>
          </cell>
          <cell r="N133">
            <v>-34781305.030000001</v>
          </cell>
          <cell r="O133">
            <v>0</v>
          </cell>
          <cell r="P133">
            <v>0</v>
          </cell>
          <cell r="Q133">
            <v>-34781305.030000001</v>
          </cell>
        </row>
        <row r="134">
          <cell r="A134" t="str">
            <v>9253</v>
          </cell>
          <cell r="B134" t="str">
            <v>Amount Receivable for Outputs - Expenses - Non Cash</v>
          </cell>
          <cell r="C134">
            <v>-73102.41</v>
          </cell>
          <cell r="D134">
            <v>0</v>
          </cell>
          <cell r="E134">
            <v>2158797.71</v>
          </cell>
          <cell r="F134">
            <v>0</v>
          </cell>
          <cell r="G134">
            <v>-5123.8100000000004</v>
          </cell>
          <cell r="H134">
            <v>-53732.42</v>
          </cell>
          <cell r="I134">
            <v>-280137.32</v>
          </cell>
          <cell r="J134">
            <v>-4979.54</v>
          </cell>
          <cell r="K134">
            <v>0</v>
          </cell>
          <cell r="L134">
            <v>0</v>
          </cell>
          <cell r="M134">
            <v>0</v>
          </cell>
          <cell r="N134">
            <v>1741722.21</v>
          </cell>
          <cell r="O134">
            <v>0</v>
          </cell>
          <cell r="P134">
            <v>0</v>
          </cell>
          <cell r="Q134">
            <v>1741722.21</v>
          </cell>
        </row>
        <row r="135">
          <cell r="A135" t="str">
            <v>9254</v>
          </cell>
          <cell r="B135" t="str">
            <v>Amount Receivable for Outputs - Fixed Assets - Cash</v>
          </cell>
          <cell r="C135">
            <v>0</v>
          </cell>
          <cell r="D135">
            <v>0</v>
          </cell>
          <cell r="E135">
            <v>-46012658.18</v>
          </cell>
          <cell r="F135">
            <v>0</v>
          </cell>
          <cell r="G135">
            <v>0</v>
          </cell>
          <cell r="H135">
            <v>-1006539</v>
          </cell>
          <cell r="I135">
            <v>-4465915.9000000004</v>
          </cell>
          <cell r="J135">
            <v>-43016</v>
          </cell>
          <cell r="K135">
            <v>0</v>
          </cell>
          <cell r="L135">
            <v>0</v>
          </cell>
          <cell r="M135">
            <v>0</v>
          </cell>
          <cell r="N135">
            <v>-51528129.079999998</v>
          </cell>
          <cell r="O135">
            <v>0</v>
          </cell>
          <cell r="P135">
            <v>0</v>
          </cell>
          <cell r="Q135">
            <v>-51528129.079999998</v>
          </cell>
        </row>
        <row r="136">
          <cell r="A136" t="str">
            <v>9255</v>
          </cell>
          <cell r="B136" t="str">
            <v>Amount Receivable for Outputs - Expenses - Cash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t="str">
            <v>9298</v>
          </cell>
          <cell r="B137" t="str">
            <v>Internal Health Service Transfers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t="str">
            <v>9311</v>
          </cell>
          <cell r="B138" t="str">
            <v>Supply Inventory Control Account</v>
          </cell>
          <cell r="C138">
            <v>3584479.45</v>
          </cell>
          <cell r="D138">
            <v>0</v>
          </cell>
          <cell r="E138">
            <v>3553654.97</v>
          </cell>
          <cell r="F138">
            <v>0</v>
          </cell>
          <cell r="G138">
            <v>0</v>
          </cell>
          <cell r="H138">
            <v>387247.08</v>
          </cell>
          <cell r="I138">
            <v>2004552.73</v>
          </cell>
          <cell r="J138">
            <v>0</v>
          </cell>
          <cell r="K138">
            <v>0</v>
          </cell>
          <cell r="L138">
            <v>0</v>
          </cell>
          <cell r="M138">
            <v>590284.01</v>
          </cell>
          <cell r="N138">
            <v>10120218.24</v>
          </cell>
          <cell r="O138">
            <v>0</v>
          </cell>
          <cell r="P138">
            <v>0</v>
          </cell>
          <cell r="Q138">
            <v>10120218.24</v>
          </cell>
        </row>
        <row r="139">
          <cell r="A139" t="str">
            <v>9321</v>
          </cell>
          <cell r="B139" t="str">
            <v>Pharmacy Inventory Control Account</v>
          </cell>
          <cell r="C139">
            <v>0</v>
          </cell>
          <cell r="D139">
            <v>0</v>
          </cell>
          <cell r="E139">
            <v>8866745.7200000007</v>
          </cell>
          <cell r="F139">
            <v>0</v>
          </cell>
          <cell r="G139">
            <v>0</v>
          </cell>
          <cell r="H139">
            <v>95435.87</v>
          </cell>
          <cell r="I139">
            <v>1049985.78</v>
          </cell>
          <cell r="J139">
            <v>13722.48</v>
          </cell>
          <cell r="K139">
            <v>19678</v>
          </cell>
          <cell r="L139">
            <v>0</v>
          </cell>
          <cell r="M139">
            <v>0</v>
          </cell>
          <cell r="N139">
            <v>10045567.85</v>
          </cell>
          <cell r="O139">
            <v>0</v>
          </cell>
          <cell r="P139">
            <v>0</v>
          </cell>
          <cell r="Q139">
            <v>10045567.85</v>
          </cell>
        </row>
        <row r="140">
          <cell r="A140" t="str">
            <v>9331</v>
          </cell>
          <cell r="B140" t="str">
            <v>Engineering Inventory Control Account</v>
          </cell>
          <cell r="C140">
            <v>163411.19</v>
          </cell>
          <cell r="D140">
            <v>0</v>
          </cell>
          <cell r="E140">
            <v>799232.27</v>
          </cell>
          <cell r="F140">
            <v>0</v>
          </cell>
          <cell r="G140">
            <v>0</v>
          </cell>
          <cell r="H140">
            <v>12550.18</v>
          </cell>
          <cell r="I140">
            <v>203897.23</v>
          </cell>
          <cell r="J140">
            <v>8230.7800000000007</v>
          </cell>
          <cell r="K140">
            <v>0</v>
          </cell>
          <cell r="L140">
            <v>0</v>
          </cell>
          <cell r="M140">
            <v>0</v>
          </cell>
          <cell r="N140">
            <v>1187321.6500000001</v>
          </cell>
          <cell r="O140">
            <v>0</v>
          </cell>
          <cell r="P140">
            <v>0</v>
          </cell>
          <cell r="Q140">
            <v>1187321.6500000001</v>
          </cell>
        </row>
        <row r="141">
          <cell r="A141" t="str">
            <v>9341</v>
          </cell>
          <cell r="B141" t="str">
            <v>Other Inventory Control Account</v>
          </cell>
          <cell r="C141">
            <v>0</v>
          </cell>
          <cell r="D141">
            <v>0</v>
          </cell>
          <cell r="E141">
            <v>466622.97</v>
          </cell>
          <cell r="F141">
            <v>0</v>
          </cell>
          <cell r="G141">
            <v>0</v>
          </cell>
          <cell r="H141">
            <v>0</v>
          </cell>
          <cell r="I141">
            <v>436057.07</v>
          </cell>
          <cell r="J141">
            <v>0</v>
          </cell>
          <cell r="K141">
            <v>0</v>
          </cell>
          <cell r="L141">
            <v>0</v>
          </cell>
          <cell r="M141">
            <v>1257706.2</v>
          </cell>
          <cell r="N141">
            <v>2160386.2400000002</v>
          </cell>
          <cell r="O141">
            <v>0</v>
          </cell>
          <cell r="P141">
            <v>0</v>
          </cell>
          <cell r="Q141">
            <v>2160386.2400000002</v>
          </cell>
        </row>
        <row r="142">
          <cell r="A142" t="str">
            <v>9351</v>
          </cell>
          <cell r="B142" t="str">
            <v>Assets Held For Resale</v>
          </cell>
          <cell r="C142">
            <v>0</v>
          </cell>
          <cell r="D142">
            <v>0</v>
          </cell>
          <cell r="E142">
            <v>70741.41</v>
          </cell>
          <cell r="F142">
            <v>0</v>
          </cell>
          <cell r="G142">
            <v>0</v>
          </cell>
          <cell r="H142">
            <v>0</v>
          </cell>
          <cell r="I142">
            <v>0</v>
          </cell>
          <cell r="J142">
            <v>0</v>
          </cell>
          <cell r="K142">
            <v>0</v>
          </cell>
          <cell r="L142">
            <v>0</v>
          </cell>
          <cell r="M142">
            <v>0</v>
          </cell>
          <cell r="N142">
            <v>70741.41</v>
          </cell>
          <cell r="O142">
            <v>0</v>
          </cell>
          <cell r="P142">
            <v>0</v>
          </cell>
          <cell r="Q142">
            <v>70741.41</v>
          </cell>
        </row>
        <row r="143">
          <cell r="A143" t="str">
            <v>9501</v>
          </cell>
          <cell r="B143" t="str">
            <v>Fixed Assets Take-up 30/06/96</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t="str">
            <v>9503</v>
          </cell>
          <cell r="B144" t="str">
            <v>Fixed Assets Depreciation Take-up 30/06/96</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t="str">
            <v>9505</v>
          </cell>
          <cell r="B145" t="str">
            <v>Fixed Assets Clearing</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9507</v>
          </cell>
          <cell r="B146" t="str">
            <v>Fixed Assets Clearing Depreciation</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row>
        <row r="147">
          <cell r="A147" t="str">
            <v>9509</v>
          </cell>
          <cell r="B147" t="str">
            <v>Financial Leases - Buildings</v>
          </cell>
          <cell r="C147">
            <v>95386260</v>
          </cell>
          <cell r="D147">
            <v>0</v>
          </cell>
          <cell r="E147">
            <v>0</v>
          </cell>
          <cell r="F147">
            <v>0</v>
          </cell>
          <cell r="G147">
            <v>0</v>
          </cell>
          <cell r="H147">
            <v>0</v>
          </cell>
          <cell r="I147">
            <v>0</v>
          </cell>
          <cell r="J147">
            <v>0</v>
          </cell>
          <cell r="K147">
            <v>0</v>
          </cell>
          <cell r="L147">
            <v>0</v>
          </cell>
          <cell r="M147">
            <v>0</v>
          </cell>
          <cell r="N147">
            <v>95386260</v>
          </cell>
          <cell r="O147">
            <v>0</v>
          </cell>
          <cell r="P147">
            <v>0</v>
          </cell>
          <cell r="Q147">
            <v>95386260</v>
          </cell>
        </row>
        <row r="148">
          <cell r="A148" t="str">
            <v>9510</v>
          </cell>
          <cell r="B148" t="str">
            <v>Less: Provision for Amortisation - Buildings</v>
          </cell>
          <cell r="C148">
            <v>-24451183.969999999</v>
          </cell>
          <cell r="D148">
            <v>0</v>
          </cell>
          <cell r="E148">
            <v>0</v>
          </cell>
          <cell r="F148">
            <v>0</v>
          </cell>
          <cell r="G148">
            <v>0</v>
          </cell>
          <cell r="H148">
            <v>0</v>
          </cell>
          <cell r="I148">
            <v>0</v>
          </cell>
          <cell r="J148">
            <v>0</v>
          </cell>
          <cell r="K148">
            <v>0</v>
          </cell>
          <cell r="L148">
            <v>0</v>
          </cell>
          <cell r="M148">
            <v>0</v>
          </cell>
          <cell r="N148">
            <v>-24451183.969999999</v>
          </cell>
          <cell r="O148">
            <v>0</v>
          </cell>
          <cell r="P148">
            <v>0</v>
          </cell>
          <cell r="Q148">
            <v>-24451183.969999999</v>
          </cell>
        </row>
        <row r="149">
          <cell r="A149" t="str">
            <v>9511</v>
          </cell>
          <cell r="B149" t="str">
            <v>Land at Cost</v>
          </cell>
          <cell r="C149">
            <v>4385050</v>
          </cell>
          <cell r="D149">
            <v>0</v>
          </cell>
          <cell r="E149">
            <v>130121036.53</v>
          </cell>
          <cell r="F149">
            <v>0</v>
          </cell>
          <cell r="G149">
            <v>1026178.52</v>
          </cell>
          <cell r="H149">
            <v>0</v>
          </cell>
          <cell r="I149">
            <v>494817</v>
          </cell>
          <cell r="J149">
            <v>3810000</v>
          </cell>
          <cell r="K149">
            <v>0</v>
          </cell>
          <cell r="L149">
            <v>0</v>
          </cell>
          <cell r="M149">
            <v>0</v>
          </cell>
          <cell r="N149">
            <v>139837082.05000001</v>
          </cell>
          <cell r="O149">
            <v>0</v>
          </cell>
          <cell r="P149">
            <v>0</v>
          </cell>
          <cell r="Q149">
            <v>139837082.05000001</v>
          </cell>
        </row>
        <row r="150">
          <cell r="A150" t="str">
            <v>9512</v>
          </cell>
          <cell r="B150" t="str">
            <v>Financial Lease - Plant &amp; Equipment</v>
          </cell>
          <cell r="C150">
            <v>0</v>
          </cell>
          <cell r="D150">
            <v>0</v>
          </cell>
          <cell r="E150">
            <v>512550</v>
          </cell>
          <cell r="F150">
            <v>0</v>
          </cell>
          <cell r="G150">
            <v>0</v>
          </cell>
          <cell r="H150">
            <v>0</v>
          </cell>
          <cell r="I150">
            <v>0</v>
          </cell>
          <cell r="J150">
            <v>0</v>
          </cell>
          <cell r="K150">
            <v>0</v>
          </cell>
          <cell r="L150">
            <v>0</v>
          </cell>
          <cell r="M150">
            <v>0</v>
          </cell>
          <cell r="N150">
            <v>512550</v>
          </cell>
          <cell r="O150">
            <v>0</v>
          </cell>
          <cell r="P150">
            <v>0</v>
          </cell>
          <cell r="Q150">
            <v>512550</v>
          </cell>
        </row>
        <row r="151">
          <cell r="A151" t="str">
            <v>9513</v>
          </cell>
          <cell r="B151" t="str">
            <v>Less: Provision for Amortisation - Plant &amp; Equipment</v>
          </cell>
          <cell r="C151">
            <v>0</v>
          </cell>
          <cell r="D151">
            <v>0</v>
          </cell>
          <cell r="E151">
            <v>-122266.23999999999</v>
          </cell>
          <cell r="F151">
            <v>0</v>
          </cell>
          <cell r="G151">
            <v>0</v>
          </cell>
          <cell r="H151">
            <v>0</v>
          </cell>
          <cell r="I151">
            <v>0</v>
          </cell>
          <cell r="J151">
            <v>0</v>
          </cell>
          <cell r="K151">
            <v>0</v>
          </cell>
          <cell r="L151">
            <v>0</v>
          </cell>
          <cell r="M151">
            <v>0</v>
          </cell>
          <cell r="N151">
            <v>-122266.23999999999</v>
          </cell>
          <cell r="O151">
            <v>0</v>
          </cell>
          <cell r="P151">
            <v>0</v>
          </cell>
          <cell r="Q151">
            <v>-122266.23999999999</v>
          </cell>
        </row>
        <row r="152">
          <cell r="A152" t="str">
            <v>9514</v>
          </cell>
          <cell r="B152" t="str">
            <v>Land at Valuation</v>
          </cell>
          <cell r="C152">
            <v>23749800</v>
          </cell>
          <cell r="D152">
            <v>0</v>
          </cell>
          <cell r="E152">
            <v>7000000</v>
          </cell>
          <cell r="F152">
            <v>0</v>
          </cell>
          <cell r="G152">
            <v>0</v>
          </cell>
          <cell r="H152">
            <v>9524900</v>
          </cell>
          <cell r="I152">
            <v>22569000</v>
          </cell>
          <cell r="J152">
            <v>0</v>
          </cell>
          <cell r="K152">
            <v>0</v>
          </cell>
          <cell r="L152">
            <v>55000000</v>
          </cell>
          <cell r="M152">
            <v>0</v>
          </cell>
          <cell r="N152">
            <v>117843700</v>
          </cell>
          <cell r="O152">
            <v>0</v>
          </cell>
          <cell r="P152">
            <v>0</v>
          </cell>
          <cell r="Q152">
            <v>117843700</v>
          </cell>
        </row>
        <row r="153">
          <cell r="A153" t="str">
            <v>9515</v>
          </cell>
          <cell r="B153" t="str">
            <v>Buildings at Cost</v>
          </cell>
          <cell r="C153">
            <v>0</v>
          </cell>
          <cell r="D153">
            <v>0</v>
          </cell>
          <cell r="E153">
            <v>832145445.64999998</v>
          </cell>
          <cell r="F153">
            <v>0</v>
          </cell>
          <cell r="G153">
            <v>10981806.359999999</v>
          </cell>
          <cell r="H153">
            <v>0</v>
          </cell>
          <cell r="I153">
            <v>12697451</v>
          </cell>
          <cell r="J153">
            <v>3399996.8</v>
          </cell>
          <cell r="K153">
            <v>0</v>
          </cell>
          <cell r="L153">
            <v>0</v>
          </cell>
          <cell r="M153">
            <v>0</v>
          </cell>
          <cell r="N153">
            <v>859224699.80999994</v>
          </cell>
          <cell r="O153">
            <v>0</v>
          </cell>
          <cell r="P153">
            <v>0</v>
          </cell>
          <cell r="Q153">
            <v>859224699.80999994</v>
          </cell>
        </row>
        <row r="154">
          <cell r="A154" t="str">
            <v>9516</v>
          </cell>
          <cell r="B154" t="str">
            <v>Building at Valuation</v>
          </cell>
          <cell r="C154">
            <v>72425000</v>
          </cell>
          <cell r="D154">
            <v>0</v>
          </cell>
          <cell r="E154">
            <v>11950000</v>
          </cell>
          <cell r="F154">
            <v>0</v>
          </cell>
          <cell r="G154">
            <v>0</v>
          </cell>
          <cell r="H154">
            <v>78393927</v>
          </cell>
          <cell r="I154">
            <v>348433080.35000002</v>
          </cell>
          <cell r="J154">
            <v>0</v>
          </cell>
          <cell r="K154">
            <v>0</v>
          </cell>
          <cell r="L154">
            <v>63090000</v>
          </cell>
          <cell r="M154">
            <v>8928969</v>
          </cell>
          <cell r="N154">
            <v>583220976.35000002</v>
          </cell>
          <cell r="O154">
            <v>0</v>
          </cell>
          <cell r="P154">
            <v>0</v>
          </cell>
          <cell r="Q154">
            <v>583220976.35000002</v>
          </cell>
        </row>
        <row r="155">
          <cell r="A155" t="str">
            <v>9517</v>
          </cell>
          <cell r="B155" t="str">
            <v>Less: Provision For Depreciation - Buildings at Cost</v>
          </cell>
          <cell r="C155">
            <v>-0.47</v>
          </cell>
          <cell r="D155">
            <v>0</v>
          </cell>
          <cell r="E155">
            <v>-153553168</v>
          </cell>
          <cell r="F155">
            <v>0</v>
          </cell>
          <cell r="G155">
            <v>-8220069.2699999996</v>
          </cell>
          <cell r="H155">
            <v>0</v>
          </cell>
          <cell r="I155">
            <v>-349537.42</v>
          </cell>
          <cell r="J155">
            <v>-222956</v>
          </cell>
          <cell r="K155">
            <v>0</v>
          </cell>
          <cell r="L155">
            <v>0</v>
          </cell>
          <cell r="M155">
            <v>0</v>
          </cell>
          <cell r="N155">
            <v>-162345731.16</v>
          </cell>
          <cell r="O155">
            <v>0</v>
          </cell>
          <cell r="P155">
            <v>0</v>
          </cell>
          <cell r="Q155">
            <v>-162345731.16</v>
          </cell>
        </row>
        <row r="156">
          <cell r="A156" t="str">
            <v>9518</v>
          </cell>
          <cell r="B156" t="str">
            <v>Less: Provision for Depreciation - Buildings at Valuation</v>
          </cell>
          <cell r="C156">
            <v>-43720526</v>
          </cell>
          <cell r="D156">
            <v>0</v>
          </cell>
          <cell r="E156">
            <v>-3705000</v>
          </cell>
          <cell r="F156">
            <v>0</v>
          </cell>
          <cell r="G156">
            <v>0</v>
          </cell>
          <cell r="H156">
            <v>-6428</v>
          </cell>
          <cell r="I156">
            <v>-22917.06</v>
          </cell>
          <cell r="J156">
            <v>0</v>
          </cell>
          <cell r="K156">
            <v>0</v>
          </cell>
          <cell r="L156">
            <v>-35369737</v>
          </cell>
          <cell r="M156">
            <v>-1273501</v>
          </cell>
          <cell r="N156">
            <v>-84098109.060000002</v>
          </cell>
          <cell r="O156">
            <v>0</v>
          </cell>
          <cell r="P156">
            <v>0</v>
          </cell>
          <cell r="Q156">
            <v>-84098109.060000002</v>
          </cell>
        </row>
        <row r="157">
          <cell r="A157" t="str">
            <v>9521</v>
          </cell>
          <cell r="B157" t="str">
            <v>Medical Equipment</v>
          </cell>
          <cell r="C157">
            <v>0</v>
          </cell>
          <cell r="D157">
            <v>0</v>
          </cell>
          <cell r="E157">
            <v>163705743.97999999</v>
          </cell>
          <cell r="F157">
            <v>0</v>
          </cell>
          <cell r="G157">
            <v>198690.52</v>
          </cell>
          <cell r="H157">
            <v>6951917</v>
          </cell>
          <cell r="I157">
            <v>25037800.260000002</v>
          </cell>
          <cell r="J157">
            <v>39564</v>
          </cell>
          <cell r="K157">
            <v>0</v>
          </cell>
          <cell r="L157">
            <v>0</v>
          </cell>
          <cell r="M157">
            <v>10556734.07</v>
          </cell>
          <cell r="N157">
            <v>206490449.82999998</v>
          </cell>
          <cell r="O157">
            <v>0</v>
          </cell>
          <cell r="P157">
            <v>0</v>
          </cell>
          <cell r="Q157">
            <v>206490449.82999998</v>
          </cell>
        </row>
        <row r="158">
          <cell r="A158" t="str">
            <v>9523</v>
          </cell>
          <cell r="B158" t="str">
            <v>Less: Provision For Depreciation - Medical Equipment</v>
          </cell>
          <cell r="C158">
            <v>0</v>
          </cell>
          <cell r="D158">
            <v>0</v>
          </cell>
          <cell r="E158">
            <v>-71776180.129999995</v>
          </cell>
          <cell r="F158">
            <v>0</v>
          </cell>
          <cell r="G158">
            <v>-105774.45</v>
          </cell>
          <cell r="H158">
            <v>-2015986</v>
          </cell>
          <cell r="I158">
            <v>-5428020</v>
          </cell>
          <cell r="J158">
            <v>-22682</v>
          </cell>
          <cell r="K158">
            <v>0</v>
          </cell>
          <cell r="L158">
            <v>0</v>
          </cell>
          <cell r="M158">
            <v>-5416378</v>
          </cell>
          <cell r="N158">
            <v>-84765020.579999998</v>
          </cell>
          <cell r="O158">
            <v>0</v>
          </cell>
          <cell r="P158">
            <v>0</v>
          </cell>
          <cell r="Q158">
            <v>-84765020.579999998</v>
          </cell>
        </row>
        <row r="159">
          <cell r="A159" t="str">
            <v>9525</v>
          </cell>
          <cell r="B159" t="str">
            <v>Other Equipment</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row>
        <row r="160">
          <cell r="A160" t="str">
            <v>9527</v>
          </cell>
          <cell r="B160" t="str">
            <v>Less: Provision For Depreciation - Other Equipment</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t="str">
            <v>9531</v>
          </cell>
          <cell r="B161" t="str">
            <v>Computing Equipment</v>
          </cell>
          <cell r="C161">
            <v>9354348.7599999998</v>
          </cell>
          <cell r="D161">
            <v>0</v>
          </cell>
          <cell r="E161">
            <v>49113281.57</v>
          </cell>
          <cell r="F161">
            <v>0</v>
          </cell>
          <cell r="G161">
            <v>382520.3</v>
          </cell>
          <cell r="H161">
            <v>1895590</v>
          </cell>
          <cell r="I161">
            <v>6108201.1699999999</v>
          </cell>
          <cell r="J161">
            <v>747288.8</v>
          </cell>
          <cell r="K161">
            <v>49996</v>
          </cell>
          <cell r="L161">
            <v>0</v>
          </cell>
          <cell r="M161">
            <v>3002952.74</v>
          </cell>
          <cell r="N161">
            <v>70654179.339999989</v>
          </cell>
          <cell r="O161">
            <v>0</v>
          </cell>
          <cell r="P161">
            <v>0</v>
          </cell>
          <cell r="Q161">
            <v>70654179.339999989</v>
          </cell>
        </row>
        <row r="162">
          <cell r="A162" t="str">
            <v>9533</v>
          </cell>
          <cell r="B162" t="str">
            <v>Less: Provision For Depreciation - Computing Equipment</v>
          </cell>
          <cell r="C162">
            <v>-6916095.9500000002</v>
          </cell>
          <cell r="D162">
            <v>0</v>
          </cell>
          <cell r="E162">
            <v>-29368126.320000004</v>
          </cell>
          <cell r="F162">
            <v>0</v>
          </cell>
          <cell r="G162">
            <v>-302444.15000000002</v>
          </cell>
          <cell r="H162">
            <v>-862124</v>
          </cell>
          <cell r="I162">
            <v>-2351316</v>
          </cell>
          <cell r="J162">
            <v>-506360</v>
          </cell>
          <cell r="K162">
            <v>-33636</v>
          </cell>
          <cell r="L162">
            <v>0</v>
          </cell>
          <cell r="M162">
            <v>-2107448</v>
          </cell>
          <cell r="N162">
            <v>-42447550.420000002</v>
          </cell>
          <cell r="O162">
            <v>0</v>
          </cell>
          <cell r="P162">
            <v>0</v>
          </cell>
          <cell r="Q162">
            <v>-42447550.420000002</v>
          </cell>
        </row>
        <row r="163">
          <cell r="A163" t="str">
            <v>9535</v>
          </cell>
          <cell r="B163" t="str">
            <v>Furniture &amp; Fittings</v>
          </cell>
          <cell r="C163">
            <v>501278.29000000004</v>
          </cell>
          <cell r="D163">
            <v>0</v>
          </cell>
          <cell r="E163">
            <v>24594807.879999999</v>
          </cell>
          <cell r="F163">
            <v>0</v>
          </cell>
          <cell r="G163">
            <v>295741.59000000003</v>
          </cell>
          <cell r="H163">
            <v>605367</v>
          </cell>
          <cell r="I163">
            <v>1985012.15</v>
          </cell>
          <cell r="J163">
            <v>242026.75</v>
          </cell>
          <cell r="K163">
            <v>739297</v>
          </cell>
          <cell r="L163">
            <v>0</v>
          </cell>
          <cell r="M163">
            <v>336304.55</v>
          </cell>
          <cell r="N163">
            <v>29299835.209999997</v>
          </cell>
          <cell r="O163">
            <v>0</v>
          </cell>
          <cell r="P163">
            <v>0</v>
          </cell>
          <cell r="Q163">
            <v>29299835.209999997</v>
          </cell>
        </row>
        <row r="164">
          <cell r="A164" t="str">
            <v>9537</v>
          </cell>
          <cell r="B164" t="str">
            <v>Less: Provision For Depreciation - Furniture &amp; Fittings</v>
          </cell>
          <cell r="C164">
            <v>-171186.13999999998</v>
          </cell>
          <cell r="D164">
            <v>0</v>
          </cell>
          <cell r="E164">
            <v>-8609587.2000000011</v>
          </cell>
          <cell r="F164">
            <v>0</v>
          </cell>
          <cell r="G164">
            <v>-122236.65</v>
          </cell>
          <cell r="H164">
            <v>-126058</v>
          </cell>
          <cell r="I164">
            <v>-312701</v>
          </cell>
          <cell r="J164">
            <v>-124733</v>
          </cell>
          <cell r="K164">
            <v>-467974</v>
          </cell>
          <cell r="L164">
            <v>0</v>
          </cell>
          <cell r="M164">
            <v>-156537</v>
          </cell>
          <cell r="N164">
            <v>-10091012.990000002</v>
          </cell>
          <cell r="O164">
            <v>0</v>
          </cell>
          <cell r="P164">
            <v>0</v>
          </cell>
          <cell r="Q164">
            <v>-10091012.990000002</v>
          </cell>
        </row>
        <row r="165">
          <cell r="A165" t="str">
            <v>9538</v>
          </cell>
          <cell r="B165" t="str">
            <v>Leashold Improvements Assets</v>
          </cell>
          <cell r="C165">
            <v>0</v>
          </cell>
          <cell r="D165">
            <v>0</v>
          </cell>
          <cell r="E165">
            <v>0</v>
          </cell>
          <cell r="F165">
            <v>0</v>
          </cell>
          <cell r="G165">
            <v>0</v>
          </cell>
          <cell r="H165">
            <v>0</v>
          </cell>
          <cell r="I165">
            <v>250000</v>
          </cell>
          <cell r="J165">
            <v>0</v>
          </cell>
          <cell r="K165">
            <v>0</v>
          </cell>
          <cell r="L165">
            <v>0</v>
          </cell>
          <cell r="M165">
            <v>0</v>
          </cell>
          <cell r="N165">
            <v>250000</v>
          </cell>
          <cell r="O165">
            <v>0</v>
          </cell>
          <cell r="P165">
            <v>0</v>
          </cell>
          <cell r="Q165">
            <v>250000</v>
          </cell>
        </row>
        <row r="166">
          <cell r="A166" t="str">
            <v>9539</v>
          </cell>
          <cell r="B166" t="str">
            <v>Less: Provision for Amortisation - Leasehold Improvements</v>
          </cell>
          <cell r="C166">
            <v>0</v>
          </cell>
          <cell r="D166">
            <v>0</v>
          </cell>
          <cell r="E166">
            <v>0</v>
          </cell>
          <cell r="F166">
            <v>0</v>
          </cell>
          <cell r="G166">
            <v>0</v>
          </cell>
          <cell r="H166">
            <v>0</v>
          </cell>
          <cell r="I166">
            <v>-75000</v>
          </cell>
          <cell r="J166">
            <v>0</v>
          </cell>
          <cell r="K166">
            <v>0</v>
          </cell>
          <cell r="L166">
            <v>0</v>
          </cell>
          <cell r="M166">
            <v>0</v>
          </cell>
          <cell r="N166">
            <v>-75000</v>
          </cell>
          <cell r="O166">
            <v>0</v>
          </cell>
          <cell r="P166">
            <v>0</v>
          </cell>
          <cell r="Q166">
            <v>-75000</v>
          </cell>
        </row>
        <row r="167">
          <cell r="A167" t="str">
            <v>9541</v>
          </cell>
          <cell r="B167" t="str">
            <v>Motor Vehicles</v>
          </cell>
          <cell r="C167">
            <v>765372</v>
          </cell>
          <cell r="D167">
            <v>0</v>
          </cell>
          <cell r="E167">
            <v>3044271.6499999994</v>
          </cell>
          <cell r="F167">
            <v>0</v>
          </cell>
          <cell r="G167">
            <v>44601</v>
          </cell>
          <cell r="H167">
            <v>185773</v>
          </cell>
          <cell r="I167">
            <v>2642438.59</v>
          </cell>
          <cell r="J167">
            <v>0</v>
          </cell>
          <cell r="K167">
            <v>57680</v>
          </cell>
          <cell r="L167">
            <v>0</v>
          </cell>
          <cell r="M167">
            <v>0</v>
          </cell>
          <cell r="N167">
            <v>6740136.2399999993</v>
          </cell>
          <cell r="O167">
            <v>0</v>
          </cell>
          <cell r="P167">
            <v>0</v>
          </cell>
          <cell r="Q167">
            <v>6740136.2399999993</v>
          </cell>
        </row>
        <row r="168">
          <cell r="A168" t="str">
            <v>9543</v>
          </cell>
          <cell r="B168" t="str">
            <v>Less: Provision For Depreciation - Motor Vehicles</v>
          </cell>
          <cell r="C168">
            <v>-765372</v>
          </cell>
          <cell r="D168">
            <v>0</v>
          </cell>
          <cell r="E168">
            <v>-1370939.82</v>
          </cell>
          <cell r="F168">
            <v>0</v>
          </cell>
          <cell r="G168">
            <v>-43732.61</v>
          </cell>
          <cell r="H168">
            <v>-138401</v>
          </cell>
          <cell r="I168">
            <v>-968961</v>
          </cell>
          <cell r="J168">
            <v>0</v>
          </cell>
          <cell r="K168">
            <v>-41918</v>
          </cell>
          <cell r="L168">
            <v>0</v>
          </cell>
          <cell r="M168">
            <v>0</v>
          </cell>
          <cell r="N168">
            <v>-3329324.43</v>
          </cell>
          <cell r="O168">
            <v>0</v>
          </cell>
          <cell r="P168">
            <v>0</v>
          </cell>
          <cell r="Q168">
            <v>-3329324.43</v>
          </cell>
        </row>
        <row r="169">
          <cell r="A169" t="str">
            <v>9545</v>
          </cell>
          <cell r="B169" t="str">
            <v>Other Mobile Plant</v>
          </cell>
          <cell r="C169">
            <v>128331</v>
          </cell>
          <cell r="D169">
            <v>0</v>
          </cell>
          <cell r="E169">
            <v>0</v>
          </cell>
          <cell r="F169">
            <v>0</v>
          </cell>
          <cell r="G169">
            <v>0</v>
          </cell>
          <cell r="H169">
            <v>30273</v>
          </cell>
          <cell r="I169">
            <v>103615.63</v>
          </cell>
          <cell r="J169">
            <v>0</v>
          </cell>
          <cell r="K169">
            <v>0</v>
          </cell>
          <cell r="L169">
            <v>0</v>
          </cell>
          <cell r="M169">
            <v>0</v>
          </cell>
          <cell r="N169">
            <v>262219.63</v>
          </cell>
          <cell r="O169">
            <v>0</v>
          </cell>
          <cell r="P169">
            <v>0</v>
          </cell>
          <cell r="Q169">
            <v>262219.63</v>
          </cell>
        </row>
        <row r="170">
          <cell r="A170" t="str">
            <v>9547</v>
          </cell>
          <cell r="B170" t="str">
            <v>Less: Provision For Depreciation - Other Mobile Plant</v>
          </cell>
          <cell r="C170">
            <v>-55221.7</v>
          </cell>
          <cell r="D170">
            <v>0</v>
          </cell>
          <cell r="E170">
            <v>0</v>
          </cell>
          <cell r="F170">
            <v>0</v>
          </cell>
          <cell r="G170">
            <v>0</v>
          </cell>
          <cell r="H170">
            <v>-9577</v>
          </cell>
          <cell r="I170">
            <v>-22723</v>
          </cell>
          <cell r="J170">
            <v>0</v>
          </cell>
          <cell r="K170">
            <v>0</v>
          </cell>
          <cell r="L170">
            <v>0</v>
          </cell>
          <cell r="M170">
            <v>0</v>
          </cell>
          <cell r="N170">
            <v>-87521.7</v>
          </cell>
          <cell r="O170">
            <v>0</v>
          </cell>
          <cell r="P170">
            <v>0</v>
          </cell>
          <cell r="Q170">
            <v>-87521.7</v>
          </cell>
        </row>
        <row r="171">
          <cell r="A171" t="str">
            <v>9551</v>
          </cell>
          <cell r="B171" t="str">
            <v>Artworks</v>
          </cell>
          <cell r="C171">
            <v>0</v>
          </cell>
          <cell r="D171">
            <v>0</v>
          </cell>
          <cell r="E171">
            <v>1876700.78</v>
          </cell>
          <cell r="F171">
            <v>0</v>
          </cell>
          <cell r="G171">
            <v>0</v>
          </cell>
          <cell r="H171">
            <v>3500</v>
          </cell>
          <cell r="I171">
            <v>59987</v>
          </cell>
          <cell r="J171">
            <v>0</v>
          </cell>
          <cell r="K171">
            <v>0</v>
          </cell>
          <cell r="L171">
            <v>0</v>
          </cell>
          <cell r="M171">
            <v>0</v>
          </cell>
          <cell r="N171">
            <v>1940187.78</v>
          </cell>
          <cell r="O171">
            <v>0</v>
          </cell>
          <cell r="P171">
            <v>0</v>
          </cell>
          <cell r="Q171">
            <v>1940187.78</v>
          </cell>
        </row>
        <row r="172">
          <cell r="A172" t="str">
            <v>9553</v>
          </cell>
          <cell r="B172" t="str">
            <v>Less: Provision For Depreciation - Artworks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row>
        <row r="173">
          <cell r="A173" t="str">
            <v>9555</v>
          </cell>
          <cell r="B173" t="str">
            <v>Libraries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row>
        <row r="174">
          <cell r="A174" t="str">
            <v>9557</v>
          </cell>
          <cell r="B174" t="str">
            <v>Less: Provision For Depreciation - Libraries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row>
        <row r="175">
          <cell r="A175" t="str">
            <v>9561</v>
          </cell>
          <cell r="B175" t="str">
            <v>Plant &amp; Equipment</v>
          </cell>
          <cell r="C175">
            <v>6682941.3999999994</v>
          </cell>
          <cell r="D175">
            <v>0</v>
          </cell>
          <cell r="E175">
            <v>28332444.5</v>
          </cell>
          <cell r="F175">
            <v>0</v>
          </cell>
          <cell r="G175">
            <v>343709.31</v>
          </cell>
          <cell r="H175">
            <v>1245654</v>
          </cell>
          <cell r="I175">
            <v>7163091.0599999996</v>
          </cell>
          <cell r="J175">
            <v>427566.79</v>
          </cell>
          <cell r="K175">
            <v>0</v>
          </cell>
          <cell r="L175">
            <v>165775</v>
          </cell>
          <cell r="M175">
            <v>1267537.83</v>
          </cell>
          <cell r="N175">
            <v>45628719.890000001</v>
          </cell>
          <cell r="O175">
            <v>0</v>
          </cell>
          <cell r="P175">
            <v>0</v>
          </cell>
          <cell r="Q175">
            <v>45628719.890000001</v>
          </cell>
        </row>
        <row r="176">
          <cell r="A176" t="str">
            <v>9563</v>
          </cell>
          <cell r="B176" t="str">
            <v>Less: Provision For Depreciation - Plant &amp; Equipment</v>
          </cell>
          <cell r="C176">
            <v>-4055767.54</v>
          </cell>
          <cell r="D176">
            <v>0</v>
          </cell>
          <cell r="E176">
            <v>-13223652.590000002</v>
          </cell>
          <cell r="F176">
            <v>0</v>
          </cell>
          <cell r="G176">
            <v>-210926.26</v>
          </cell>
          <cell r="H176">
            <v>-370564</v>
          </cell>
          <cell r="I176">
            <v>-1577060.62</v>
          </cell>
          <cell r="J176">
            <v>-218036</v>
          </cell>
          <cell r="K176">
            <v>0</v>
          </cell>
          <cell r="L176">
            <v>-76927</v>
          </cell>
          <cell r="M176">
            <v>-651605</v>
          </cell>
          <cell r="N176">
            <v>-20384539.010000005</v>
          </cell>
          <cell r="O176">
            <v>0</v>
          </cell>
          <cell r="P176">
            <v>0</v>
          </cell>
          <cell r="Q176">
            <v>-20384539.010000005</v>
          </cell>
        </row>
        <row r="177">
          <cell r="A177" t="str">
            <v>9565</v>
          </cell>
          <cell r="B177" t="str">
            <v>Provision for Write Off</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9571</v>
          </cell>
          <cell r="B178" t="str">
            <v>Work In Progress - Buildings</v>
          </cell>
          <cell r="C178">
            <v>1042326.8700000001</v>
          </cell>
          <cell r="D178">
            <v>0</v>
          </cell>
          <cell r="E178">
            <v>45240971.280000001</v>
          </cell>
          <cell r="F178">
            <v>0</v>
          </cell>
          <cell r="G178">
            <v>3175</v>
          </cell>
          <cell r="H178">
            <v>357520.7</v>
          </cell>
          <cell r="I178">
            <v>18045077.899999999</v>
          </cell>
          <cell r="J178">
            <v>407993.56</v>
          </cell>
          <cell r="K178">
            <v>0</v>
          </cell>
          <cell r="L178">
            <v>0</v>
          </cell>
          <cell r="M178">
            <v>0</v>
          </cell>
          <cell r="N178">
            <v>65097065.310000002</v>
          </cell>
          <cell r="O178">
            <v>0</v>
          </cell>
          <cell r="P178">
            <v>0</v>
          </cell>
          <cell r="Q178">
            <v>65097065.310000002</v>
          </cell>
        </row>
        <row r="179">
          <cell r="A179" t="str">
            <v>9572</v>
          </cell>
          <cell r="B179" t="str">
            <v>Work In Progress - Medical Equipment</v>
          </cell>
          <cell r="C179">
            <v>0</v>
          </cell>
          <cell r="D179">
            <v>0</v>
          </cell>
          <cell r="E179">
            <v>6339742.8599999994</v>
          </cell>
          <cell r="F179">
            <v>0</v>
          </cell>
          <cell r="G179">
            <v>0</v>
          </cell>
          <cell r="H179">
            <v>0</v>
          </cell>
          <cell r="I179">
            <v>0</v>
          </cell>
          <cell r="J179">
            <v>0</v>
          </cell>
          <cell r="K179">
            <v>0</v>
          </cell>
          <cell r="L179">
            <v>0</v>
          </cell>
          <cell r="M179">
            <v>0</v>
          </cell>
          <cell r="N179">
            <v>6339742.8599999994</v>
          </cell>
          <cell r="O179">
            <v>0</v>
          </cell>
          <cell r="P179">
            <v>0</v>
          </cell>
          <cell r="Q179">
            <v>6339742.8599999994</v>
          </cell>
        </row>
        <row r="180">
          <cell r="A180" t="str">
            <v>9573</v>
          </cell>
          <cell r="B180" t="str">
            <v>Work In Progress - Other Equipment</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t="str">
            <v>9574</v>
          </cell>
          <cell r="B181" t="str">
            <v>Work In Progress - Computing Equipment</v>
          </cell>
          <cell r="C181">
            <v>0</v>
          </cell>
          <cell r="D181">
            <v>0</v>
          </cell>
          <cell r="E181">
            <v>822605.99</v>
          </cell>
          <cell r="F181">
            <v>0</v>
          </cell>
          <cell r="G181">
            <v>0</v>
          </cell>
          <cell r="H181">
            <v>0</v>
          </cell>
          <cell r="I181">
            <v>0</v>
          </cell>
          <cell r="J181">
            <v>0</v>
          </cell>
          <cell r="K181">
            <v>0</v>
          </cell>
          <cell r="L181">
            <v>0</v>
          </cell>
          <cell r="M181">
            <v>0</v>
          </cell>
          <cell r="N181">
            <v>822605.99</v>
          </cell>
          <cell r="O181">
            <v>0</v>
          </cell>
          <cell r="P181">
            <v>0</v>
          </cell>
          <cell r="Q181">
            <v>822605.99</v>
          </cell>
        </row>
        <row r="182">
          <cell r="A182" t="str">
            <v>9575</v>
          </cell>
          <cell r="B182" t="str">
            <v>Work In Progress - Furniture &amp; Fittings</v>
          </cell>
          <cell r="C182">
            <v>0</v>
          </cell>
          <cell r="D182">
            <v>0</v>
          </cell>
          <cell r="E182">
            <v>125767.44</v>
          </cell>
          <cell r="F182">
            <v>0</v>
          </cell>
          <cell r="G182">
            <v>0</v>
          </cell>
          <cell r="H182">
            <v>0</v>
          </cell>
          <cell r="I182">
            <v>0</v>
          </cell>
          <cell r="J182">
            <v>0</v>
          </cell>
          <cell r="K182">
            <v>0</v>
          </cell>
          <cell r="L182">
            <v>0</v>
          </cell>
          <cell r="M182">
            <v>0</v>
          </cell>
          <cell r="N182">
            <v>125767.44</v>
          </cell>
          <cell r="O182">
            <v>0</v>
          </cell>
          <cell r="P182">
            <v>0</v>
          </cell>
          <cell r="Q182">
            <v>125767.44</v>
          </cell>
        </row>
        <row r="183">
          <cell r="A183" t="str">
            <v>9576</v>
          </cell>
          <cell r="B183" t="str">
            <v>Work In Progress - Motor Vehicles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t="str">
            <v>9577</v>
          </cell>
          <cell r="B184" t="str">
            <v>Work In Progress - Other Mobile Plant</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row>
        <row r="185">
          <cell r="A185" t="str">
            <v>9578</v>
          </cell>
          <cell r="B185" t="str">
            <v>Work In Progress - Plant &amp; Equipment</v>
          </cell>
          <cell r="C185">
            <v>95372.9</v>
          </cell>
          <cell r="D185">
            <v>0</v>
          </cell>
          <cell r="E185">
            <v>25000</v>
          </cell>
          <cell r="F185">
            <v>0</v>
          </cell>
          <cell r="G185">
            <v>0</v>
          </cell>
          <cell r="H185">
            <v>54377</v>
          </cell>
          <cell r="I185">
            <v>420325.5</v>
          </cell>
          <cell r="J185">
            <v>0</v>
          </cell>
          <cell r="K185">
            <v>0</v>
          </cell>
          <cell r="L185">
            <v>0</v>
          </cell>
          <cell r="M185">
            <v>0</v>
          </cell>
          <cell r="N185">
            <v>595075.4</v>
          </cell>
          <cell r="O185">
            <v>0</v>
          </cell>
          <cell r="P185">
            <v>3555049.2800000128</v>
          </cell>
          <cell r="Q185">
            <v>4150124.6800000127</v>
          </cell>
        </row>
        <row r="186">
          <cell r="A186" t="str">
            <v>9581</v>
          </cell>
          <cell r="B186" t="str">
            <v>Asset Purchase Clearing Account - Buildings</v>
          </cell>
          <cell r="C186">
            <v>0</v>
          </cell>
          <cell r="D186">
            <v>0</v>
          </cell>
          <cell r="E186">
            <v>78384.350000000006</v>
          </cell>
          <cell r="F186">
            <v>0</v>
          </cell>
          <cell r="G186">
            <v>0</v>
          </cell>
          <cell r="H186">
            <v>0</v>
          </cell>
          <cell r="I186">
            <v>0</v>
          </cell>
          <cell r="J186">
            <v>0</v>
          </cell>
          <cell r="K186">
            <v>0</v>
          </cell>
          <cell r="L186">
            <v>0</v>
          </cell>
          <cell r="M186">
            <v>0</v>
          </cell>
          <cell r="N186">
            <v>78384.350000000006</v>
          </cell>
          <cell r="O186">
            <v>0</v>
          </cell>
          <cell r="P186">
            <v>0</v>
          </cell>
          <cell r="Q186">
            <v>78384.350000000006</v>
          </cell>
        </row>
        <row r="187">
          <cell r="A187" t="str">
            <v>9582</v>
          </cell>
          <cell r="B187" t="str">
            <v>Asset Purchase Clearing Account - Medical Equipment</v>
          </cell>
          <cell r="C187">
            <v>0</v>
          </cell>
          <cell r="D187">
            <v>0</v>
          </cell>
          <cell r="E187">
            <v>1455834.61</v>
          </cell>
          <cell r="F187">
            <v>0</v>
          </cell>
          <cell r="G187">
            <v>0</v>
          </cell>
          <cell r="H187">
            <v>0</v>
          </cell>
          <cell r="I187">
            <v>0</v>
          </cell>
          <cell r="J187">
            <v>0</v>
          </cell>
          <cell r="K187">
            <v>0</v>
          </cell>
          <cell r="L187">
            <v>0</v>
          </cell>
          <cell r="M187">
            <v>0</v>
          </cell>
          <cell r="N187">
            <v>1455834.61</v>
          </cell>
          <cell r="O187">
            <v>0</v>
          </cell>
          <cell r="P187">
            <v>0</v>
          </cell>
          <cell r="Q187">
            <v>1455834.61</v>
          </cell>
        </row>
        <row r="188">
          <cell r="A188" t="str">
            <v>9583</v>
          </cell>
          <cell r="B188" t="str">
            <v>Asset Purchase Clearing Account - Other Equipment</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row>
        <row r="189">
          <cell r="A189" t="str">
            <v>9584</v>
          </cell>
          <cell r="B189" t="str">
            <v>Asset Purchase Clearing Account - Computing Equipment</v>
          </cell>
          <cell r="C189">
            <v>99275.38</v>
          </cell>
          <cell r="D189">
            <v>0</v>
          </cell>
          <cell r="E189">
            <v>1000155.92</v>
          </cell>
          <cell r="F189">
            <v>0</v>
          </cell>
          <cell r="G189">
            <v>0</v>
          </cell>
          <cell r="H189">
            <v>0</v>
          </cell>
          <cell r="I189">
            <v>0</v>
          </cell>
          <cell r="J189">
            <v>0</v>
          </cell>
          <cell r="K189">
            <v>0</v>
          </cell>
          <cell r="L189">
            <v>0</v>
          </cell>
          <cell r="M189">
            <v>0</v>
          </cell>
          <cell r="N189">
            <v>1099431.3</v>
          </cell>
          <cell r="O189">
            <v>0</v>
          </cell>
          <cell r="P189">
            <v>0</v>
          </cell>
          <cell r="Q189">
            <v>1099431.3</v>
          </cell>
        </row>
        <row r="190">
          <cell r="A190" t="str">
            <v>9585</v>
          </cell>
          <cell r="B190" t="str">
            <v>Asset Purchase Clearing Account - Furniture &amp; Fittings</v>
          </cell>
          <cell r="C190">
            <v>-3152</v>
          </cell>
          <cell r="D190">
            <v>0</v>
          </cell>
          <cell r="E190">
            <v>517669.25</v>
          </cell>
          <cell r="F190">
            <v>0</v>
          </cell>
          <cell r="G190">
            <v>0</v>
          </cell>
          <cell r="H190">
            <v>0</v>
          </cell>
          <cell r="I190">
            <v>0</v>
          </cell>
          <cell r="J190">
            <v>0</v>
          </cell>
          <cell r="K190">
            <v>0</v>
          </cell>
          <cell r="L190">
            <v>0</v>
          </cell>
          <cell r="M190">
            <v>0</v>
          </cell>
          <cell r="N190">
            <v>514517.25</v>
          </cell>
          <cell r="O190">
            <v>0</v>
          </cell>
          <cell r="P190">
            <v>0</v>
          </cell>
          <cell r="Q190">
            <v>514517.25</v>
          </cell>
        </row>
        <row r="191">
          <cell r="A191" t="str">
            <v>9586</v>
          </cell>
          <cell r="B191" t="str">
            <v>Asset Purchase Clearing Account - Motor Vehicles</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t="str">
            <v>9587</v>
          </cell>
          <cell r="B192" t="str">
            <v>Asset Purchase Clearing Account - Other Mobile Plant</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9588</v>
          </cell>
          <cell r="B193" t="str">
            <v>Asset Purchase Clearing Account - Art Work</v>
          </cell>
          <cell r="C193">
            <v>0</v>
          </cell>
          <cell r="D193">
            <v>0</v>
          </cell>
          <cell r="E193">
            <v>520</v>
          </cell>
          <cell r="F193">
            <v>0</v>
          </cell>
          <cell r="G193">
            <v>0</v>
          </cell>
          <cell r="H193">
            <v>0</v>
          </cell>
          <cell r="I193">
            <v>0</v>
          </cell>
          <cell r="J193">
            <v>0</v>
          </cell>
          <cell r="K193">
            <v>0</v>
          </cell>
          <cell r="L193">
            <v>0</v>
          </cell>
          <cell r="M193">
            <v>0</v>
          </cell>
          <cell r="N193">
            <v>520</v>
          </cell>
          <cell r="O193">
            <v>0</v>
          </cell>
          <cell r="P193">
            <v>0</v>
          </cell>
          <cell r="Q193">
            <v>520</v>
          </cell>
        </row>
        <row r="194">
          <cell r="A194" t="str">
            <v>9589</v>
          </cell>
          <cell r="B194" t="str">
            <v>Asset Purchase Clearing Account - Libraries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t="str">
            <v>9590</v>
          </cell>
          <cell r="B195" t="str">
            <v>Asset Purchase Clearing Account - Plant &amp; Machinery</v>
          </cell>
          <cell r="C195">
            <v>33466.67</v>
          </cell>
          <cell r="D195">
            <v>0</v>
          </cell>
          <cell r="E195">
            <v>169673.88</v>
          </cell>
          <cell r="F195">
            <v>0</v>
          </cell>
          <cell r="G195">
            <v>0</v>
          </cell>
          <cell r="H195">
            <v>0</v>
          </cell>
          <cell r="I195">
            <v>0</v>
          </cell>
          <cell r="J195">
            <v>0</v>
          </cell>
          <cell r="K195">
            <v>0</v>
          </cell>
          <cell r="L195">
            <v>0</v>
          </cell>
          <cell r="M195">
            <v>0</v>
          </cell>
          <cell r="N195">
            <v>203140.55</v>
          </cell>
          <cell r="O195">
            <v>0</v>
          </cell>
          <cell r="P195">
            <v>0</v>
          </cell>
          <cell r="Q195">
            <v>203140.55</v>
          </cell>
        </row>
        <row r="196">
          <cell r="A196" t="str">
            <v>9611</v>
          </cell>
          <cell r="B196" t="str">
            <v>Investments</v>
          </cell>
          <cell r="C196">
            <v>0</v>
          </cell>
          <cell r="D196">
            <v>0</v>
          </cell>
          <cell r="E196">
            <v>0</v>
          </cell>
          <cell r="F196">
            <v>0</v>
          </cell>
          <cell r="G196">
            <v>0</v>
          </cell>
          <cell r="H196">
            <v>0</v>
          </cell>
          <cell r="I196">
            <v>6022</v>
          </cell>
          <cell r="J196">
            <v>0</v>
          </cell>
          <cell r="K196">
            <v>0</v>
          </cell>
          <cell r="L196">
            <v>0</v>
          </cell>
          <cell r="M196">
            <v>0</v>
          </cell>
          <cell r="N196">
            <v>6022</v>
          </cell>
          <cell r="O196">
            <v>0</v>
          </cell>
          <cell r="P196">
            <v>0</v>
          </cell>
          <cell r="Q196">
            <v>6022</v>
          </cell>
        </row>
        <row r="197">
          <cell r="A197" t="str">
            <v>9711</v>
          </cell>
          <cell r="B197" t="str">
            <v>Purchased Goodwill</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9712</v>
          </cell>
          <cell r="B198" t="str">
            <v>Inter Company Transfers - Assets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t="str">
            <v>9713</v>
          </cell>
          <cell r="B199" t="str">
            <v>Inter Hcu Transfers - Purchase Invoices</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t="str">
            <v>9714</v>
          </cell>
          <cell r="B200" t="str">
            <v>Inter Hcu Transfers - Other</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t="str">
            <v>9721</v>
          </cell>
          <cell r="B201" t="str">
            <v>Inter Org Transfer Credit</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t="str">
            <v>9722</v>
          </cell>
          <cell r="B202" t="str">
            <v>Inter Org Receivable</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9723</v>
          </cell>
          <cell r="B203" t="str">
            <v>Inter Org Payable</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row>
        <row r="204">
          <cell r="A204" t="str">
            <v>9724</v>
          </cell>
          <cell r="B204" t="str">
            <v>Inter Org Purchase Price Variance</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row>
        <row r="205">
          <cell r="A205" t="str">
            <v>9811</v>
          </cell>
          <cell r="B205" t="str">
            <v>Amount Receivable for Outputs - General (Non-Current)</v>
          </cell>
          <cell r="C205">
            <v>16223721.210000001</v>
          </cell>
          <cell r="D205">
            <v>0</v>
          </cell>
          <cell r="E205">
            <v>67243538.229999989</v>
          </cell>
          <cell r="F205">
            <v>0</v>
          </cell>
          <cell r="G205">
            <v>728031.61</v>
          </cell>
          <cell r="H205">
            <v>9694228.8800000008</v>
          </cell>
          <cell r="I205">
            <v>746783.52</v>
          </cell>
          <cell r="J205">
            <v>133506</v>
          </cell>
          <cell r="K205">
            <v>170900</v>
          </cell>
          <cell r="L205">
            <v>1700000</v>
          </cell>
          <cell r="M205">
            <v>0</v>
          </cell>
          <cell r="N205">
            <v>96640709.449999988</v>
          </cell>
          <cell r="O205">
            <v>0</v>
          </cell>
          <cell r="P205">
            <v>-82387996.780000001</v>
          </cell>
          <cell r="Q205">
            <v>14252712.669999987</v>
          </cell>
        </row>
        <row r="206">
          <cell r="A206" t="str">
            <v>9812</v>
          </cell>
          <cell r="B206" t="str">
            <v>Amount Receivable for Outputs - Employee Entitlements</v>
          </cell>
          <cell r="C206">
            <v>0</v>
          </cell>
          <cell r="D206">
            <v>0</v>
          </cell>
          <cell r="E206">
            <v>1172800</v>
          </cell>
          <cell r="F206">
            <v>0</v>
          </cell>
          <cell r="G206">
            <v>0</v>
          </cell>
          <cell r="H206">
            <v>747187</v>
          </cell>
          <cell r="I206">
            <v>5402255.8700000001</v>
          </cell>
          <cell r="J206">
            <v>201300</v>
          </cell>
          <cell r="K206">
            <v>0</v>
          </cell>
          <cell r="L206">
            <v>0</v>
          </cell>
          <cell r="M206">
            <v>0</v>
          </cell>
          <cell r="N206">
            <v>7523542.8700000001</v>
          </cell>
          <cell r="O206">
            <v>0</v>
          </cell>
          <cell r="P206">
            <v>84294108.780000001</v>
          </cell>
          <cell r="Q206">
            <v>91817651.650000006</v>
          </cell>
        </row>
        <row r="207">
          <cell r="A207" t="str">
            <v>9813</v>
          </cell>
          <cell r="B207" t="str">
            <v>Amount Receivable for Outputs - Superannuation</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t="str">
            <v>9998</v>
          </cell>
          <cell r="B208" t="str">
            <v>Encumbrance Reversal</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t="str">
            <v>9999</v>
          </cell>
          <cell r="B209" t="str">
            <v>Budget Load Only</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B210" t="str">
            <v>Total Assets</v>
          </cell>
          <cell r="C210">
            <v>166080693.91000006</v>
          </cell>
          <cell r="D210">
            <v>35868943.779998779</v>
          </cell>
          <cell r="E210">
            <v>1242270425.6600003</v>
          </cell>
          <cell r="F210">
            <v>0</v>
          </cell>
          <cell r="G210">
            <v>5166975.0599999996</v>
          </cell>
          <cell r="H210">
            <v>112656016.29000001</v>
          </cell>
          <cell r="I210">
            <v>486410155.83999991</v>
          </cell>
          <cell r="J210">
            <v>8944152.4299999997</v>
          </cell>
          <cell r="K210">
            <v>962088</v>
          </cell>
          <cell r="L210">
            <v>86763055</v>
          </cell>
          <cell r="M210">
            <v>25262670.520000003</v>
          </cell>
          <cell r="N210">
            <v>2170385176.4899983</v>
          </cell>
          <cell r="O210">
            <v>0</v>
          </cell>
          <cell r="P210">
            <v>3348196.2800000161</v>
          </cell>
          <cell r="Q210">
            <v>2173733372.7699986</v>
          </cell>
        </row>
        <row r="213">
          <cell r="B213" t="str">
            <v>Surplus/(Deficit) for the period</v>
          </cell>
          <cell r="C213">
            <v>-2533710.889999941</v>
          </cell>
          <cell r="D213">
            <v>7897521.0999987759</v>
          </cell>
          <cell r="E213">
            <v>10061337.400000334</v>
          </cell>
          <cell r="F213">
            <v>0</v>
          </cell>
          <cell r="G213">
            <v>302627.64999999991</v>
          </cell>
          <cell r="H213">
            <v>-14658474.350000009</v>
          </cell>
          <cell r="I213">
            <v>1352735.6499998569</v>
          </cell>
          <cell r="J213">
            <v>-324728.97999999952</v>
          </cell>
          <cell r="K213">
            <v>262919</v>
          </cell>
          <cell r="L213">
            <v>1384612</v>
          </cell>
          <cell r="M213">
            <v>-1477319.9999999963</v>
          </cell>
          <cell r="N213">
            <v>2267518.5799984932</v>
          </cell>
          <cell r="O213">
            <v>11952478.760000002</v>
          </cell>
          <cell r="P213">
            <v>36639586.430000007</v>
          </cell>
          <cell r="Q213">
            <v>50859583.769998789</v>
          </cell>
        </row>
        <row r="214">
          <cell r="B214" t="str">
            <v>Operating gain/(loss)</v>
          </cell>
          <cell r="C214">
            <v>27577834.690000296</v>
          </cell>
          <cell r="D214">
            <v>-22214024.480000019</v>
          </cell>
          <cell r="E214">
            <v>10061337.400000334</v>
          </cell>
          <cell r="F214">
            <v>0</v>
          </cell>
          <cell r="G214">
            <v>302627.64999999665</v>
          </cell>
          <cell r="H214">
            <v>-14658474.349999994</v>
          </cell>
          <cell r="I214">
            <v>1352735.6500000954</v>
          </cell>
          <cell r="J214">
            <v>-324728.9800000079</v>
          </cell>
          <cell r="K214">
            <v>262919</v>
          </cell>
          <cell r="L214">
            <v>1384612</v>
          </cell>
          <cell r="M214">
            <v>-1477319.9899999946</v>
          </cell>
          <cell r="N214">
            <v>2267518.5900011063</v>
          </cell>
          <cell r="O214">
            <v>11952478.759999976</v>
          </cell>
          <cell r="P214">
            <v>36639586.430000007</v>
          </cell>
          <cell r="Q214">
            <v>50859583.78000164</v>
          </cell>
        </row>
        <row r="215">
          <cell r="B215" t="str">
            <v>Variance</v>
          </cell>
          <cell r="C215">
            <v>-30111545.580000237</v>
          </cell>
          <cell r="D215">
            <v>30111545.579998795</v>
          </cell>
          <cell r="E215">
            <v>0</v>
          </cell>
          <cell r="F215">
            <v>0</v>
          </cell>
          <cell r="G215">
            <v>3.2596290111541748E-9</v>
          </cell>
          <cell r="H215">
            <v>-1.4901161193847656E-8</v>
          </cell>
          <cell r="I215">
            <v>-2.384185791015625E-7</v>
          </cell>
          <cell r="J215">
            <v>8.3819031715393066E-9</v>
          </cell>
          <cell r="K215">
            <v>0</v>
          </cell>
          <cell r="L215">
            <v>0</v>
          </cell>
          <cell r="M215">
            <v>-1.0000001639127731E-2</v>
          </cell>
          <cell r="N215">
            <v>-1.0002613067626953E-2</v>
          </cell>
          <cell r="O215">
            <v>2.6077032089233398E-8</v>
          </cell>
          <cell r="P215">
            <v>0</v>
          </cell>
          <cell r="Q215">
            <v>-1.0002851486206055E-2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 Imps other agency "/>
      <sheetName val="Pivot Imps"/>
      <sheetName val="Statewide Costing Data 13062017"/>
      <sheetName val="Sheet1"/>
      <sheetName val="Pivot data"/>
      <sheetName val="2017 Data Costing Template"/>
      <sheetName val="Agency List 14062017"/>
      <sheetName val="2017 Cost Stats hardcopy"/>
      <sheetName val="2017 Updated Agency List"/>
      <sheetName val="2016 DOV Draft Costing"/>
      <sheetName val="2016 Finance Hardcopy"/>
      <sheetName val="2015 Final Costing"/>
      <sheetName val="Last year costing lookup"/>
      <sheetName val="Ref file Costing 2015 Template"/>
      <sheetName val="Last yrs invoice"/>
      <sheetName val="Housing"/>
      <sheetName val="Housing Invoice "/>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Code lookup</v>
          </cell>
          <cell r="C3" t="str">
            <v>Agency</v>
          </cell>
          <cell r="D3" t="str">
            <v>Name</v>
          </cell>
          <cell r="E3" t="str">
            <v>1 to 2</v>
          </cell>
          <cell r="F3" t="str">
            <v>3.1 IMP</v>
          </cell>
          <cell r="G3" t="str">
            <v>3.1 VL</v>
          </cell>
          <cell r="H3" t="str">
            <v>3.2 to 3.5</v>
          </cell>
          <cell r="I3" t="str">
            <v>Grand Total</v>
          </cell>
          <cell r="J3" t="str">
            <v>Excluding GST</v>
          </cell>
          <cell r="K3" t="str">
            <v>Excluding GST</v>
          </cell>
        </row>
        <row r="4">
          <cell r="B4" t="str">
            <v>CAHH</v>
          </cell>
          <cell r="C4" t="str">
            <v>SSHC - CAHH</v>
          </cell>
          <cell r="D4" t="str">
            <v>ACCESS HOUSING</v>
          </cell>
          <cell r="E4">
            <v>56</v>
          </cell>
          <cell r="F4">
            <v>59</v>
          </cell>
          <cell r="G4">
            <v>2</v>
          </cell>
          <cell r="H4">
            <v>54</v>
          </cell>
          <cell r="I4">
            <v>171</v>
          </cell>
          <cell r="K4">
            <v>0</v>
          </cell>
        </row>
        <row r="5">
          <cell r="B5" t="str">
            <v>CBHL</v>
          </cell>
          <cell r="C5" t="str">
            <v>SSHC - CBHL</v>
          </cell>
          <cell r="D5" t="str">
            <v>BETHANIE HOUSING LTD</v>
          </cell>
          <cell r="E5">
            <v>1</v>
          </cell>
          <cell r="F5">
            <v>7</v>
          </cell>
          <cell r="H5">
            <v>6</v>
          </cell>
          <cell r="I5">
            <v>14</v>
          </cell>
          <cell r="K5">
            <v>0</v>
          </cell>
        </row>
        <row r="6">
          <cell r="B6" t="str">
            <v>CCHH</v>
          </cell>
          <cell r="C6" t="str">
            <v>SSHC - CCHH</v>
          </cell>
          <cell r="D6" t="str">
            <v>CENTRECARE INC</v>
          </cell>
          <cell r="F6">
            <v>1</v>
          </cell>
          <cell r="I6">
            <v>1</v>
          </cell>
          <cell r="K6">
            <v>0</v>
          </cell>
        </row>
        <row r="7">
          <cell r="B7" t="str">
            <v>CCHL</v>
          </cell>
          <cell r="C7" t="str">
            <v>SSHC - CCHL</v>
          </cell>
          <cell r="D7" t="str">
            <v>COMMUNITY HOUSING LTD</v>
          </cell>
          <cell r="E7">
            <v>1</v>
          </cell>
          <cell r="F7">
            <v>1</v>
          </cell>
          <cell r="H7">
            <v>4</v>
          </cell>
          <cell r="I7">
            <v>6</v>
          </cell>
          <cell r="K7">
            <v>0</v>
          </cell>
        </row>
        <row r="8">
          <cell r="B8" t="str">
            <v>CFHH</v>
          </cell>
          <cell r="C8" t="str">
            <v>SSHC - CFHH</v>
          </cell>
          <cell r="D8" t="str">
            <v>FOUNDATION HOUSING</v>
          </cell>
          <cell r="E8">
            <v>18</v>
          </cell>
          <cell r="F8">
            <v>128</v>
          </cell>
          <cell r="G8">
            <v>2</v>
          </cell>
          <cell r="H8">
            <v>18</v>
          </cell>
          <cell r="I8">
            <v>166</v>
          </cell>
          <cell r="K8">
            <v>0</v>
          </cell>
        </row>
        <row r="9">
          <cell r="B9" t="str">
            <v>CGSC</v>
          </cell>
          <cell r="C9" t="str">
            <v>SSHC - CGSC</v>
          </cell>
          <cell r="D9" t="str">
            <v>GREAT SOUTHERN COMMUNITY HOUSING ASSOCIATION</v>
          </cell>
          <cell r="H9">
            <v>40</v>
          </cell>
          <cell r="I9">
            <v>40</v>
          </cell>
          <cell r="K9">
            <v>0</v>
          </cell>
        </row>
        <row r="10">
          <cell r="B10" t="str">
            <v>CSCL</v>
          </cell>
          <cell r="C10" t="str">
            <v>SSHC - CSCL</v>
          </cell>
          <cell r="D10" t="str">
            <v>SOUTHERN CROSS HOUSING LTD</v>
          </cell>
          <cell r="F10">
            <v>7</v>
          </cell>
          <cell r="G10">
            <v>1</v>
          </cell>
          <cell r="H10">
            <v>27</v>
          </cell>
          <cell r="I10">
            <v>35</v>
          </cell>
          <cell r="K10">
            <v>0</v>
          </cell>
        </row>
        <row r="11">
          <cell r="B11" t="str">
            <v>CSLH</v>
          </cell>
          <cell r="C11" t="str">
            <v>SSHC - CSLH</v>
          </cell>
          <cell r="D11" t="str">
            <v>STELLAR LIVING LTD</v>
          </cell>
          <cell r="F11">
            <v>133</v>
          </cell>
          <cell r="I11">
            <v>133</v>
          </cell>
          <cell r="K11">
            <v>0</v>
          </cell>
        </row>
        <row r="12">
          <cell r="B12" t="str">
            <v>SADA</v>
          </cell>
          <cell r="C12" t="str">
            <v>SADA</v>
          </cell>
          <cell r="D12" t="str">
            <v>WESTERN AUSTRALIAN ALCOHOL AND DRUG AUTHORITY</v>
          </cell>
          <cell r="E12">
            <v>2</v>
          </cell>
          <cell r="F12">
            <v>3</v>
          </cell>
          <cell r="H12">
            <v>5</v>
          </cell>
          <cell r="I12">
            <v>10</v>
          </cell>
          <cell r="J12">
            <v>787.76</v>
          </cell>
          <cell r="K12">
            <v>738.8</v>
          </cell>
        </row>
        <row r="13">
          <cell r="B13" t="str">
            <v>SAGD</v>
          </cell>
          <cell r="C13" t="str">
            <v>SAGD</v>
          </cell>
          <cell r="D13" t="str">
            <v>DEPARTMENT OF AGRICULTURE AND FOOD</v>
          </cell>
          <cell r="E13">
            <v>352</v>
          </cell>
          <cell r="F13">
            <v>6</v>
          </cell>
          <cell r="G13">
            <v>3</v>
          </cell>
          <cell r="H13">
            <v>348</v>
          </cell>
          <cell r="I13">
            <v>709</v>
          </cell>
          <cell r="J13">
            <v>16490.61</v>
          </cell>
          <cell r="K13">
            <v>13298.4</v>
          </cell>
        </row>
        <row r="14">
          <cell r="B14" t="str">
            <v>SALT</v>
          </cell>
          <cell r="C14" t="str">
            <v>SALT</v>
          </cell>
          <cell r="D14" t="str">
            <v>DEPARTMENT OF ABORIGINAL AFFAIRS (SALT)</v>
          </cell>
          <cell r="E14">
            <v>122</v>
          </cell>
          <cell r="F14">
            <v>14</v>
          </cell>
          <cell r="G14">
            <v>25</v>
          </cell>
          <cell r="H14">
            <v>255</v>
          </cell>
          <cell r="I14">
            <v>416</v>
          </cell>
          <cell r="J14">
            <v>10647.880000000001</v>
          </cell>
          <cell r="K14">
            <v>11778.43</v>
          </cell>
        </row>
        <row r="15">
          <cell r="B15" t="str">
            <v>SAPA</v>
          </cell>
          <cell r="C15" t="str">
            <v>SAPA</v>
          </cell>
          <cell r="D15" t="str">
            <v>DEPARTMENT OF ABORIGINAL AFFAIRS (SAPA)</v>
          </cell>
          <cell r="E15">
            <v>66</v>
          </cell>
          <cell r="F15">
            <v>1</v>
          </cell>
          <cell r="G15">
            <v>6</v>
          </cell>
          <cell r="H15">
            <v>138</v>
          </cell>
          <cell r="I15">
            <v>211</v>
          </cell>
          <cell r="J15">
            <v>5493.0300000000007</v>
          </cell>
          <cell r="K15">
            <v>4581.84</v>
          </cell>
        </row>
        <row r="16">
          <cell r="B16" t="str">
            <v>SAPB</v>
          </cell>
          <cell r="C16" t="str">
            <v>SAPB</v>
          </cell>
          <cell r="D16" t="str">
            <v>AGRICULTURE PROTECTION BOARD OF W A</v>
          </cell>
          <cell r="E16">
            <v>2</v>
          </cell>
          <cell r="H16">
            <v>28</v>
          </cell>
          <cell r="I16">
            <v>30</v>
          </cell>
          <cell r="J16">
            <v>658.76</v>
          </cell>
          <cell r="K16">
            <v>641.93999999999994</v>
          </cell>
        </row>
        <row r="17">
          <cell r="B17" t="str">
            <v>SART</v>
          </cell>
          <cell r="C17" t="str">
            <v>SART</v>
          </cell>
          <cell r="D17" t="str">
            <v>BOARD OF THE ART GALLERY OF WA</v>
          </cell>
          <cell r="F17">
            <v>1</v>
          </cell>
          <cell r="H17">
            <v>3</v>
          </cell>
          <cell r="I17">
            <v>4</v>
          </cell>
          <cell r="J17">
            <v>361.38</v>
          </cell>
          <cell r="K17">
            <v>244.49</v>
          </cell>
        </row>
        <row r="18">
          <cell r="B18" t="str">
            <v>SATG</v>
          </cell>
          <cell r="C18" t="str">
            <v>SATG</v>
          </cell>
          <cell r="D18" t="str">
            <v>DEPARTMENT OF THE ATTORNEY GENERAL</v>
          </cell>
          <cell r="E18">
            <v>2</v>
          </cell>
          <cell r="F18">
            <v>16</v>
          </cell>
          <cell r="G18">
            <v>2</v>
          </cell>
          <cell r="H18">
            <v>28</v>
          </cell>
          <cell r="I18">
            <v>48</v>
          </cell>
          <cell r="J18">
            <v>3217.38</v>
          </cell>
          <cell r="K18">
            <v>1730.6399999999999</v>
          </cell>
        </row>
        <row r="19">
          <cell r="B19" t="str">
            <v>SBCB</v>
          </cell>
          <cell r="C19" t="str">
            <v>SBCB</v>
          </cell>
          <cell r="D19" t="str">
            <v>BUNBURY CEMETERY BOARD</v>
          </cell>
          <cell r="H19">
            <v>10</v>
          </cell>
          <cell r="I19">
            <v>10</v>
          </cell>
          <cell r="J19">
            <v>308.68</v>
          </cell>
          <cell r="K19">
            <v>300.8</v>
          </cell>
        </row>
        <row r="20">
          <cell r="B20" t="str">
            <v>SBGP</v>
          </cell>
          <cell r="C20" t="str">
            <v>SBGP</v>
          </cell>
          <cell r="D20" t="str">
            <v>BOTANIC GARDENS AND PARKS AUTHORITY</v>
          </cell>
          <cell r="H20">
            <v>61</v>
          </cell>
          <cell r="I20">
            <v>61</v>
          </cell>
          <cell r="J20">
            <v>1050.73</v>
          </cell>
          <cell r="K20">
            <v>1410.24</v>
          </cell>
        </row>
        <row r="21">
          <cell r="B21" t="str">
            <v>SBPO</v>
          </cell>
          <cell r="C21" t="str">
            <v>SBPO</v>
          </cell>
          <cell r="D21" t="str">
            <v xml:space="preserve">KIMBERLEY PORT AUTHORITY </v>
          </cell>
          <cell r="E21">
            <v>1</v>
          </cell>
          <cell r="H21">
            <v>11</v>
          </cell>
          <cell r="I21">
            <v>12</v>
          </cell>
          <cell r="J21">
            <v>367.32000000000005</v>
          </cell>
          <cell r="K21">
            <v>517.30999999999995</v>
          </cell>
        </row>
        <row r="22">
          <cell r="B22" t="str">
            <v>SBUS</v>
          </cell>
          <cell r="C22" t="str">
            <v>SBUS</v>
          </cell>
          <cell r="D22" t="str">
            <v>BUSSELTON WATER CORPORATION</v>
          </cell>
          <cell r="E22">
            <v>7</v>
          </cell>
          <cell r="G22">
            <v>6</v>
          </cell>
          <cell r="H22">
            <v>4</v>
          </cell>
          <cell r="I22">
            <v>17</v>
          </cell>
          <cell r="J22">
            <v>787.47</v>
          </cell>
          <cell r="K22">
            <v>657.86</v>
          </cell>
        </row>
        <row r="23">
          <cell r="B23" t="str">
            <v>SBWB</v>
          </cell>
          <cell r="C23" t="str">
            <v>SBWB</v>
          </cell>
          <cell r="D23" t="str">
            <v>BUNBURY WATER CORPORATION</v>
          </cell>
          <cell r="E23">
            <v>7</v>
          </cell>
          <cell r="H23">
            <v>10</v>
          </cell>
          <cell r="I23">
            <v>17</v>
          </cell>
          <cell r="J23">
            <v>617.30999999999995</v>
          </cell>
          <cell r="K23">
            <v>472.19000000000005</v>
          </cell>
        </row>
        <row r="24">
          <cell r="B24" t="str">
            <v>SCAE</v>
          </cell>
          <cell r="C24" t="str">
            <v>SCAE</v>
          </cell>
          <cell r="D24" t="str">
            <v>EDITH COWAN UNIVERSITY</v>
          </cell>
          <cell r="E24">
            <v>19</v>
          </cell>
          <cell r="F24">
            <v>1</v>
          </cell>
          <cell r="H24">
            <v>9</v>
          </cell>
          <cell r="I24">
            <v>29</v>
          </cell>
          <cell r="J24">
            <v>1286.3900000000001</v>
          </cell>
          <cell r="K24">
            <v>372.52</v>
          </cell>
        </row>
        <row r="25">
          <cell r="B25" t="str">
            <v>SCEP</v>
          </cell>
          <cell r="C25" t="str">
            <v>SCEP</v>
          </cell>
          <cell r="D25" t="str">
            <v>DEPARTMENT OF COMMERCE</v>
          </cell>
          <cell r="G25">
            <v>15</v>
          </cell>
          <cell r="H25">
            <v>10</v>
          </cell>
          <cell r="I25">
            <v>25</v>
          </cell>
          <cell r="J25">
            <v>952.32999999999993</v>
          </cell>
          <cell r="K25">
            <v>1468.3700000000001</v>
          </cell>
        </row>
        <row r="26">
          <cell r="B26" t="str">
            <v>SCHH</v>
          </cell>
          <cell r="C26" t="str">
            <v>SCHH</v>
          </cell>
          <cell r="D26" t="str">
            <v>COUNTRY HIGH SCHOOL HOSTELS AUTHORITY</v>
          </cell>
          <cell r="F26">
            <v>8</v>
          </cell>
          <cell r="H26">
            <v>90</v>
          </cell>
          <cell r="I26">
            <v>98</v>
          </cell>
          <cell r="J26">
            <v>2709.08</v>
          </cell>
          <cell r="K26">
            <v>931.52</v>
          </cell>
        </row>
        <row r="27">
          <cell r="B27" t="str">
            <v>SCLM</v>
          </cell>
          <cell r="C27" t="str">
            <v>SCLM</v>
          </cell>
          <cell r="D27" t="str">
            <v>DEPARTMENT OF PARKS AND WILDLIFE</v>
          </cell>
          <cell r="E27">
            <v>1329</v>
          </cell>
          <cell r="F27">
            <v>9</v>
          </cell>
          <cell r="G27">
            <v>384</v>
          </cell>
          <cell r="H27">
            <v>2236</v>
          </cell>
          <cell r="I27">
            <v>3958</v>
          </cell>
          <cell r="J27">
            <v>75816.37</v>
          </cell>
          <cell r="K27">
            <v>74113.820000000007</v>
          </cell>
        </row>
        <row r="28">
          <cell r="B28" t="str">
            <v>SCOR</v>
          </cell>
          <cell r="C28" t="str">
            <v>SCOR</v>
          </cell>
          <cell r="D28" t="str">
            <v>DEPARTMENT OF CORRECTIVE SERVICES</v>
          </cell>
          <cell r="E28">
            <v>1</v>
          </cell>
          <cell r="F28">
            <v>2</v>
          </cell>
          <cell r="G28">
            <v>1</v>
          </cell>
          <cell r="H28">
            <v>46</v>
          </cell>
          <cell r="I28">
            <v>50</v>
          </cell>
          <cell r="J28">
            <v>1228.5800000000002</v>
          </cell>
          <cell r="K28">
            <v>3222.37</v>
          </cell>
        </row>
        <row r="29">
          <cell r="B29" t="str">
            <v>SCSO</v>
          </cell>
          <cell r="C29" t="str">
            <v>SCSO</v>
          </cell>
          <cell r="D29" t="str">
            <v>LOTTERIES COMMISSION</v>
          </cell>
          <cell r="H29">
            <v>13</v>
          </cell>
          <cell r="I29">
            <v>13</v>
          </cell>
          <cell r="J29">
            <v>352.33000000000004</v>
          </cell>
          <cell r="K29">
            <v>370.98</v>
          </cell>
        </row>
        <row r="30">
          <cell r="B30" t="str">
            <v>SCUL</v>
          </cell>
          <cell r="C30" t="str">
            <v>SCUL</v>
          </cell>
          <cell r="D30" t="str">
            <v>DEPARTMENT OF CULTURE AND THE ARTS</v>
          </cell>
          <cell r="E30">
            <v>11</v>
          </cell>
          <cell r="H30">
            <v>2</v>
          </cell>
          <cell r="I30">
            <v>13</v>
          </cell>
          <cell r="J30">
            <v>677.27</v>
          </cell>
          <cell r="K30">
            <v>444.65</v>
          </cell>
        </row>
        <row r="31">
          <cell r="B31" t="str">
            <v>SCWD</v>
          </cell>
          <cell r="C31" t="str">
            <v>SCWD</v>
          </cell>
          <cell r="D31" t="str">
            <v>DEPARTMENT OF LOCAL GOVERNMENT AND COMMUNITIES</v>
          </cell>
          <cell r="E31">
            <v>1</v>
          </cell>
          <cell r="F31">
            <v>28</v>
          </cell>
          <cell r="H31">
            <v>11</v>
          </cell>
          <cell r="I31">
            <v>40</v>
          </cell>
          <cell r="J31">
            <v>4694.7200000000012</v>
          </cell>
          <cell r="K31">
            <v>1328.66</v>
          </cell>
        </row>
        <row r="32">
          <cell r="B32" t="str">
            <v>SDBN</v>
          </cell>
          <cell r="C32" t="str">
            <v>SDBN</v>
          </cell>
          <cell r="D32" t="str">
            <v>DEPARTMENT OF LANDS (DBNGP)</v>
          </cell>
          <cell r="E32">
            <v>54</v>
          </cell>
          <cell r="G32">
            <v>5</v>
          </cell>
          <cell r="H32">
            <v>9</v>
          </cell>
          <cell r="I32">
            <v>68</v>
          </cell>
          <cell r="J32">
            <v>2889.54</v>
          </cell>
          <cell r="K32">
            <v>2815.02</v>
          </cell>
        </row>
        <row r="33">
          <cell r="B33" t="str">
            <v>SDCP</v>
          </cell>
          <cell r="C33" t="str">
            <v>SDCP</v>
          </cell>
          <cell r="D33" t="str">
            <v>DEPARTMENT FOR CHILD PROTECTION AND FAMILY SUPPORT</v>
          </cell>
          <cell r="E33">
            <v>18</v>
          </cell>
          <cell r="F33">
            <v>14</v>
          </cell>
          <cell r="G33">
            <v>1</v>
          </cell>
          <cell r="H33">
            <v>146</v>
          </cell>
          <cell r="I33">
            <v>179</v>
          </cell>
          <cell r="J33">
            <v>5287.7100000000009</v>
          </cell>
          <cell r="K33">
            <v>6200.4</v>
          </cell>
        </row>
        <row r="34">
          <cell r="B34" t="str">
            <v>SDER</v>
          </cell>
          <cell r="C34" t="str">
            <v>SDER</v>
          </cell>
          <cell r="D34" t="str">
            <v>DEPARTMENT OF ENVIRONMENT REGULATION</v>
          </cell>
          <cell r="H34">
            <v>2</v>
          </cell>
          <cell r="I34">
            <v>2</v>
          </cell>
          <cell r="J34">
            <v>192.28</v>
          </cell>
          <cell r="K34">
            <v>242.64</v>
          </cell>
        </row>
        <row r="35">
          <cell r="B35" t="str">
            <v>SDHW</v>
          </cell>
          <cell r="C35" t="str">
            <v>SDHW</v>
          </cell>
          <cell r="D35" t="str">
            <v>DEPT OF FINANCE (BMW)</v>
          </cell>
          <cell r="E35">
            <v>4</v>
          </cell>
          <cell r="F35">
            <v>15</v>
          </cell>
          <cell r="G35">
            <v>2</v>
          </cell>
          <cell r="H35">
            <v>42</v>
          </cell>
          <cell r="I35">
            <v>63</v>
          </cell>
          <cell r="J35">
            <v>3354.71</v>
          </cell>
          <cell r="K35">
            <v>3743.6200000000003</v>
          </cell>
        </row>
        <row r="36">
          <cell r="B36" t="str">
            <v>SDIR</v>
          </cell>
          <cell r="C36" t="str">
            <v>SDIR</v>
          </cell>
          <cell r="D36" t="str">
            <v>DEPARTMENT OF MINES AND PETROLEUM</v>
          </cell>
          <cell r="E36">
            <v>61</v>
          </cell>
          <cell r="F36">
            <v>4</v>
          </cell>
          <cell r="G36">
            <v>18</v>
          </cell>
          <cell r="H36">
            <v>134</v>
          </cell>
          <cell r="I36">
            <v>217</v>
          </cell>
          <cell r="J36">
            <v>6192.9500000000007</v>
          </cell>
          <cell r="K36">
            <v>7608.07</v>
          </cell>
        </row>
        <row r="37">
          <cell r="B37" t="str">
            <v>SDLI</v>
          </cell>
          <cell r="C37" t="str">
            <v>SDLI</v>
          </cell>
          <cell r="D37" t="str">
            <v>LANDGATE - WA LAND INFORMATION AUTHORITY</v>
          </cell>
          <cell r="E37">
            <v>74</v>
          </cell>
          <cell r="G37">
            <v>86</v>
          </cell>
          <cell r="H37">
            <v>275</v>
          </cell>
          <cell r="I37">
            <v>435</v>
          </cell>
          <cell r="J37">
            <v>11117.35</v>
          </cell>
          <cell r="K37">
            <v>8598.91</v>
          </cell>
        </row>
        <row r="38">
          <cell r="B38" t="str">
            <v>SDPP</v>
          </cell>
          <cell r="C38" t="str">
            <v>SDPP</v>
          </cell>
          <cell r="D38" t="str">
            <v>DEPARTMENT OF PUBLIC PROSECUTION</v>
          </cell>
          <cell r="E38">
            <v>32</v>
          </cell>
          <cell r="F38">
            <v>1</v>
          </cell>
          <cell r="H38">
            <v>7</v>
          </cell>
          <cell r="I38">
            <v>40</v>
          </cell>
          <cell r="J38">
            <v>1830.46</v>
          </cell>
          <cell r="K38">
            <v>916.28000000000009</v>
          </cell>
        </row>
        <row r="39">
          <cell r="B39" t="str">
            <v>SDRD</v>
          </cell>
          <cell r="C39" t="str">
            <v>SDRD</v>
          </cell>
          <cell r="D39" t="str">
            <v>DEPARTMENT OF REGIONAL DEVELOPMENT</v>
          </cell>
          <cell r="F39">
            <v>1</v>
          </cell>
          <cell r="I39">
            <v>1</v>
          </cell>
          <cell r="J39">
            <v>1800</v>
          </cell>
          <cell r="K39">
            <v>0</v>
          </cell>
        </row>
        <row r="40">
          <cell r="B40" t="str">
            <v>SEDD</v>
          </cell>
          <cell r="C40" t="str">
            <v>SEDD</v>
          </cell>
          <cell r="D40" t="str">
            <v>DEPARTMENT OF EDUCATION</v>
          </cell>
          <cell r="E40">
            <v>47</v>
          </cell>
          <cell r="F40">
            <v>90</v>
          </cell>
          <cell r="G40">
            <v>13</v>
          </cell>
          <cell r="H40">
            <v>943</v>
          </cell>
          <cell r="I40">
            <v>1093</v>
          </cell>
          <cell r="J40">
            <v>30423.390000000003</v>
          </cell>
          <cell r="K40">
            <v>116182.48999999999</v>
          </cell>
        </row>
        <row r="41">
          <cell r="B41" t="str">
            <v>SEDT</v>
          </cell>
          <cell r="C41" t="str">
            <v>SEDT</v>
          </cell>
          <cell r="D41" t="str">
            <v>TRUSTEES OF THE PUBLIC EDUCATION ENDOWMENT</v>
          </cell>
          <cell r="E41">
            <v>1</v>
          </cell>
          <cell r="I41">
            <v>1</v>
          </cell>
          <cell r="J41">
            <v>207.27</v>
          </cell>
          <cell r="K41">
            <v>201.95</v>
          </cell>
        </row>
        <row r="42">
          <cell r="B42" t="str">
            <v>SEGC</v>
          </cell>
          <cell r="C42" t="str">
            <v>SEGC</v>
          </cell>
          <cell r="D42" t="str">
            <v>ELECTRICITY GENERATION AND RETAIL  CORPORATION</v>
          </cell>
          <cell r="E42">
            <v>6</v>
          </cell>
          <cell r="G42">
            <v>3</v>
          </cell>
          <cell r="H42">
            <v>10</v>
          </cell>
          <cell r="I42">
            <v>19</v>
          </cell>
          <cell r="J42">
            <v>701.95</v>
          </cell>
          <cell r="K42">
            <v>614.08999999999992</v>
          </cell>
        </row>
        <row r="43">
          <cell r="B43" t="str">
            <v>SENC</v>
          </cell>
          <cell r="C43" t="str">
            <v>SENC</v>
          </cell>
          <cell r="D43" t="str">
            <v>ELECTRICITY NETWORKS CORPORATION</v>
          </cell>
          <cell r="E43">
            <v>291</v>
          </cell>
          <cell r="F43">
            <v>22</v>
          </cell>
          <cell r="G43">
            <v>701</v>
          </cell>
          <cell r="H43">
            <v>1961</v>
          </cell>
          <cell r="I43">
            <v>2975</v>
          </cell>
          <cell r="J43">
            <v>70614.739999999991</v>
          </cell>
          <cell r="K43">
            <v>60605.399999999994</v>
          </cell>
        </row>
        <row r="44">
          <cell r="B44" t="str">
            <v>SFES</v>
          </cell>
          <cell r="C44" t="str">
            <v>SFES</v>
          </cell>
          <cell r="D44" t="str">
            <v>DEPARTMENT OF FIRE AND EMERGENCY SERVICES</v>
          </cell>
          <cell r="E44">
            <v>9</v>
          </cell>
          <cell r="F44">
            <v>139</v>
          </cell>
          <cell r="G44">
            <v>7</v>
          </cell>
          <cell r="H44">
            <v>29</v>
          </cell>
          <cell r="I44">
            <v>184</v>
          </cell>
          <cell r="J44">
            <v>22764.760000000002</v>
          </cell>
          <cell r="K44">
            <v>21357.130000000005</v>
          </cell>
        </row>
        <row r="45">
          <cell r="B45" t="str">
            <v>SFPC</v>
          </cell>
          <cell r="C45" t="str">
            <v>SFPC</v>
          </cell>
          <cell r="D45" t="str">
            <v>FOREST PRODUCTS COMMISSION</v>
          </cell>
          <cell r="E45">
            <v>1</v>
          </cell>
          <cell r="F45">
            <v>9</v>
          </cell>
          <cell r="G45">
            <v>2</v>
          </cell>
          <cell r="H45">
            <v>40</v>
          </cell>
          <cell r="I45">
            <v>52</v>
          </cell>
          <cell r="J45">
            <v>2266.0399999999995</v>
          </cell>
          <cell r="K45">
            <v>1197.33</v>
          </cell>
        </row>
        <row r="46">
          <cell r="B46" t="str">
            <v>SFSH</v>
          </cell>
          <cell r="C46" t="str">
            <v>SFSH</v>
          </cell>
          <cell r="D46" t="str">
            <v>DEPARTMENT OF FISHERIES</v>
          </cell>
          <cell r="E46">
            <v>4</v>
          </cell>
          <cell r="F46">
            <v>3</v>
          </cell>
          <cell r="H46">
            <v>20</v>
          </cell>
          <cell r="I46">
            <v>27</v>
          </cell>
          <cell r="J46">
            <v>1094.19</v>
          </cell>
          <cell r="K46">
            <v>792.63</v>
          </cell>
        </row>
        <row r="47">
          <cell r="B47" t="str">
            <v>SGDA</v>
          </cell>
          <cell r="C47" t="str">
            <v>SGDA</v>
          </cell>
          <cell r="D47" t="str">
            <v>MID WEST DEVELOPMENT COMMISSION</v>
          </cell>
          <cell r="H47">
            <v>1</v>
          </cell>
          <cell r="I47">
            <v>1</v>
          </cell>
          <cell r="J47">
            <v>177.73000000000002</v>
          </cell>
          <cell r="K47">
            <v>200.82</v>
          </cell>
        </row>
        <row r="48">
          <cell r="B48" t="str">
            <v>SGDR</v>
          </cell>
          <cell r="C48" t="str">
            <v>SGDR</v>
          </cell>
          <cell r="D48" t="str">
            <v>GOVERNOR'S ESTABLISHMENT</v>
          </cell>
          <cell r="F48">
            <v>1</v>
          </cell>
          <cell r="H48">
            <v>6</v>
          </cell>
          <cell r="I48">
            <v>7</v>
          </cell>
          <cell r="J48">
            <v>405.03000000000003</v>
          </cell>
          <cell r="K48">
            <v>258.26</v>
          </cell>
        </row>
        <row r="49">
          <cell r="B49" t="str">
            <v>SHCW</v>
          </cell>
          <cell r="C49" t="str">
            <v>SHCW</v>
          </cell>
          <cell r="D49" t="str">
            <v>STATE HERITAGE OFFICE</v>
          </cell>
          <cell r="G49">
            <v>1</v>
          </cell>
          <cell r="H49">
            <v>52</v>
          </cell>
          <cell r="I49">
            <v>53</v>
          </cell>
          <cell r="J49">
            <v>962.69</v>
          </cell>
          <cell r="K49">
            <v>0</v>
          </cell>
        </row>
        <row r="50">
          <cell r="B50" t="str">
            <v>SHDD</v>
          </cell>
          <cell r="C50" t="str">
            <v>SHDD</v>
          </cell>
          <cell r="D50" t="str">
            <v>DEPARTMENT OF HEALTH</v>
          </cell>
          <cell r="E50">
            <v>58</v>
          </cell>
          <cell r="F50">
            <v>98</v>
          </cell>
          <cell r="G50">
            <v>18</v>
          </cell>
          <cell r="H50">
            <v>1379</v>
          </cell>
          <cell r="I50">
            <v>1553</v>
          </cell>
          <cell r="J50">
            <v>38703.130000000005</v>
          </cell>
          <cell r="K50">
            <v>65283.05</v>
          </cell>
        </row>
        <row r="51">
          <cell r="B51" t="str">
            <v>SICO</v>
          </cell>
          <cell r="C51" t="str">
            <v>SICO</v>
          </cell>
          <cell r="D51" t="str">
            <v>INSURANCE COMMISSION OF WA</v>
          </cell>
          <cell r="E51">
            <v>3</v>
          </cell>
          <cell r="H51">
            <v>2</v>
          </cell>
          <cell r="I51">
            <v>5</v>
          </cell>
          <cell r="J51">
            <v>324.55</v>
          </cell>
          <cell r="K51">
            <v>330.39</v>
          </cell>
        </row>
        <row r="52">
          <cell r="B52" t="str">
            <v>SIHA</v>
          </cell>
          <cell r="C52" t="str">
            <v>SIHA</v>
          </cell>
          <cell r="D52" t="str">
            <v>DISABILITY SERVICES COMMISSION</v>
          </cell>
          <cell r="E52">
            <v>11</v>
          </cell>
          <cell r="H52">
            <v>6</v>
          </cell>
          <cell r="I52">
            <v>17</v>
          </cell>
          <cell r="J52">
            <v>735.47</v>
          </cell>
          <cell r="K52">
            <v>672.88</v>
          </cell>
        </row>
        <row r="53">
          <cell r="B53" t="str">
            <v>SILD</v>
          </cell>
          <cell r="C53" t="str">
            <v>SILD</v>
          </cell>
          <cell r="D53" t="str">
            <v>LANDCORP - W A LAND AUTHORITY</v>
          </cell>
          <cell r="E53">
            <v>662</v>
          </cell>
          <cell r="F53">
            <v>12</v>
          </cell>
          <cell r="G53">
            <v>746</v>
          </cell>
          <cell r="H53">
            <v>874</v>
          </cell>
          <cell r="I53">
            <v>2294</v>
          </cell>
          <cell r="J53">
            <v>65943.339999999982</v>
          </cell>
          <cell r="K53">
            <v>62296.46</v>
          </cell>
        </row>
        <row r="54">
          <cell r="B54" t="str">
            <v>SJHP</v>
          </cell>
          <cell r="C54" t="str">
            <v>SJHP</v>
          </cell>
          <cell r="D54" t="str">
            <v>PARLIAMENTARY SERVICES DEPARTMENT</v>
          </cell>
          <cell r="F54">
            <v>2</v>
          </cell>
          <cell r="I54">
            <v>2</v>
          </cell>
          <cell r="J54">
            <v>472.28000000000003</v>
          </cell>
          <cell r="K54">
            <v>187.36</v>
          </cell>
        </row>
        <row r="55">
          <cell r="B55" t="str">
            <v>SKCE</v>
          </cell>
          <cell r="C55" t="str">
            <v>SKCE</v>
          </cell>
          <cell r="D55" t="str">
            <v>KALGOORLIE-BOULDER CEMETERY BOARD</v>
          </cell>
          <cell r="G55">
            <v>5</v>
          </cell>
          <cell r="I55">
            <v>5</v>
          </cell>
          <cell r="J55">
            <v>377.73</v>
          </cell>
          <cell r="K55">
            <v>229.9</v>
          </cell>
        </row>
        <row r="56">
          <cell r="B56" t="str">
            <v>SLAC</v>
          </cell>
          <cell r="C56" t="str">
            <v>SLAC</v>
          </cell>
          <cell r="D56" t="str">
            <v>LEGAL AID COMMISSION OF WESTERN  AUSTRALIA</v>
          </cell>
          <cell r="H56">
            <v>1</v>
          </cell>
          <cell r="I56">
            <v>1</v>
          </cell>
          <cell r="J56">
            <v>177.73000000000002</v>
          </cell>
          <cell r="K56">
            <v>309.59000000000003</v>
          </cell>
        </row>
        <row r="57">
          <cell r="B57" t="str">
            <v>SLIB</v>
          </cell>
          <cell r="C57" t="str">
            <v>SLIB</v>
          </cell>
          <cell r="D57" t="str">
            <v>LIBRARY &amp; INFORMATION SERVICE OF W A</v>
          </cell>
          <cell r="H57">
            <v>10</v>
          </cell>
          <cell r="I57">
            <v>10</v>
          </cell>
          <cell r="J57">
            <v>308.68</v>
          </cell>
          <cell r="K57">
            <v>502.72</v>
          </cell>
        </row>
        <row r="58">
          <cell r="B58" t="str">
            <v>SLLP</v>
          </cell>
          <cell r="C58" t="str">
            <v>SLLP</v>
          </cell>
          <cell r="D58" t="str">
            <v>MINISTER FOR WORKS (SLSD)</v>
          </cell>
          <cell r="E58">
            <v>8</v>
          </cell>
          <cell r="F58">
            <v>1</v>
          </cell>
          <cell r="G58">
            <v>8</v>
          </cell>
          <cell r="H58">
            <v>20</v>
          </cell>
          <cell r="I58">
            <v>37</v>
          </cell>
          <cell r="J58">
            <v>1304.73</v>
          </cell>
          <cell r="K58">
            <v>1336.04</v>
          </cell>
        </row>
        <row r="59">
          <cell r="B59" t="str">
            <v>SLSD</v>
          </cell>
          <cell r="C59" t="str">
            <v>SLSD</v>
          </cell>
          <cell r="D59" t="str">
            <v>DEPARTMENT OF LANDS (SLSD)</v>
          </cell>
          <cell r="E59">
            <v>19708</v>
          </cell>
          <cell r="F59">
            <v>36</v>
          </cell>
          <cell r="G59">
            <v>14510</v>
          </cell>
          <cell r="H59">
            <v>41003</v>
          </cell>
          <cell r="I59">
            <v>75257</v>
          </cell>
          <cell r="J59">
            <v>1379061.2899999998</v>
          </cell>
          <cell r="K59">
            <v>1226100</v>
          </cell>
        </row>
        <row r="60">
          <cell r="B60" t="str">
            <v>SLSL</v>
          </cell>
          <cell r="C60" t="str">
            <v>SLSL</v>
          </cell>
          <cell r="D60" t="str">
            <v>LAND SURVEYORS LICENSING BOARD</v>
          </cell>
          <cell r="H60">
            <v>1</v>
          </cell>
          <cell r="I60">
            <v>1</v>
          </cell>
          <cell r="J60">
            <v>177.73000000000002</v>
          </cell>
          <cell r="K60">
            <v>200.82</v>
          </cell>
        </row>
        <row r="61">
          <cell r="B61" t="str">
            <v>SMCB</v>
          </cell>
          <cell r="C61" t="str">
            <v>SMCB</v>
          </cell>
          <cell r="D61" t="str">
            <v>METROPOLITAN CEMETERIES BOARD</v>
          </cell>
          <cell r="E61">
            <v>1</v>
          </cell>
          <cell r="H61">
            <v>133</v>
          </cell>
          <cell r="I61">
            <v>134</v>
          </cell>
          <cell r="J61">
            <v>2142.42</v>
          </cell>
          <cell r="K61">
            <v>3920</v>
          </cell>
        </row>
        <row r="62">
          <cell r="B62" t="str">
            <v>SMEA</v>
          </cell>
          <cell r="C62" t="str">
            <v>SMEA</v>
          </cell>
          <cell r="D62" t="str">
            <v>WESTERN AUSTRALIAN MEAT INDUSTRY AUTHORITY</v>
          </cell>
          <cell r="E62">
            <v>2</v>
          </cell>
          <cell r="H62">
            <v>9</v>
          </cell>
          <cell r="I62">
            <v>11</v>
          </cell>
          <cell r="J62">
            <v>382.31000000000006</v>
          </cell>
          <cell r="K62">
            <v>372.52</v>
          </cell>
        </row>
        <row r="63">
          <cell r="B63" t="str">
            <v>SMET</v>
          </cell>
          <cell r="C63" t="str">
            <v>SMET</v>
          </cell>
          <cell r="D63" t="str">
            <v>METROPOLITAN REDEVELOPMENT AUTHORITY</v>
          </cell>
          <cell r="E63">
            <v>79</v>
          </cell>
          <cell r="F63">
            <v>3</v>
          </cell>
          <cell r="G63">
            <v>3</v>
          </cell>
          <cell r="H63">
            <v>94</v>
          </cell>
          <cell r="I63">
            <v>179</v>
          </cell>
          <cell r="J63">
            <v>5606.3700000000008</v>
          </cell>
          <cell r="K63">
            <v>7838.9800000000005</v>
          </cell>
        </row>
        <row r="64">
          <cell r="B64" t="str">
            <v>SMHD</v>
          </cell>
          <cell r="C64" t="str">
            <v>SMHD</v>
          </cell>
          <cell r="D64" t="str">
            <v>DEPARTMENT OF TRANSPORT (MARINES AND HARBOURS)</v>
          </cell>
          <cell r="E64">
            <v>6</v>
          </cell>
          <cell r="F64">
            <v>3</v>
          </cell>
          <cell r="G64">
            <v>3</v>
          </cell>
          <cell r="H64">
            <v>44</v>
          </cell>
          <cell r="I64">
            <v>56</v>
          </cell>
          <cell r="J64">
            <v>1660.3000000000002</v>
          </cell>
          <cell r="K64">
            <v>1694.25</v>
          </cell>
        </row>
        <row r="65">
          <cell r="B65" t="str">
            <v>SMNT</v>
          </cell>
          <cell r="C65" t="str">
            <v>SMNT</v>
          </cell>
          <cell r="D65" t="str">
            <v>GOLD CORPORATION</v>
          </cell>
          <cell r="E65">
            <v>12</v>
          </cell>
          <cell r="G65">
            <v>3</v>
          </cell>
          <cell r="H65">
            <v>26</v>
          </cell>
          <cell r="I65">
            <v>41</v>
          </cell>
          <cell r="J65">
            <v>1199.2900000000002</v>
          </cell>
          <cell r="K65">
            <v>1317.69</v>
          </cell>
        </row>
        <row r="66">
          <cell r="B66" t="str">
            <v>SMRD</v>
          </cell>
          <cell r="C66" t="str">
            <v>SMRD</v>
          </cell>
          <cell r="D66" t="str">
            <v>MAIN ROADS WESTERN AUSTRALIA</v>
          </cell>
          <cell r="E66">
            <v>330</v>
          </cell>
          <cell r="F66">
            <v>85</v>
          </cell>
          <cell r="G66">
            <v>120</v>
          </cell>
          <cell r="H66">
            <v>680</v>
          </cell>
          <cell r="I66">
            <v>1215</v>
          </cell>
          <cell r="J66">
            <v>37913.129999999997</v>
          </cell>
          <cell r="K66">
            <v>33634.5</v>
          </cell>
        </row>
        <row r="67">
          <cell r="B67" t="str">
            <v>SMRR</v>
          </cell>
          <cell r="C67" t="str">
            <v>SMRD - SMRR</v>
          </cell>
          <cell r="D67" t="str">
            <v>MAIN ROADS WESTERN AUSTRALIA (ROADS)</v>
          </cell>
          <cell r="E67">
            <v>9</v>
          </cell>
          <cell r="F67">
            <v>2</v>
          </cell>
          <cell r="G67">
            <v>3</v>
          </cell>
          <cell r="H67">
            <v>83</v>
          </cell>
          <cell r="I67">
            <v>97</v>
          </cell>
          <cell r="J67">
            <v>6000</v>
          </cell>
          <cell r="K67">
            <v>5880</v>
          </cell>
        </row>
        <row r="68">
          <cell r="B68" t="str">
            <v>SMUR</v>
          </cell>
          <cell r="C68" t="str">
            <v>SMUR</v>
          </cell>
          <cell r="D68" t="str">
            <v>MURDOCH UNIVERSITY</v>
          </cell>
          <cell r="E68">
            <v>2</v>
          </cell>
          <cell r="H68">
            <v>78</v>
          </cell>
          <cell r="I68">
            <v>80</v>
          </cell>
          <cell r="J68">
            <v>1386.2600000000002</v>
          </cell>
          <cell r="K68">
            <v>1322.17</v>
          </cell>
        </row>
        <row r="69">
          <cell r="B69" t="str">
            <v>SMUS</v>
          </cell>
          <cell r="C69" t="str">
            <v>SMUS</v>
          </cell>
          <cell r="D69" t="str">
            <v>THE WESTERN AUSTRALIAN MUSEUM</v>
          </cell>
          <cell r="E69">
            <v>7</v>
          </cell>
          <cell r="F69">
            <v>2</v>
          </cell>
          <cell r="H69">
            <v>17</v>
          </cell>
          <cell r="I69">
            <v>26</v>
          </cell>
          <cell r="J69">
            <v>1028.26</v>
          </cell>
          <cell r="K69">
            <v>1372.94</v>
          </cell>
        </row>
        <row r="70">
          <cell r="B70" t="str">
            <v>SNPN</v>
          </cell>
          <cell r="C70" t="str">
            <v>SNPN</v>
          </cell>
          <cell r="D70" t="str">
            <v>DEPARTMENT OF PARKS AND WILDLIFE (SNPN)</v>
          </cell>
          <cell r="E70">
            <v>6</v>
          </cell>
          <cell r="H70">
            <v>2</v>
          </cell>
          <cell r="I70">
            <v>8</v>
          </cell>
          <cell r="J70">
            <v>456.82000000000005</v>
          </cell>
          <cell r="K70">
            <v>402.11</v>
          </cell>
        </row>
        <row r="71">
          <cell r="B71" t="str">
            <v>SNTT</v>
          </cell>
          <cell r="C71" t="str">
            <v>SNTT</v>
          </cell>
          <cell r="D71" t="str">
            <v>THE NATIONAL TRUST OF AUSTRALIA (WA)</v>
          </cell>
          <cell r="E71">
            <v>32</v>
          </cell>
          <cell r="F71">
            <v>2</v>
          </cell>
          <cell r="G71">
            <v>5</v>
          </cell>
          <cell r="H71">
            <v>225</v>
          </cell>
          <cell r="I71">
            <v>264</v>
          </cell>
          <cell r="J71">
            <v>5371.46</v>
          </cell>
          <cell r="K71">
            <v>5952.15</v>
          </cell>
        </row>
        <row r="72">
          <cell r="B72" t="str">
            <v>SOED</v>
          </cell>
          <cell r="C72" t="str">
            <v>SOED</v>
          </cell>
          <cell r="D72" t="str">
            <v>DEPARTMENT OF STATE DEVELOPMENT</v>
          </cell>
          <cell r="E72">
            <v>1</v>
          </cell>
          <cell r="I72">
            <v>1</v>
          </cell>
          <cell r="J72">
            <v>207.27</v>
          </cell>
          <cell r="K72">
            <v>201.95</v>
          </cell>
        </row>
        <row r="73">
          <cell r="B73" t="str">
            <v>SPAB</v>
          </cell>
          <cell r="C73" t="str">
            <v>SPAB</v>
          </cell>
          <cell r="D73" t="str">
            <v>SOUTHERN PORTS AUTHORITY</v>
          </cell>
          <cell r="E73">
            <v>53</v>
          </cell>
          <cell r="H73">
            <v>38</v>
          </cell>
          <cell r="I73">
            <v>91</v>
          </cell>
          <cell r="J73">
            <v>3052.85</v>
          </cell>
          <cell r="K73">
            <v>1598.53</v>
          </cell>
        </row>
        <row r="74">
          <cell r="B74" t="str">
            <v>SPAF</v>
          </cell>
          <cell r="C74" t="str">
            <v>SPAF</v>
          </cell>
          <cell r="D74" t="str">
            <v>FREMANTLE PORT AUTHORITY</v>
          </cell>
          <cell r="E74">
            <v>17</v>
          </cell>
          <cell r="I74">
            <v>17</v>
          </cell>
          <cell r="J74">
            <v>912.71</v>
          </cell>
          <cell r="K74">
            <v>658.99</v>
          </cell>
        </row>
        <row r="75">
          <cell r="B75" t="str">
            <v>SPAG</v>
          </cell>
          <cell r="C75" t="str">
            <v>SPAG</v>
          </cell>
          <cell r="D75" t="str">
            <v>MID WEST PORTS AUTHORITY</v>
          </cell>
          <cell r="E75">
            <v>6</v>
          </cell>
          <cell r="H75">
            <v>7</v>
          </cell>
          <cell r="I75">
            <v>13</v>
          </cell>
          <cell r="J75">
            <v>529.57000000000005</v>
          </cell>
          <cell r="K75">
            <v>651.90000000000009</v>
          </cell>
        </row>
        <row r="76">
          <cell r="B76" t="str">
            <v>SPAH</v>
          </cell>
          <cell r="C76" t="str">
            <v>SPAH</v>
          </cell>
          <cell r="D76" t="str">
            <v xml:space="preserve">PILBARA PORTS AUTHORITY </v>
          </cell>
          <cell r="E76">
            <v>9</v>
          </cell>
          <cell r="G76">
            <v>1</v>
          </cell>
          <cell r="H76">
            <v>42</v>
          </cell>
          <cell r="I76">
            <v>52</v>
          </cell>
          <cell r="J76">
            <v>1214.0000000000002</v>
          </cell>
          <cell r="K76">
            <v>5709.12</v>
          </cell>
        </row>
        <row r="77">
          <cell r="B77" t="str">
            <v>SPAW</v>
          </cell>
          <cell r="C77" t="str">
            <v>SPAW</v>
          </cell>
          <cell r="D77" t="str">
            <v>DEPARTMENT OF LANDS (SPAW)</v>
          </cell>
          <cell r="E77">
            <v>1146</v>
          </cell>
          <cell r="G77">
            <v>3085</v>
          </cell>
          <cell r="H77">
            <v>3967</v>
          </cell>
          <cell r="I77">
            <v>8198</v>
          </cell>
          <cell r="J77">
            <v>212034.37999999998</v>
          </cell>
          <cell r="K77">
            <v>159162.82999999999</v>
          </cell>
        </row>
        <row r="78">
          <cell r="B78" t="str">
            <v>SPLV</v>
          </cell>
          <cell r="C78" t="str">
            <v>SPLV</v>
          </cell>
          <cell r="D78" t="str">
            <v>DEPARTMENT OF LANDS (SPLV)</v>
          </cell>
          <cell r="E78">
            <v>320</v>
          </cell>
          <cell r="G78">
            <v>211</v>
          </cell>
          <cell r="H78">
            <v>243</v>
          </cell>
          <cell r="I78">
            <v>774</v>
          </cell>
          <cell r="J78">
            <v>22032.84</v>
          </cell>
          <cell r="K78">
            <v>14290.6</v>
          </cell>
        </row>
        <row r="79">
          <cell r="B79" t="str">
            <v>SPOL</v>
          </cell>
          <cell r="C79" t="str">
            <v>SPOL</v>
          </cell>
          <cell r="D79" t="str">
            <v>POLICE SERVICE</v>
          </cell>
          <cell r="E79">
            <v>2</v>
          </cell>
          <cell r="F79">
            <v>22</v>
          </cell>
          <cell r="G79">
            <v>3</v>
          </cell>
          <cell r="H79">
            <v>430</v>
          </cell>
          <cell r="I79">
            <v>457</v>
          </cell>
          <cell r="J79">
            <v>10036.69</v>
          </cell>
          <cell r="K79">
            <v>28433.23</v>
          </cell>
        </row>
        <row r="80">
          <cell r="B80" t="str">
            <v>SPSE</v>
          </cell>
          <cell r="C80" t="str">
            <v>SPSE</v>
          </cell>
          <cell r="D80" t="str">
            <v>DEPARTMENT OF EDUCATION SERVICES</v>
          </cell>
          <cell r="H80">
            <v>7</v>
          </cell>
          <cell r="I80">
            <v>7</v>
          </cell>
          <cell r="J80">
            <v>265.03000000000003</v>
          </cell>
          <cell r="K80">
            <v>337.95</v>
          </cell>
        </row>
        <row r="81">
          <cell r="B81" t="str">
            <v>SPTT</v>
          </cell>
          <cell r="C81" t="str">
            <v>SPTT</v>
          </cell>
          <cell r="D81" t="str">
            <v>PERTH THEATRE TRUST</v>
          </cell>
          <cell r="H81">
            <v>5</v>
          </cell>
          <cell r="I81">
            <v>5</v>
          </cell>
          <cell r="J81">
            <v>235.93</v>
          </cell>
          <cell r="K81">
            <v>502.72</v>
          </cell>
        </row>
        <row r="82">
          <cell r="B82" t="str">
            <v>SRIA</v>
          </cell>
          <cell r="C82" t="str">
            <v>SRIA</v>
          </cell>
          <cell r="D82" t="str">
            <v>ROTTNEST ISLAND AUTHORITY</v>
          </cell>
          <cell r="F82">
            <v>1</v>
          </cell>
          <cell r="H82">
            <v>481</v>
          </cell>
          <cell r="I82">
            <v>482</v>
          </cell>
          <cell r="J82">
            <v>4000</v>
          </cell>
          <cell r="K82">
            <v>6880.32</v>
          </cell>
        </row>
        <row r="83">
          <cell r="B83" t="str">
            <v>SRIC</v>
          </cell>
          <cell r="C83" t="str">
            <v>SRLY - SRIC</v>
          </cell>
          <cell r="D83" t="str">
            <v>RAILWAY INFRASTRUCTURE CORRIDOR (SRLY)</v>
          </cell>
          <cell r="E83">
            <v>0</v>
          </cell>
          <cell r="F83">
            <v>0</v>
          </cell>
          <cell r="G83">
            <v>0</v>
          </cell>
          <cell r="H83">
            <v>0</v>
          </cell>
          <cell r="I83">
            <v>0</v>
          </cell>
          <cell r="J83">
            <v>8000</v>
          </cell>
          <cell r="K83">
            <v>7840</v>
          </cell>
        </row>
        <row r="84">
          <cell r="B84" t="str">
            <v>SRIC</v>
          </cell>
          <cell r="C84" t="str">
            <v>SRLY - SRIC</v>
          </cell>
          <cell r="D84" t="str">
            <v>RAILWAY INFRASTRUCTURE CORRIDOR (SRLY)</v>
          </cell>
          <cell r="E84">
            <v>726</v>
          </cell>
          <cell r="F84">
            <v>1</v>
          </cell>
          <cell r="G84">
            <v>145</v>
          </cell>
          <cell r="H84">
            <v>736</v>
          </cell>
          <cell r="I84">
            <v>1608</v>
          </cell>
          <cell r="J84">
            <v>38302.480000000003</v>
          </cell>
          <cell r="K84">
            <v>33384.800000000003</v>
          </cell>
        </row>
        <row r="85">
          <cell r="B85" t="str">
            <v>SRLY</v>
          </cell>
          <cell r="C85" t="str">
            <v>SRLY</v>
          </cell>
          <cell r="D85" t="str">
            <v>PUBLIC TRANSPORT AUTHORITY OF WESTERN AUSTRALIA</v>
          </cell>
          <cell r="E85">
            <v>0</v>
          </cell>
          <cell r="F85">
            <v>0</v>
          </cell>
          <cell r="G85">
            <v>0</v>
          </cell>
          <cell r="H85">
            <v>0</v>
          </cell>
          <cell r="I85">
            <v>0</v>
          </cell>
          <cell r="J85">
            <v>15000</v>
          </cell>
          <cell r="K85">
            <v>14700</v>
          </cell>
        </row>
        <row r="86">
          <cell r="B86" t="str">
            <v>SRLY</v>
          </cell>
          <cell r="C86" t="str">
            <v>SRLY</v>
          </cell>
          <cell r="D86" t="str">
            <v>PUBLIC TRANSPORT AUTHORITY OF WESTERN AUSTRALIA</v>
          </cell>
          <cell r="E86">
            <v>1225</v>
          </cell>
          <cell r="F86">
            <v>3</v>
          </cell>
          <cell r="G86">
            <v>616</v>
          </cell>
          <cell r="H86">
            <v>1053</v>
          </cell>
          <cell r="I86">
            <v>2897</v>
          </cell>
          <cell r="J86">
            <v>65655.539999999994</v>
          </cell>
          <cell r="K86">
            <v>61135.68</v>
          </cell>
        </row>
        <row r="87">
          <cell r="B87" t="str">
            <v>SRPC</v>
          </cell>
          <cell r="C87" t="str">
            <v>SRPC</v>
          </cell>
          <cell r="D87" t="str">
            <v>HORIZON POWER (REGIONAL POWER CORPORATION)</v>
          </cell>
          <cell r="E87">
            <v>18</v>
          </cell>
          <cell r="F87">
            <v>1</v>
          </cell>
          <cell r="G87">
            <v>8</v>
          </cell>
          <cell r="H87">
            <v>214</v>
          </cell>
          <cell r="I87">
            <v>241</v>
          </cell>
          <cell r="J87">
            <v>4568.3300000000008</v>
          </cell>
          <cell r="K87">
            <v>13534.06</v>
          </cell>
        </row>
        <row r="88">
          <cell r="B88" t="str">
            <v>SSCT</v>
          </cell>
          <cell r="C88" t="str">
            <v>SSCT</v>
          </cell>
          <cell r="D88" t="str">
            <v>WESTERN AUSTRALIAN SPORTS CENTRE TRUST</v>
          </cell>
          <cell r="E88">
            <v>47</v>
          </cell>
          <cell r="H88">
            <v>14</v>
          </cell>
          <cell r="I88">
            <v>61</v>
          </cell>
          <cell r="J88">
            <v>2439.1099999999997</v>
          </cell>
          <cell r="K88">
            <v>1081.9299999999998</v>
          </cell>
        </row>
        <row r="89">
          <cell r="B89" t="str">
            <v>SSHC</v>
          </cell>
          <cell r="C89" t="str">
            <v>SSHC</v>
          </cell>
          <cell r="D89" t="str">
            <v>DEPARTMENT OF HOUSING (SSHC)</v>
          </cell>
          <cell r="E89">
            <v>3048</v>
          </cell>
          <cell r="F89">
            <v>7155</v>
          </cell>
          <cell r="G89">
            <v>697</v>
          </cell>
          <cell r="H89">
            <v>17783</v>
          </cell>
          <cell r="I89">
            <v>28683</v>
          </cell>
          <cell r="J89">
            <v>451424.07</v>
          </cell>
          <cell r="K89">
            <v>448113.29</v>
          </cell>
        </row>
        <row r="90">
          <cell r="B90" t="str">
            <v>SSHG</v>
          </cell>
          <cell r="C90" t="str">
            <v>SSHC - SSHG</v>
          </cell>
          <cell r="D90" t="str">
            <v>DEPARTMENT OF HOUSING (SSHG)</v>
          </cell>
          <cell r="E90">
            <v>75</v>
          </cell>
          <cell r="F90">
            <v>314</v>
          </cell>
          <cell r="G90">
            <v>11</v>
          </cell>
          <cell r="H90">
            <v>1450</v>
          </cell>
          <cell r="I90">
            <v>1850</v>
          </cell>
          <cell r="K90">
            <v>0</v>
          </cell>
        </row>
        <row r="91">
          <cell r="B91" t="str">
            <v>SSPC</v>
          </cell>
          <cell r="C91" t="str">
            <v>SSPC</v>
          </cell>
          <cell r="D91" t="str">
            <v>W A PLANNING COMMISSION</v>
          </cell>
          <cell r="E91">
            <v>364</v>
          </cell>
          <cell r="F91">
            <v>3</v>
          </cell>
          <cell r="G91">
            <v>70</v>
          </cell>
          <cell r="H91">
            <v>2012</v>
          </cell>
          <cell r="I91">
            <v>2449</v>
          </cell>
          <cell r="J91">
            <v>43461.13</v>
          </cell>
          <cell r="K91">
            <v>76135.56</v>
          </cell>
        </row>
        <row r="92">
          <cell r="B92" t="str">
            <v>SSWD</v>
          </cell>
          <cell r="C92" t="str">
            <v>SSWD</v>
          </cell>
          <cell r="D92" t="str">
            <v>SOUTH WEST DEVELOPMENT COMMISSION</v>
          </cell>
          <cell r="E92">
            <v>9</v>
          </cell>
          <cell r="G92">
            <v>8</v>
          </cell>
          <cell r="H92">
            <v>3</v>
          </cell>
          <cell r="I92">
            <v>20</v>
          </cell>
          <cell r="J92">
            <v>946.92000000000007</v>
          </cell>
          <cell r="K92">
            <v>636.54999999999995</v>
          </cell>
        </row>
        <row r="93">
          <cell r="B93" t="str">
            <v>STAB</v>
          </cell>
          <cell r="C93" t="str">
            <v>STAB</v>
          </cell>
          <cell r="D93" t="str">
            <v>RACING &amp; WAGERING WESTERN AUSTRALIA</v>
          </cell>
          <cell r="E93">
            <v>2</v>
          </cell>
          <cell r="F93">
            <v>2</v>
          </cell>
          <cell r="H93">
            <v>43</v>
          </cell>
          <cell r="I93">
            <v>47</v>
          </cell>
          <cell r="J93">
            <v>1186.1100000000001</v>
          </cell>
          <cell r="K93">
            <v>961.87</v>
          </cell>
        </row>
        <row r="94">
          <cell r="B94" t="str">
            <v>STFE</v>
          </cell>
          <cell r="C94" t="str">
            <v>STFE</v>
          </cell>
          <cell r="D94" t="str">
            <v>DEPARTMENT OF TRAINING &amp; WORKFORCE DEVELOPMENT</v>
          </cell>
          <cell r="F94">
            <v>17</v>
          </cell>
          <cell r="G94">
            <v>11</v>
          </cell>
          <cell r="H94">
            <v>684</v>
          </cell>
          <cell r="I94">
            <v>712</v>
          </cell>
          <cell r="J94">
            <v>13214.740000000002</v>
          </cell>
          <cell r="K94">
            <v>18186.18</v>
          </cell>
        </row>
        <row r="95">
          <cell r="B95" t="str">
            <v>STPT</v>
          </cell>
          <cell r="C95" t="str">
            <v>STPT</v>
          </cell>
          <cell r="D95" t="str">
            <v>DEPARTMENT OF TRANSPORT (STPT)</v>
          </cell>
          <cell r="E95">
            <v>26</v>
          </cell>
          <cell r="F95">
            <v>1</v>
          </cell>
          <cell r="G95">
            <v>8</v>
          </cell>
          <cell r="H95">
            <v>54</v>
          </cell>
          <cell r="I95">
            <v>89</v>
          </cell>
          <cell r="J95">
            <v>2593.0499999999997</v>
          </cell>
          <cell r="K95">
            <v>2506.4899999999998</v>
          </cell>
        </row>
        <row r="96">
          <cell r="B96" t="str">
            <v>SUWA</v>
          </cell>
          <cell r="C96" t="str">
            <v>SUWA</v>
          </cell>
          <cell r="D96" t="str">
            <v>THE UNIVERSITY OF WESTERN AUSTRALIA</v>
          </cell>
          <cell r="E96">
            <v>163</v>
          </cell>
          <cell r="F96">
            <v>4</v>
          </cell>
          <cell r="G96">
            <v>8</v>
          </cell>
          <cell r="H96">
            <v>31</v>
          </cell>
          <cell r="I96">
            <v>206</v>
          </cell>
          <cell r="J96">
            <v>6302.71</v>
          </cell>
          <cell r="K96">
            <v>8099.82</v>
          </cell>
        </row>
        <row r="97">
          <cell r="B97" t="str">
            <v>SWAS</v>
          </cell>
          <cell r="C97" t="str">
            <v>SWAS</v>
          </cell>
          <cell r="D97" t="str">
            <v>WORKCOVER WA AUTHORITY</v>
          </cell>
          <cell r="H97">
            <v>1</v>
          </cell>
          <cell r="I97">
            <v>1</v>
          </cell>
          <cell r="J97">
            <v>177.73000000000002</v>
          </cell>
          <cell r="K97">
            <v>173.18</v>
          </cell>
        </row>
        <row r="98">
          <cell r="B98" t="str">
            <v>SWIT</v>
          </cell>
          <cell r="C98" t="str">
            <v>SWIT</v>
          </cell>
          <cell r="D98" t="str">
            <v>CURTIN UNIVERSITY OF TECHNOLOGY</v>
          </cell>
          <cell r="E98">
            <v>20</v>
          </cell>
          <cell r="F98">
            <v>25</v>
          </cell>
          <cell r="G98">
            <v>16</v>
          </cell>
          <cell r="H98">
            <v>4</v>
          </cell>
          <cell r="I98">
            <v>65</v>
          </cell>
          <cell r="J98">
            <v>5653.4900000000007</v>
          </cell>
          <cell r="K98">
            <v>1741.71</v>
          </cell>
        </row>
        <row r="99">
          <cell r="B99" t="str">
            <v>SWWA</v>
          </cell>
          <cell r="C99" t="str">
            <v>SWWA</v>
          </cell>
          <cell r="D99" t="str">
            <v>WATER CORPORATION</v>
          </cell>
          <cell r="E99">
            <v>1219</v>
          </cell>
          <cell r="F99">
            <v>27</v>
          </cell>
          <cell r="G99">
            <v>633</v>
          </cell>
          <cell r="H99">
            <v>3467</v>
          </cell>
          <cell r="I99">
            <v>5346</v>
          </cell>
          <cell r="J99">
            <v>105103.91</v>
          </cell>
          <cell r="K99">
            <v>109391.79000000001</v>
          </cell>
        </row>
        <row r="100">
          <cell r="B100" t="str">
            <v>SWWC</v>
          </cell>
          <cell r="C100" t="str">
            <v>SWWC</v>
          </cell>
          <cell r="D100" t="str">
            <v>DEPARTMENT OF WATER</v>
          </cell>
          <cell r="E100">
            <v>385</v>
          </cell>
          <cell r="F100">
            <v>8</v>
          </cell>
          <cell r="G100">
            <v>227</v>
          </cell>
          <cell r="H100">
            <v>302</v>
          </cell>
          <cell r="I100">
            <v>922</v>
          </cell>
          <cell r="J100">
            <v>26699.25</v>
          </cell>
          <cell r="K100">
            <v>24148.780000000002</v>
          </cell>
        </row>
        <row r="101">
          <cell r="B101" t="str">
            <v>SYSR</v>
          </cell>
          <cell r="C101" t="str">
            <v>SYSR</v>
          </cell>
          <cell r="D101" t="str">
            <v>DEPARTMENT OF SPORT AND RECREATION</v>
          </cell>
          <cell r="E101">
            <v>2</v>
          </cell>
          <cell r="F101">
            <v>3</v>
          </cell>
          <cell r="H101">
            <v>98</v>
          </cell>
          <cell r="I101">
            <v>103</v>
          </cell>
          <cell r="J101">
            <v>2140.91</v>
          </cell>
          <cell r="K101">
            <v>1775.62</v>
          </cell>
        </row>
        <row r="102">
          <cell r="B102" t="str">
            <v>SZOO</v>
          </cell>
          <cell r="C102" t="str">
            <v>SZOO</v>
          </cell>
          <cell r="D102" t="str">
            <v>ZOOLOGICAL PARKS AUTHORITY</v>
          </cell>
          <cell r="E102">
            <v>1</v>
          </cell>
          <cell r="F102">
            <v>1</v>
          </cell>
          <cell r="H102">
            <v>117</v>
          </cell>
          <cell r="I102">
            <v>119</v>
          </cell>
          <cell r="J102">
            <v>2064.17</v>
          </cell>
          <cell r="K102">
            <v>1889.3700000000001</v>
          </cell>
        </row>
        <row r="103">
          <cell r="C103" t="str">
            <v>SILD</v>
          </cell>
          <cell r="D103" t="str">
            <v>LANDCORP - W A LAND AUTHORITY</v>
          </cell>
          <cell r="J103">
            <v>29950</v>
          </cell>
          <cell r="K103">
            <v>29106</v>
          </cell>
        </row>
      </sheetData>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AR"/>
      <sheetName val="Instructions"/>
      <sheetName val="Queries"/>
      <sheetName val="Query Template"/>
      <sheetName val="Analytical Review Total CPID"/>
      <sheetName val="Analytical Review"/>
      <sheetName val="Summary"/>
      <sheetName val="TSYA - CPID"/>
      <sheetName val="ATM Adj"/>
      <sheetName val="Central Reconciliation"/>
      <sheetName val="5. Superannuation"/>
    </sheetNames>
    <sheetDataSet>
      <sheetData sheetId="0"/>
      <sheetData sheetId="1"/>
      <sheetData sheetId="2"/>
      <sheetData sheetId="3"/>
      <sheetData sheetId="4"/>
      <sheetData sheetId="5"/>
      <sheetData sheetId="6">
        <row r="11">
          <cell r="B11">
            <v>440100001</v>
          </cell>
          <cell r="D11" t="str">
            <v>Sale of Goods</v>
          </cell>
          <cell r="E11" t="str">
            <v>-</v>
          </cell>
          <cell r="F11">
            <v>8842</v>
          </cell>
          <cell r="G11">
            <v>29329</v>
          </cell>
          <cell r="H11" t="str">
            <v>-</v>
          </cell>
        </row>
        <row r="12">
          <cell r="B12">
            <v>441100001</v>
          </cell>
          <cell r="D12" t="str">
            <v>Amounts Provided to Fund Services</v>
          </cell>
          <cell r="E12">
            <v>-6560</v>
          </cell>
          <cell r="F12">
            <v>34464</v>
          </cell>
          <cell r="G12">
            <v>158151</v>
          </cell>
          <cell r="H12">
            <v>114553</v>
          </cell>
        </row>
        <row r="13">
          <cell r="B13">
            <v>441100003</v>
          </cell>
          <cell r="D13" t="str">
            <v>Cont to Hospital Fund</v>
          </cell>
          <cell r="E13">
            <v>55696</v>
          </cell>
          <cell r="F13">
            <v>112506</v>
          </cell>
          <cell r="G13">
            <v>242146</v>
          </cell>
          <cell r="H13">
            <v>370827</v>
          </cell>
        </row>
        <row r="14">
          <cell r="B14">
            <v>461100001</v>
          </cell>
          <cell r="D14" t="str">
            <v>Direct Grants &amp; Subs Revenue from Cwlth - Recurrent</v>
          </cell>
          <cell r="E14" t="str">
            <v>-</v>
          </cell>
          <cell r="F14" t="str">
            <v>-</v>
          </cell>
          <cell r="G14">
            <v>14699</v>
          </cell>
          <cell r="H14" t="str">
            <v>-</v>
          </cell>
        </row>
        <row r="15">
          <cell r="B15">
            <v>462100001</v>
          </cell>
          <cell r="D15" t="str">
            <v>Direct Grants &amp; Subs Revenue - Recurrent</v>
          </cell>
          <cell r="E15" t="str">
            <v>-</v>
          </cell>
          <cell r="F15" t="str">
            <v>-</v>
          </cell>
          <cell r="G15">
            <v>7115</v>
          </cell>
          <cell r="H15" t="str">
            <v>-</v>
          </cell>
        </row>
        <row r="16">
          <cell r="B16">
            <v>482100001</v>
          </cell>
          <cell r="D16" t="str">
            <v>Revenue from donations</v>
          </cell>
          <cell r="E16" t="str">
            <v>-</v>
          </cell>
          <cell r="F16" t="str">
            <v>-</v>
          </cell>
          <cell r="G16">
            <v>6347</v>
          </cell>
          <cell r="H16">
            <v>5870</v>
          </cell>
        </row>
        <row r="17">
          <cell r="B17">
            <v>483200001</v>
          </cell>
          <cell r="D17" t="str">
            <v>Recoveries revenue</v>
          </cell>
          <cell r="E17" t="str">
            <v>-</v>
          </cell>
          <cell r="F17" t="str">
            <v>-</v>
          </cell>
          <cell r="G17">
            <v>-7569</v>
          </cell>
          <cell r="H17">
            <v>-7566</v>
          </cell>
        </row>
        <row r="18">
          <cell r="B18">
            <v>484000001</v>
          </cell>
          <cell r="D18" t="str">
            <v>Super Liability Expense Assumed by the Treasurer for the Year</v>
          </cell>
          <cell r="E18" t="str">
            <v>-</v>
          </cell>
          <cell r="F18" t="str">
            <v>-</v>
          </cell>
          <cell r="G18" t="str">
            <v>-</v>
          </cell>
          <cell r="H18">
            <v>-7073</v>
          </cell>
        </row>
        <row r="19">
          <cell r="B19">
            <v>484000501</v>
          </cell>
          <cell r="D19" t="str">
            <v>Revenue - Other</v>
          </cell>
          <cell r="E19">
            <v>-9615</v>
          </cell>
          <cell r="F19" t="str">
            <v>-</v>
          </cell>
          <cell r="G19" t="str">
            <v>-</v>
          </cell>
          <cell r="H19">
            <v>17174</v>
          </cell>
        </row>
        <row r="20">
          <cell r="B20">
            <v>521000001</v>
          </cell>
          <cell r="D20" t="str">
            <v>Salaries, wages, allow &amp; leave entitle (exclude FBT, super &amp; workers comp)</v>
          </cell>
          <cell r="E20">
            <v>21145</v>
          </cell>
          <cell r="F20">
            <v>61629</v>
          </cell>
          <cell r="G20">
            <v>143960</v>
          </cell>
          <cell r="H20" t="str">
            <v>-</v>
          </cell>
        </row>
        <row r="21">
          <cell r="B21">
            <v>521000002</v>
          </cell>
          <cell r="D21" t="str">
            <v>Other staffing costs expense</v>
          </cell>
          <cell r="E21" t="str">
            <v>-</v>
          </cell>
          <cell r="F21">
            <v>5383</v>
          </cell>
          <cell r="G21">
            <v>7244</v>
          </cell>
          <cell r="H21" t="str">
            <v>-</v>
          </cell>
        </row>
        <row r="22">
          <cell r="B22">
            <v>531000004</v>
          </cell>
          <cell r="D22" t="str">
            <v>Super &amp; Family Benefits Act expense where the liability is met by the Treasurer</v>
          </cell>
          <cell r="E22" t="str">
            <v>-</v>
          </cell>
          <cell r="F22" t="str">
            <v>-</v>
          </cell>
          <cell r="G22" t="str">
            <v>-</v>
          </cell>
          <cell r="H22">
            <v>-7073</v>
          </cell>
        </row>
        <row r="23">
          <cell r="B23">
            <v>531100001</v>
          </cell>
          <cell r="D23" t="str">
            <v>Govt Employees Super Act Exp to GESB - Concurrent Cont</v>
          </cell>
          <cell r="E23" t="str">
            <v>-</v>
          </cell>
          <cell r="F23" t="str">
            <v>-</v>
          </cell>
          <cell r="G23">
            <v>10212</v>
          </cell>
          <cell r="H23" t="str">
            <v>-</v>
          </cell>
        </row>
        <row r="24">
          <cell r="B24">
            <v>551000001</v>
          </cell>
          <cell r="D24" t="str">
            <v>Depreciation/Amortisation of Fixed Assets</v>
          </cell>
          <cell r="E24" t="str">
            <v>-</v>
          </cell>
          <cell r="F24" t="str">
            <v>-</v>
          </cell>
          <cell r="G24">
            <v>6421</v>
          </cell>
          <cell r="H24">
            <v>-6228</v>
          </cell>
        </row>
        <row r="25">
          <cell r="B25">
            <v>561000101</v>
          </cell>
          <cell r="D25" t="str">
            <v>Grants &amp; Subs Exp - Recurrent (by GG)</v>
          </cell>
          <cell r="E25" t="str">
            <v>-</v>
          </cell>
          <cell r="F25">
            <v>9581</v>
          </cell>
          <cell r="G25" t="str">
            <v>-</v>
          </cell>
          <cell r="H25" t="str">
            <v>-</v>
          </cell>
        </row>
        <row r="26">
          <cell r="B26">
            <v>561000205</v>
          </cell>
          <cell r="D26" t="str">
            <v>Grants &amp; Subs Exp to Ext (Private Orgs) for Recurrent Purposes</v>
          </cell>
          <cell r="E26">
            <v>7310</v>
          </cell>
          <cell r="F26">
            <v>9874</v>
          </cell>
          <cell r="G26">
            <v>30239</v>
          </cell>
          <cell r="H26">
            <v>34202</v>
          </cell>
        </row>
        <row r="27">
          <cell r="B27">
            <v>572000001</v>
          </cell>
          <cell r="D27" t="str">
            <v>Direct patient support costs expense</v>
          </cell>
          <cell r="E27" t="str">
            <v>-</v>
          </cell>
          <cell r="F27">
            <v>16966</v>
          </cell>
          <cell r="G27">
            <v>27444</v>
          </cell>
          <cell r="H27" t="str">
            <v>-</v>
          </cell>
        </row>
        <row r="28">
          <cell r="B28">
            <v>572000002</v>
          </cell>
          <cell r="D28" t="str">
            <v>Indirect patient support costs expense</v>
          </cell>
          <cell r="E28" t="str">
            <v>-</v>
          </cell>
          <cell r="F28">
            <v>9830</v>
          </cell>
          <cell r="G28">
            <v>17693</v>
          </cell>
          <cell r="H28" t="str">
            <v>-</v>
          </cell>
        </row>
        <row r="29">
          <cell r="B29">
            <v>572000004</v>
          </cell>
          <cell r="D29" t="str">
            <v>Private sector contracts expense</v>
          </cell>
          <cell r="E29" t="str">
            <v>-</v>
          </cell>
          <cell r="F29" t="str">
            <v>-</v>
          </cell>
          <cell r="G29">
            <v>7913</v>
          </cell>
          <cell r="H29" t="str">
            <v>-</v>
          </cell>
        </row>
        <row r="30">
          <cell r="B30">
            <v>575400002</v>
          </cell>
          <cell r="D30" t="str">
            <v>Equipment Repairs &amp; Maintenance Expense</v>
          </cell>
          <cell r="E30" t="str">
            <v>-</v>
          </cell>
          <cell r="F30" t="str">
            <v>-</v>
          </cell>
          <cell r="G30" t="str">
            <v>-</v>
          </cell>
          <cell r="H30">
            <v>-11102</v>
          </cell>
        </row>
        <row r="31">
          <cell r="B31">
            <v>575900004</v>
          </cell>
          <cell r="D31" t="str">
            <v>Services &amp; Contracts Expense - Professional Services Not Elsewhere Classified</v>
          </cell>
          <cell r="E31">
            <v>5903</v>
          </cell>
          <cell r="F31">
            <v>-5995</v>
          </cell>
          <cell r="G31">
            <v>5235</v>
          </cell>
          <cell r="H31" t="str">
            <v>-</v>
          </cell>
        </row>
        <row r="32">
          <cell r="B32">
            <v>575900007</v>
          </cell>
          <cell r="D32" t="str">
            <v>Administration Expenses</v>
          </cell>
          <cell r="E32" t="str">
            <v>-</v>
          </cell>
          <cell r="F32" t="str">
            <v>-</v>
          </cell>
          <cell r="G32">
            <v>5014</v>
          </cell>
          <cell r="H32" t="str">
            <v>-</v>
          </cell>
        </row>
        <row r="33">
          <cell r="B33">
            <v>575900010</v>
          </cell>
          <cell r="D33" t="str">
            <v>Capital User Charge Expenses</v>
          </cell>
          <cell r="E33" t="str">
            <v>-</v>
          </cell>
          <cell r="F33">
            <v>88542</v>
          </cell>
          <cell r="G33">
            <v>55465</v>
          </cell>
          <cell r="H33">
            <v>42032</v>
          </cell>
        </row>
        <row r="35">
          <cell r="C35" t="str">
            <v>Monthly</v>
          </cell>
        </row>
        <row r="36">
          <cell r="B36">
            <v>614000001</v>
          </cell>
          <cell r="D36" t="str">
            <v>Receipts from Sale of Goods &amp; Services</v>
          </cell>
          <cell r="E36" t="str">
            <v>-</v>
          </cell>
          <cell r="F36">
            <v>29773</v>
          </cell>
          <cell r="G36">
            <v>45107</v>
          </cell>
          <cell r="H36" t="str">
            <v>-</v>
          </cell>
        </row>
        <row r="37">
          <cell r="B37">
            <v>615100001</v>
          </cell>
          <cell r="D37" t="str">
            <v>Direct Grants &amp; Subsidies Receipts - Recurrent</v>
          </cell>
          <cell r="E37" t="str">
            <v>-</v>
          </cell>
          <cell r="F37" t="str">
            <v>-</v>
          </cell>
          <cell r="G37">
            <v>7115</v>
          </cell>
          <cell r="H37" t="str">
            <v>-</v>
          </cell>
        </row>
        <row r="38">
          <cell r="B38">
            <v>615200002</v>
          </cell>
          <cell r="D38" t="str">
            <v>Direct Grants &amp; Subs Received from Cwlth - Recurrent</v>
          </cell>
          <cell r="E38" t="str">
            <v>-</v>
          </cell>
          <cell r="F38" t="str">
            <v>-</v>
          </cell>
          <cell r="G38">
            <v>18964</v>
          </cell>
          <cell r="H38" t="str">
            <v>-</v>
          </cell>
        </row>
        <row r="39">
          <cell r="B39">
            <v>617100001</v>
          </cell>
          <cell r="D39" t="str">
            <v>Amounts Received to Fund Services - Receipts - All Other</v>
          </cell>
          <cell r="E39">
            <v>-6562</v>
          </cell>
          <cell r="F39">
            <v>34460</v>
          </cell>
          <cell r="G39">
            <v>158151</v>
          </cell>
          <cell r="H39">
            <v>114549</v>
          </cell>
        </row>
        <row r="40">
          <cell r="B40">
            <v>617100003</v>
          </cell>
          <cell r="D40" t="str">
            <v>Cont to Hospital Fund - Receipts - All Other</v>
          </cell>
          <cell r="E40">
            <v>55309</v>
          </cell>
          <cell r="F40">
            <v>111384</v>
          </cell>
          <cell r="G40">
            <v>236587</v>
          </cell>
          <cell r="H40">
            <v>376992</v>
          </cell>
        </row>
        <row r="41">
          <cell r="B41">
            <v>617300008</v>
          </cell>
          <cell r="D41" t="str">
            <v>Lotteries Commission Act 1990 - Receipts</v>
          </cell>
          <cell r="E41">
            <v>82014</v>
          </cell>
          <cell r="F41">
            <v>82014</v>
          </cell>
          <cell r="G41">
            <v>82014</v>
          </cell>
          <cell r="H41">
            <v>18656</v>
          </cell>
        </row>
        <row r="42">
          <cell r="B42">
            <v>619100112</v>
          </cell>
          <cell r="D42" t="str">
            <v>GST receipts from Australian Taxation Office</v>
          </cell>
          <cell r="E42" t="str">
            <v>-</v>
          </cell>
          <cell r="F42">
            <v>11541</v>
          </cell>
          <cell r="G42">
            <v>17240</v>
          </cell>
          <cell r="H42" t="str">
            <v>-</v>
          </cell>
        </row>
        <row r="43">
          <cell r="B43">
            <v>619100131</v>
          </cell>
          <cell r="D43" t="str">
            <v>Other Receipts</v>
          </cell>
          <cell r="E43" t="str">
            <v>-</v>
          </cell>
          <cell r="F43" t="str">
            <v>-</v>
          </cell>
          <cell r="G43" t="str">
            <v>-</v>
          </cell>
          <cell r="H43">
            <v>18320</v>
          </cell>
        </row>
        <row r="44">
          <cell r="B44">
            <v>619100501</v>
          </cell>
          <cell r="D44" t="str">
            <v>Receipts from recoveries</v>
          </cell>
          <cell r="E44" t="str">
            <v>-</v>
          </cell>
          <cell r="F44" t="str">
            <v>-</v>
          </cell>
          <cell r="G44">
            <v>-7569</v>
          </cell>
          <cell r="H44">
            <v>-7566</v>
          </cell>
        </row>
        <row r="45">
          <cell r="B45">
            <v>621000001</v>
          </cell>
          <cell r="D45" t="str">
            <v>Payments for salaries, wages, allowances and leave entitlements</v>
          </cell>
          <cell r="E45">
            <v>17138</v>
          </cell>
          <cell r="F45">
            <v>34084</v>
          </cell>
          <cell r="G45">
            <v>155545</v>
          </cell>
          <cell r="H45">
            <v>7663</v>
          </cell>
        </row>
        <row r="46">
          <cell r="B46">
            <v>621000002</v>
          </cell>
          <cell r="D46" t="str">
            <v>Payments for other staffing costs</v>
          </cell>
          <cell r="E46" t="str">
            <v>-</v>
          </cell>
          <cell r="F46">
            <v>5769</v>
          </cell>
          <cell r="G46">
            <v>12009</v>
          </cell>
          <cell r="H46">
            <v>9967</v>
          </cell>
        </row>
        <row r="47">
          <cell r="B47">
            <v>622000201</v>
          </cell>
          <cell r="D47" t="str">
            <v>Super Payments to GESB - Concurrent Contributions.</v>
          </cell>
          <cell r="E47" t="str">
            <v>-</v>
          </cell>
          <cell r="F47" t="str">
            <v>-</v>
          </cell>
          <cell r="G47">
            <v>10152</v>
          </cell>
          <cell r="H47" t="str">
            <v>-</v>
          </cell>
        </row>
        <row r="48">
          <cell r="B48">
            <v>624000101</v>
          </cell>
          <cell r="D48" t="str">
            <v>Direct Grants &amp; Subs Paid (by GG)</v>
          </cell>
          <cell r="E48" t="str">
            <v>-</v>
          </cell>
          <cell r="F48">
            <v>9583</v>
          </cell>
          <cell r="G48" t="str">
            <v>-</v>
          </cell>
          <cell r="H48" t="str">
            <v>-</v>
          </cell>
        </row>
        <row r="49">
          <cell r="B49">
            <v>624000119</v>
          </cell>
          <cell r="D49" t="str">
            <v>Grants &amp; Subs Paid to External (Private Orgs) for Recurrent Purposes</v>
          </cell>
          <cell r="E49">
            <v>7310</v>
          </cell>
          <cell r="F49">
            <v>9874</v>
          </cell>
          <cell r="G49">
            <v>30239</v>
          </cell>
          <cell r="H49">
            <v>34202</v>
          </cell>
        </row>
        <row r="50">
          <cell r="B50">
            <v>629400001</v>
          </cell>
          <cell r="D50" t="str">
            <v>Capital User Charge payment</v>
          </cell>
          <cell r="E50">
            <v>98272</v>
          </cell>
          <cell r="F50">
            <v>98272</v>
          </cell>
          <cell r="G50">
            <v>84653</v>
          </cell>
          <cell r="H50">
            <v>42032</v>
          </cell>
        </row>
        <row r="51">
          <cell r="B51">
            <v>625200001</v>
          </cell>
          <cell r="D51" t="str">
            <v>Services and contracts payments (prof services not elsewhere classified)</v>
          </cell>
          <cell r="E51">
            <v>5903</v>
          </cell>
          <cell r="F51">
            <v>-5995</v>
          </cell>
          <cell r="G51">
            <v>5235</v>
          </cell>
          <cell r="H51" t="str">
            <v>-</v>
          </cell>
        </row>
        <row r="52">
          <cell r="B52">
            <v>626000001</v>
          </cell>
          <cell r="D52" t="str">
            <v>Payments for direct patient support costs</v>
          </cell>
          <cell r="E52" t="str">
            <v>-</v>
          </cell>
          <cell r="F52">
            <v>54681</v>
          </cell>
          <cell r="G52">
            <v>46450</v>
          </cell>
          <cell r="H52">
            <v>-5988</v>
          </cell>
        </row>
        <row r="53">
          <cell r="B53">
            <v>626100001</v>
          </cell>
          <cell r="D53" t="str">
            <v>Payments for indirect patient support costs</v>
          </cell>
          <cell r="E53" t="str">
            <v>-</v>
          </cell>
          <cell r="F53">
            <v>16175</v>
          </cell>
          <cell r="G53">
            <v>20759</v>
          </cell>
          <cell r="H53" t="str">
            <v>-</v>
          </cell>
        </row>
        <row r="54">
          <cell r="B54">
            <v>626200001</v>
          </cell>
          <cell r="D54" t="str">
            <v>Payments for visiting medical practitioners</v>
          </cell>
          <cell r="E54" t="str">
            <v>-</v>
          </cell>
          <cell r="F54">
            <v>7461</v>
          </cell>
          <cell r="G54">
            <v>5926</v>
          </cell>
          <cell r="H54">
            <v>-5167</v>
          </cell>
        </row>
        <row r="55">
          <cell r="B55">
            <v>626600001</v>
          </cell>
          <cell r="D55" t="str">
            <v>Payments for equipment repairs and maintenance</v>
          </cell>
          <cell r="E55" t="str">
            <v>-</v>
          </cell>
          <cell r="F55" t="str">
            <v>-</v>
          </cell>
          <cell r="G55" t="str">
            <v>-</v>
          </cell>
          <cell r="H55">
            <v>-8125</v>
          </cell>
        </row>
        <row r="56">
          <cell r="B56">
            <v>626700001</v>
          </cell>
          <cell r="D56" t="str">
            <v>Payments for administration</v>
          </cell>
          <cell r="E56" t="str">
            <v>-</v>
          </cell>
          <cell r="F56" t="str">
            <v>-</v>
          </cell>
          <cell r="G56">
            <v>8283</v>
          </cell>
          <cell r="H56" t="str">
            <v>-</v>
          </cell>
        </row>
        <row r="57">
          <cell r="B57">
            <v>627000001</v>
          </cell>
          <cell r="D57" t="str">
            <v>Payments for private sector contracts</v>
          </cell>
          <cell r="E57" t="str">
            <v>-</v>
          </cell>
          <cell r="F57" t="str">
            <v>-</v>
          </cell>
          <cell r="G57">
            <v>7913</v>
          </cell>
          <cell r="H57" t="str">
            <v>-</v>
          </cell>
        </row>
        <row r="58">
          <cell r="B58">
            <v>627300001</v>
          </cell>
          <cell r="D58" t="str">
            <v>GST payments on purchases</v>
          </cell>
          <cell r="E58" t="str">
            <v>-</v>
          </cell>
          <cell r="F58">
            <v>11589</v>
          </cell>
          <cell r="G58">
            <v>16802</v>
          </cell>
          <cell r="H58">
            <v>5508</v>
          </cell>
        </row>
        <row r="59">
          <cell r="B59">
            <v>714100002</v>
          </cell>
          <cell r="D59" t="str">
            <v>Receipt of Equity Cont from Cons Acct  - Capital Works Program</v>
          </cell>
          <cell r="E59">
            <v>-6058</v>
          </cell>
          <cell r="F59" t="str">
            <v>-</v>
          </cell>
          <cell r="G59">
            <v>15969</v>
          </cell>
          <cell r="H59">
            <v>62405</v>
          </cell>
        </row>
        <row r="60">
          <cell r="B60">
            <v>714100015</v>
          </cell>
          <cell r="D60" t="str">
            <v>Receipt of Equity Cont from Cons Acct  - CWP Treasury Administered</v>
          </cell>
          <cell r="E60" t="str">
            <v>-</v>
          </cell>
          <cell r="F60" t="str">
            <v>-</v>
          </cell>
          <cell r="G60" t="str">
            <v>-</v>
          </cell>
          <cell r="H60">
            <v>-61743</v>
          </cell>
        </row>
        <row r="61">
          <cell r="B61">
            <v>714100004</v>
          </cell>
          <cell r="D61" t="str">
            <v>Receipt of Capital Cont from Cons Acct - Capital Works Program</v>
          </cell>
          <cell r="E61" t="str">
            <v>-</v>
          </cell>
          <cell r="F61">
            <v>12741</v>
          </cell>
          <cell r="G61">
            <v>8512</v>
          </cell>
          <cell r="H61">
            <v>-8103</v>
          </cell>
        </row>
        <row r="62">
          <cell r="B62">
            <v>721100002</v>
          </cell>
          <cell r="D62" t="str">
            <v>Payment for fixed assets (all other fixed assets)</v>
          </cell>
          <cell r="E62">
            <v>7903</v>
          </cell>
          <cell r="F62" t="str">
            <v>-</v>
          </cell>
          <cell r="G62" t="str">
            <v>-</v>
          </cell>
          <cell r="H62">
            <v>-13183</v>
          </cell>
        </row>
        <row r="63">
          <cell r="B63">
            <v>811100016</v>
          </cell>
          <cell r="D63" t="str">
            <v>Drawdowns from Holding A/C - Asset Replacement</v>
          </cell>
          <cell r="E63" t="str">
            <v>-</v>
          </cell>
          <cell r="F63" t="str">
            <v>-</v>
          </cell>
          <cell r="G63">
            <v>-8267</v>
          </cell>
          <cell r="H63" t="str">
            <v>-</v>
          </cell>
        </row>
        <row r="66">
          <cell r="C66" t="str">
            <v>Monthly</v>
          </cell>
        </row>
        <row r="67">
          <cell r="B67">
            <v>111100001</v>
          </cell>
          <cell r="D67" t="str">
            <v>Non-Restricted Cash at Bank (a/cs Unrelated to Public Bank a/c)</v>
          </cell>
          <cell r="F67">
            <v>157331</v>
          </cell>
          <cell r="G67">
            <v>-9212</v>
          </cell>
          <cell r="H67">
            <v>81950</v>
          </cell>
        </row>
        <row r="68">
          <cell r="B68">
            <v>111100003</v>
          </cell>
          <cell r="D68" t="str">
            <v>Non-Restricted Cash in Govt Operating &amp; Trust a/cs at Tsy (excl Sinking Funds)</v>
          </cell>
          <cell r="F68">
            <v>-170859</v>
          </cell>
          <cell r="G68">
            <v>142738</v>
          </cell>
          <cell r="H68">
            <v>455584</v>
          </cell>
        </row>
        <row r="69">
          <cell r="B69">
            <v>111200001</v>
          </cell>
          <cell r="D69" t="str">
            <v>Restricted Cash at Bank (a/cs Unrelated to Public Bank a/c)</v>
          </cell>
          <cell r="F69">
            <v>32688</v>
          </cell>
          <cell r="G69" t="str">
            <v>-</v>
          </cell>
          <cell r="H69">
            <v>-11750</v>
          </cell>
        </row>
        <row r="70">
          <cell r="B70">
            <v>111110001</v>
          </cell>
          <cell r="D70" t="str">
            <v>Amounts Receivable for Services - Current (Asset Replacement)</v>
          </cell>
          <cell r="F70" t="str">
            <v>-</v>
          </cell>
          <cell r="G70">
            <v>-19422</v>
          </cell>
          <cell r="H70" t="str">
            <v>-</v>
          </cell>
        </row>
        <row r="71">
          <cell r="B71">
            <v>113920001</v>
          </cell>
          <cell r="D71" t="str">
            <v>IFRS - Inventories Held-for-Distribution (at cost)</v>
          </cell>
          <cell r="F71" t="str">
            <v>-</v>
          </cell>
          <cell r="G71" t="str">
            <v>-</v>
          </cell>
          <cell r="H71">
            <v>7002</v>
          </cell>
        </row>
        <row r="72">
          <cell r="B72">
            <v>114110001</v>
          </cell>
          <cell r="D72" t="str">
            <v>Debtors - current</v>
          </cell>
          <cell r="F72">
            <v>-25787</v>
          </cell>
          <cell r="G72">
            <v>-5203</v>
          </cell>
          <cell r="H72">
            <v>20140</v>
          </cell>
        </row>
        <row r="73">
          <cell r="B73">
            <v>114110016</v>
          </cell>
          <cell r="D73" t="str">
            <v>Other Receivables - Lotteries Commission Act 1990</v>
          </cell>
          <cell r="F73">
            <v>-82934</v>
          </cell>
          <cell r="G73">
            <v>-80248</v>
          </cell>
          <cell r="H73">
            <v>-19252</v>
          </cell>
        </row>
        <row r="74">
          <cell r="B74">
            <v>116220001</v>
          </cell>
          <cell r="D74" t="str">
            <v>Prepayments - current</v>
          </cell>
          <cell r="F74" t="str">
            <v>-</v>
          </cell>
          <cell r="G74" t="str">
            <v>-</v>
          </cell>
          <cell r="H74">
            <v>16692</v>
          </cell>
        </row>
        <row r="75">
          <cell r="B75">
            <v>125100004</v>
          </cell>
          <cell r="D75" t="str">
            <v>Land (at fair value)</v>
          </cell>
          <cell r="F75" t="str">
            <v>-</v>
          </cell>
          <cell r="G75">
            <v>66363</v>
          </cell>
          <cell r="H75">
            <v>114873</v>
          </cell>
        </row>
        <row r="76">
          <cell r="B76">
            <v>126100004</v>
          </cell>
          <cell r="D76" t="str">
            <v>Buildings (at fair value)</v>
          </cell>
          <cell r="F76">
            <v>-5642</v>
          </cell>
          <cell r="G76">
            <v>195288</v>
          </cell>
          <cell r="H76">
            <v>464644</v>
          </cell>
        </row>
        <row r="77">
          <cell r="B77">
            <v>126200001</v>
          </cell>
          <cell r="D77" t="str">
            <v>Leased Buildings (at cost)</v>
          </cell>
          <cell r="F77" t="str">
            <v>-</v>
          </cell>
          <cell r="G77">
            <v>-28158</v>
          </cell>
          <cell r="H77">
            <v>20670</v>
          </cell>
        </row>
        <row r="78">
          <cell r="B78">
            <v>126300004</v>
          </cell>
          <cell r="D78" t="str">
            <v>Accum Depn of Buildings (at fair value)</v>
          </cell>
          <cell r="F78">
            <v>-5283</v>
          </cell>
          <cell r="G78">
            <v>-32302</v>
          </cell>
          <cell r="H78">
            <v>-47475</v>
          </cell>
        </row>
        <row r="79">
          <cell r="B79">
            <v>126300003</v>
          </cell>
          <cell r="D79" t="str">
            <v>Accum Amort of Leased Buildings (at cost)</v>
          </cell>
          <cell r="F79" t="str">
            <v>-</v>
          </cell>
          <cell r="G79">
            <v>-30918</v>
          </cell>
          <cell r="H79" t="str">
            <v>-</v>
          </cell>
        </row>
        <row r="80">
          <cell r="B80">
            <v>128100001</v>
          </cell>
          <cell r="D80" t="str">
            <v>Plant &amp; Equipment (at cost)</v>
          </cell>
          <cell r="F80" t="str">
            <v>-</v>
          </cell>
          <cell r="G80">
            <v>25034</v>
          </cell>
          <cell r="H80">
            <v>56972</v>
          </cell>
        </row>
        <row r="81">
          <cell r="B81">
            <v>128510001</v>
          </cell>
          <cell r="D81" t="str">
            <v>Office Equipment, Computers etc (at cost)</v>
          </cell>
          <cell r="F81" t="str">
            <v>-</v>
          </cell>
          <cell r="G81" t="str">
            <v>-</v>
          </cell>
          <cell r="H81">
            <v>13125</v>
          </cell>
        </row>
        <row r="82">
          <cell r="B82">
            <v>128700001</v>
          </cell>
          <cell r="D82" t="str">
            <v>Fixed Assets Under Construction (at cost)</v>
          </cell>
          <cell r="F82" t="str">
            <v>-</v>
          </cell>
          <cell r="G82">
            <v>21380</v>
          </cell>
          <cell r="H82">
            <v>67481</v>
          </cell>
        </row>
        <row r="83">
          <cell r="B83">
            <v>128900001</v>
          </cell>
          <cell r="D83" t="str">
            <v>Accum Depn of Plant &amp; Equip (at cost)</v>
          </cell>
          <cell r="F83" t="str">
            <v>-</v>
          </cell>
          <cell r="G83" t="str">
            <v>-</v>
          </cell>
          <cell r="H83">
            <v>10963</v>
          </cell>
        </row>
        <row r="84">
          <cell r="B84">
            <v>128900007</v>
          </cell>
          <cell r="D84" t="str">
            <v>Accum Depn of Office Equip, Computers etc (at cost)</v>
          </cell>
          <cell r="F84" t="str">
            <v>-</v>
          </cell>
          <cell r="G84" t="str">
            <v>-</v>
          </cell>
          <cell r="H84">
            <v>8868</v>
          </cell>
        </row>
        <row r="85">
          <cell r="B85">
            <v>130130004</v>
          </cell>
          <cell r="D85" t="str">
            <v>IFRS - Intangibles - Software</v>
          </cell>
          <cell r="F85" t="str">
            <v>-</v>
          </cell>
          <cell r="G85" t="str">
            <v>-</v>
          </cell>
          <cell r="H85">
            <v>-10554</v>
          </cell>
        </row>
        <row r="86">
          <cell r="B86">
            <v>140000001</v>
          </cell>
          <cell r="D86" t="str">
            <v>Amounts Receivable for Services - Non-Current (Asset Replacement)</v>
          </cell>
          <cell r="F86" t="str">
            <v>-</v>
          </cell>
          <cell r="G86">
            <v>91014</v>
          </cell>
          <cell r="H86">
            <v>42366</v>
          </cell>
        </row>
        <row r="87">
          <cell r="B87">
            <v>140000002</v>
          </cell>
          <cell r="D87" t="str">
            <v>Amounts Receivable for Services - Non-Current (Leave Liability)</v>
          </cell>
          <cell r="F87" t="str">
            <v>-</v>
          </cell>
          <cell r="G87">
            <v>30785</v>
          </cell>
          <cell r="H87">
            <v>29278</v>
          </cell>
        </row>
        <row r="88">
          <cell r="B88">
            <v>211100001</v>
          </cell>
          <cell r="D88" t="str">
            <v>Creditors - current</v>
          </cell>
          <cell r="F88">
            <v>-54123</v>
          </cell>
          <cell r="G88">
            <v>-8143</v>
          </cell>
          <cell r="H88">
            <v>41186</v>
          </cell>
        </row>
        <row r="89">
          <cell r="B89">
            <v>211100006</v>
          </cell>
          <cell r="D89" t="str">
            <v>Capital User Charge payable - current</v>
          </cell>
          <cell r="F89">
            <v>-9730</v>
          </cell>
          <cell r="G89">
            <v>-29188</v>
          </cell>
          <cell r="H89" t="str">
            <v>-</v>
          </cell>
        </row>
        <row r="90">
          <cell r="B90">
            <v>213110001</v>
          </cell>
          <cell r="D90" t="str">
            <v>Annual Leave Provision - Current</v>
          </cell>
          <cell r="F90" t="str">
            <v>-</v>
          </cell>
          <cell r="G90">
            <v>20111</v>
          </cell>
          <cell r="H90">
            <v>48632</v>
          </cell>
        </row>
        <row r="91">
          <cell r="B91">
            <v>213120001</v>
          </cell>
          <cell r="D91" t="str">
            <v>Long Service Leave Provision - Current</v>
          </cell>
          <cell r="F91" t="str">
            <v>-</v>
          </cell>
          <cell r="G91">
            <v>15492</v>
          </cell>
          <cell r="H91">
            <v>32544</v>
          </cell>
        </row>
        <row r="92">
          <cell r="B92">
            <v>214400001</v>
          </cell>
          <cell r="D92" t="str">
            <v>Accruals - salaries and wages - current</v>
          </cell>
          <cell r="F92">
            <v>22149</v>
          </cell>
          <cell r="G92">
            <v>5046</v>
          </cell>
          <cell r="H92">
            <v>6552</v>
          </cell>
        </row>
        <row r="93">
          <cell r="B93">
            <v>222100001</v>
          </cell>
          <cell r="D93" t="str">
            <v>Finance lease &gt;1 &lt; 5 years</v>
          </cell>
          <cell r="F93" t="str">
            <v>-</v>
          </cell>
          <cell r="G93" t="str">
            <v>-</v>
          </cell>
          <cell r="H93">
            <v>11127</v>
          </cell>
        </row>
        <row r="94">
          <cell r="B94">
            <v>222100002</v>
          </cell>
          <cell r="D94" t="str">
            <v>Finance leases &gt; 5 years</v>
          </cell>
          <cell r="F94" t="str">
            <v>-</v>
          </cell>
          <cell r="G94" t="str">
            <v>-</v>
          </cell>
          <cell r="H94">
            <v>21245</v>
          </cell>
        </row>
        <row r="95">
          <cell r="B95">
            <v>222100003</v>
          </cell>
          <cell r="D95" t="str">
            <v>Future finance lease charges - non-current</v>
          </cell>
          <cell r="F95" t="str">
            <v>-</v>
          </cell>
          <cell r="G95" t="str">
            <v>-</v>
          </cell>
          <cell r="H95">
            <v>11498</v>
          </cell>
        </row>
        <row r="96">
          <cell r="B96">
            <v>222310002</v>
          </cell>
          <cell r="D96" t="str">
            <v>Borrowings from WA Treasury Corp - Non-Current</v>
          </cell>
          <cell r="F96" t="str">
            <v>-</v>
          </cell>
          <cell r="G96">
            <v>-5335</v>
          </cell>
          <cell r="H96">
            <v>29667</v>
          </cell>
        </row>
        <row r="97">
          <cell r="B97">
            <v>222320001</v>
          </cell>
          <cell r="D97" t="str">
            <v>Repayable Approps - Non-Current - Cons Acct</v>
          </cell>
          <cell r="F97" t="str">
            <v>-</v>
          </cell>
          <cell r="G97" t="str">
            <v>-</v>
          </cell>
          <cell r="H97">
            <v>22006</v>
          </cell>
        </row>
        <row r="98">
          <cell r="B98">
            <v>223200001</v>
          </cell>
          <cell r="D98" t="str">
            <v>Long service leave provision - non-current</v>
          </cell>
          <cell r="F98" t="str">
            <v>-</v>
          </cell>
          <cell r="G98">
            <v>7565</v>
          </cell>
          <cell r="H98">
            <v>16360</v>
          </cell>
        </row>
        <row r="99">
          <cell r="B99">
            <v>311100004</v>
          </cell>
          <cell r="D99" t="str">
            <v>Equity Contributions from Cons Acct</v>
          </cell>
          <cell r="F99">
            <v>6224</v>
          </cell>
          <cell r="G99">
            <v>123677</v>
          </cell>
          <cell r="H99">
            <v>135343</v>
          </cell>
        </row>
        <row r="100">
          <cell r="B100">
            <v>321181001</v>
          </cell>
          <cell r="D100" t="str">
            <v>Distribution of Equity</v>
          </cell>
          <cell r="F100" t="str">
            <v>-</v>
          </cell>
          <cell r="G100">
            <v>12551</v>
          </cell>
          <cell r="H100" t="str">
            <v>-</v>
          </cell>
        </row>
        <row r="101">
          <cell r="B101">
            <v>321110001</v>
          </cell>
          <cell r="D101" t="str">
            <v>Asset revaluation reserve</v>
          </cell>
          <cell r="F101" t="str">
            <v>-</v>
          </cell>
          <cell r="G101" t="str">
            <v>-</v>
          </cell>
          <cell r="H101">
            <v>15345</v>
          </cell>
        </row>
        <row r="102">
          <cell r="B102">
            <v>321110002</v>
          </cell>
          <cell r="D102" t="str">
            <v>Asset revaluation reserve - land</v>
          </cell>
          <cell r="F102" t="str">
            <v>-</v>
          </cell>
          <cell r="G102">
            <v>52198</v>
          </cell>
          <cell r="H102">
            <v>60788</v>
          </cell>
        </row>
        <row r="103">
          <cell r="B103">
            <v>321110003</v>
          </cell>
          <cell r="D103" t="str">
            <v>Asset revaluation reserve - other fixed assets</v>
          </cell>
          <cell r="F103" t="str">
            <v>-</v>
          </cell>
          <cell r="G103">
            <v>187166</v>
          </cell>
          <cell r="H103">
            <v>237432</v>
          </cell>
        </row>
        <row r="104">
          <cell r="B104">
            <v>321170001</v>
          </cell>
          <cell r="D104" t="str">
            <v>Other Reserves - Equity</v>
          </cell>
          <cell r="F104">
            <v>158898</v>
          </cell>
          <cell r="G104">
            <v>195670</v>
          </cell>
          <cell r="H104">
            <v>239899</v>
          </cell>
        </row>
        <row r="105">
          <cell r="B105">
            <v>311100007</v>
          </cell>
          <cell r="D105" t="str">
            <v>Accumulated surplus/deficit b/f</v>
          </cell>
          <cell r="F105">
            <v>-155128</v>
          </cell>
          <cell r="G105">
            <v>-169559</v>
          </cell>
          <cell r="H105">
            <v>7678</v>
          </cell>
        </row>
        <row r="106">
          <cell r="B106">
            <v>311100009</v>
          </cell>
          <cell r="D106" t="str">
            <v>Surplus/deficit for period</v>
          </cell>
          <cell r="F106">
            <v>-58235</v>
          </cell>
          <cell r="G106">
            <v>120975</v>
          </cell>
          <cell r="H106">
            <v>461061</v>
          </cell>
        </row>
      </sheetData>
      <sheetData sheetId="7"/>
      <sheetData sheetId="8"/>
      <sheetData sheetId="9"/>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Warnings"/>
      <sheetName val="RetrieveWarnings"/>
      <sheetName val="Failed Warnings"/>
      <sheetName val="Master"/>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7"/>
  <sheetViews>
    <sheetView showGridLines="0" tabSelected="1" zoomScaleNormal="100" workbookViewId="0"/>
  </sheetViews>
  <sheetFormatPr defaultRowHeight="11.25" x14ac:dyDescent="0.2"/>
  <cols>
    <col min="1" max="1" width="62.5" style="15" customWidth="1"/>
    <col min="2" max="2" width="5.83203125" style="47" bestFit="1" customWidth="1"/>
    <col min="3" max="4" width="9.83203125" style="1" customWidth="1"/>
    <col min="5" max="5" width="9.83203125" style="3" customWidth="1"/>
    <col min="6" max="6" width="12" style="3" bestFit="1" customWidth="1"/>
    <col min="7" max="7" width="1.1640625" style="3" customWidth="1"/>
  </cols>
  <sheetData>
    <row r="1" spans="1:10" ht="15" x14ac:dyDescent="0.25">
      <c r="A1" s="75" t="s">
        <v>186</v>
      </c>
      <c r="B1" s="48"/>
      <c r="C1" s="39"/>
      <c r="D1" s="8"/>
      <c r="E1" s="52"/>
      <c r="F1" s="52"/>
      <c r="G1" s="6"/>
      <c r="J1" s="9"/>
    </row>
    <row r="2" spans="1:10" s="53" customFormat="1" ht="15.75" x14ac:dyDescent="0.25">
      <c r="A2" s="60" t="s">
        <v>6</v>
      </c>
      <c r="B2" s="48"/>
      <c r="C2" s="52"/>
      <c r="D2" s="8"/>
      <c r="E2" s="52"/>
      <c r="F2" s="52"/>
      <c r="G2" s="58"/>
      <c r="J2" s="9"/>
    </row>
    <row r="3" spans="1:10" x14ac:dyDescent="0.2">
      <c r="C3" s="39"/>
      <c r="D3" s="8"/>
      <c r="E3" s="52"/>
      <c r="F3" s="52"/>
      <c r="G3" s="6"/>
    </row>
    <row r="4" spans="1:10" x14ac:dyDescent="0.2">
      <c r="A4" s="62"/>
      <c r="B4" s="63"/>
      <c r="C4" s="84" t="s">
        <v>198</v>
      </c>
      <c r="D4" s="84"/>
      <c r="E4" s="84"/>
      <c r="F4" s="84"/>
    </row>
    <row r="5" spans="1:10" x14ac:dyDescent="0.2">
      <c r="B5" s="40"/>
      <c r="C5" s="40" t="s">
        <v>4</v>
      </c>
      <c r="D5" s="7"/>
      <c r="E5" s="13" t="s">
        <v>2</v>
      </c>
      <c r="F5" s="13" t="s">
        <v>2</v>
      </c>
    </row>
    <row r="6" spans="1:10" x14ac:dyDescent="0.2">
      <c r="B6" s="40" t="s">
        <v>109</v>
      </c>
      <c r="C6" s="40" t="s">
        <v>5</v>
      </c>
      <c r="D6" s="7" t="s">
        <v>1</v>
      </c>
      <c r="E6" s="13" t="s">
        <v>3</v>
      </c>
      <c r="F6" s="13" t="s">
        <v>3</v>
      </c>
    </row>
    <row r="7" spans="1:10" x14ac:dyDescent="0.2">
      <c r="B7" s="40"/>
      <c r="C7" s="40" t="s">
        <v>0</v>
      </c>
      <c r="D7" s="7" t="s">
        <v>0</v>
      </c>
      <c r="E7" s="13" t="s">
        <v>0</v>
      </c>
      <c r="F7" s="13" t="s">
        <v>160</v>
      </c>
    </row>
    <row r="8" spans="1:10" x14ac:dyDescent="0.2">
      <c r="A8" s="16" t="s">
        <v>114</v>
      </c>
      <c r="B8" s="40"/>
      <c r="C8" s="64"/>
      <c r="D8" s="4"/>
      <c r="E8" s="65"/>
      <c r="F8" s="65"/>
    </row>
    <row r="9" spans="1:10" x14ac:dyDescent="0.2">
      <c r="B9" s="40"/>
      <c r="C9" s="64"/>
      <c r="D9" s="4"/>
      <c r="E9" s="65"/>
      <c r="F9" s="65"/>
    </row>
    <row r="10" spans="1:10" x14ac:dyDescent="0.2">
      <c r="A10" s="15" t="s">
        <v>7</v>
      </c>
      <c r="B10" s="40"/>
      <c r="C10" s="53"/>
      <c r="D10" s="66"/>
      <c r="E10" s="54"/>
      <c r="F10" s="54"/>
    </row>
    <row r="11" spans="1:10" x14ac:dyDescent="0.2">
      <c r="A11" s="15" t="s">
        <v>209</v>
      </c>
      <c r="B11" s="40" t="s">
        <v>162</v>
      </c>
      <c r="C11" s="9">
        <v>8782</v>
      </c>
      <c r="D11" s="10">
        <v>10153.493</v>
      </c>
      <c r="E11" s="51">
        <v>1371</v>
      </c>
      <c r="F11" s="46">
        <v>15.6</v>
      </c>
    </row>
    <row r="12" spans="1:10" x14ac:dyDescent="0.2">
      <c r="A12" s="15" t="s">
        <v>8</v>
      </c>
      <c r="B12" s="40" t="s">
        <v>163</v>
      </c>
      <c r="C12" s="9">
        <v>8861</v>
      </c>
      <c r="D12" s="10">
        <v>9420.8019999999997</v>
      </c>
      <c r="E12" s="51">
        <v>560</v>
      </c>
      <c r="F12" s="46">
        <v>6.3</v>
      </c>
    </row>
    <row r="13" spans="1:10" x14ac:dyDescent="0.2">
      <c r="A13" s="15" t="s">
        <v>9</v>
      </c>
      <c r="B13" s="40" t="s">
        <v>163</v>
      </c>
      <c r="C13" s="9">
        <v>1026</v>
      </c>
      <c r="D13" s="10">
        <v>1131.43</v>
      </c>
      <c r="E13" s="51">
        <v>106</v>
      </c>
      <c r="F13" s="46">
        <v>10.3</v>
      </c>
    </row>
    <row r="14" spans="1:10" x14ac:dyDescent="0.2">
      <c r="A14" s="15" t="s">
        <v>210</v>
      </c>
      <c r="B14" s="40"/>
      <c r="C14" s="9">
        <v>2806</v>
      </c>
      <c r="D14" s="10">
        <v>2820.6559999999999</v>
      </c>
      <c r="E14" s="51">
        <v>14</v>
      </c>
      <c r="F14" s="46">
        <v>0.5</v>
      </c>
    </row>
    <row r="15" spans="1:10" x14ac:dyDescent="0.2">
      <c r="A15" s="15" t="s">
        <v>10</v>
      </c>
      <c r="B15" s="40" t="s">
        <v>164</v>
      </c>
      <c r="C15" s="9">
        <v>100</v>
      </c>
      <c r="D15" s="10">
        <v>109.82299999999999</v>
      </c>
      <c r="E15" s="51">
        <v>10</v>
      </c>
      <c r="F15" s="46">
        <v>10.199999999999999</v>
      </c>
    </row>
    <row r="16" spans="1:10" x14ac:dyDescent="0.2">
      <c r="A16" s="15" t="s">
        <v>150</v>
      </c>
      <c r="B16" s="40"/>
      <c r="C16" s="9"/>
      <c r="D16" s="10"/>
      <c r="E16" s="51"/>
      <c r="F16" s="46"/>
    </row>
    <row r="17" spans="1:6" x14ac:dyDescent="0.2">
      <c r="A17" s="17" t="s">
        <v>154</v>
      </c>
      <c r="B17" s="40" t="s">
        <v>165</v>
      </c>
      <c r="C17" s="9">
        <v>2776</v>
      </c>
      <c r="D17" s="10">
        <v>1362.3989999999999</v>
      </c>
      <c r="E17" s="51">
        <v>-1414</v>
      </c>
      <c r="F17" s="46">
        <v>-50.9</v>
      </c>
    </row>
    <row r="18" spans="1:6" x14ac:dyDescent="0.2">
      <c r="A18" s="17" t="s">
        <v>115</v>
      </c>
      <c r="B18" s="40"/>
      <c r="C18" s="9">
        <v>902</v>
      </c>
      <c r="D18" s="10">
        <v>956.27700000000004</v>
      </c>
      <c r="E18" s="51">
        <v>55</v>
      </c>
      <c r="F18" s="46">
        <v>6.1</v>
      </c>
    </row>
    <row r="19" spans="1:6" x14ac:dyDescent="0.2">
      <c r="A19" s="15" t="s">
        <v>11</v>
      </c>
      <c r="B19" s="40" t="s">
        <v>166</v>
      </c>
      <c r="C19" s="9">
        <v>8287</v>
      </c>
      <c r="D19" s="10">
        <v>12180.683999999999</v>
      </c>
      <c r="E19" s="51">
        <v>3894</v>
      </c>
      <c r="F19" s="46">
        <v>47</v>
      </c>
    </row>
    <row r="20" spans="1:6" x14ac:dyDescent="0.2">
      <c r="A20" s="15" t="s">
        <v>12</v>
      </c>
      <c r="B20" s="40" t="s">
        <v>167</v>
      </c>
      <c r="C20" s="9">
        <v>601</v>
      </c>
      <c r="D20" s="10">
        <v>2015.2890000000116</v>
      </c>
      <c r="E20" s="51">
        <v>1415</v>
      </c>
      <c r="F20" s="46">
        <v>235.5</v>
      </c>
    </row>
    <row r="21" spans="1:6" x14ac:dyDescent="0.2">
      <c r="A21" s="18" t="s">
        <v>21</v>
      </c>
      <c r="B21" s="40"/>
      <c r="C21" s="51">
        <v>34139</v>
      </c>
      <c r="D21" s="11">
        <v>40150.85300000001</v>
      </c>
      <c r="E21" s="51">
        <v>6011</v>
      </c>
      <c r="F21" s="46">
        <v>17.600000000000001</v>
      </c>
    </row>
    <row r="22" spans="1:6" x14ac:dyDescent="0.2">
      <c r="A22" s="17"/>
      <c r="B22" s="40"/>
      <c r="C22" s="9"/>
      <c r="D22" s="10"/>
      <c r="E22" s="51"/>
      <c r="F22" s="46"/>
    </row>
    <row r="23" spans="1:6" x14ac:dyDescent="0.2">
      <c r="A23" s="15" t="s">
        <v>22</v>
      </c>
      <c r="B23" s="40"/>
      <c r="C23" s="9"/>
      <c r="D23" s="10"/>
      <c r="E23" s="51"/>
      <c r="F23" s="46"/>
    </row>
    <row r="24" spans="1:6" x14ac:dyDescent="0.2">
      <c r="A24" s="19" t="s">
        <v>13</v>
      </c>
      <c r="B24" s="40" t="s">
        <v>168</v>
      </c>
      <c r="C24" s="9">
        <v>12997</v>
      </c>
      <c r="D24" s="10">
        <v>13469</v>
      </c>
      <c r="E24" s="51">
        <v>472</v>
      </c>
      <c r="F24" s="46">
        <v>3.6</v>
      </c>
    </row>
    <row r="25" spans="1:6" x14ac:dyDescent="0.2">
      <c r="A25" s="19" t="s">
        <v>151</v>
      </c>
      <c r="B25" s="40"/>
      <c r="C25" s="9"/>
      <c r="D25" s="10"/>
      <c r="E25" s="51"/>
      <c r="F25" s="46"/>
    </row>
    <row r="26" spans="1:6" x14ac:dyDescent="0.2">
      <c r="A26" s="17" t="s">
        <v>152</v>
      </c>
      <c r="B26" s="40"/>
      <c r="C26" s="9">
        <v>1290</v>
      </c>
      <c r="D26" s="10">
        <v>1323</v>
      </c>
      <c r="E26" s="51">
        <v>33</v>
      </c>
      <c r="F26" s="46">
        <v>2.6</v>
      </c>
    </row>
    <row r="27" spans="1:6" x14ac:dyDescent="0.2">
      <c r="A27" s="17" t="s">
        <v>44</v>
      </c>
      <c r="B27" s="40" t="s">
        <v>169</v>
      </c>
      <c r="C27" s="9">
        <v>74</v>
      </c>
      <c r="D27" s="10">
        <v>60</v>
      </c>
      <c r="E27" s="51">
        <v>-14</v>
      </c>
      <c r="F27" s="46">
        <v>-18.7</v>
      </c>
    </row>
    <row r="28" spans="1:6" x14ac:dyDescent="0.2">
      <c r="A28" s="19" t="s">
        <v>45</v>
      </c>
      <c r="B28" s="40" t="s">
        <v>170</v>
      </c>
      <c r="C28" s="9">
        <v>360</v>
      </c>
      <c r="D28" s="10">
        <v>422</v>
      </c>
      <c r="E28" s="51">
        <v>63</v>
      </c>
      <c r="F28" s="46">
        <v>17.399999999999999</v>
      </c>
    </row>
    <row r="29" spans="1:6" x14ac:dyDescent="0.2">
      <c r="A29" s="19" t="s">
        <v>14</v>
      </c>
      <c r="B29" s="40"/>
      <c r="C29" s="9">
        <v>1854</v>
      </c>
      <c r="D29" s="10">
        <v>1741</v>
      </c>
      <c r="E29" s="51">
        <v>-113</v>
      </c>
      <c r="F29" s="46">
        <v>-6.1</v>
      </c>
    </row>
    <row r="30" spans="1:6" x14ac:dyDescent="0.2">
      <c r="A30" s="19" t="s">
        <v>15</v>
      </c>
      <c r="B30" s="40"/>
      <c r="C30" s="9">
        <v>2632</v>
      </c>
      <c r="D30" s="10">
        <v>2686</v>
      </c>
      <c r="E30" s="51">
        <v>54</v>
      </c>
      <c r="F30" s="46">
        <v>2.1</v>
      </c>
    </row>
    <row r="31" spans="1:6" x14ac:dyDescent="0.2">
      <c r="A31" s="19" t="s">
        <v>16</v>
      </c>
      <c r="B31" s="40" t="s">
        <v>171</v>
      </c>
      <c r="C31" s="9">
        <v>5723</v>
      </c>
      <c r="D31" s="10">
        <v>5602</v>
      </c>
      <c r="E31" s="51">
        <v>-121</v>
      </c>
      <c r="F31" s="46">
        <v>-2.1</v>
      </c>
    </row>
    <row r="32" spans="1:6" x14ac:dyDescent="0.2">
      <c r="A32" s="20" t="s">
        <v>180</v>
      </c>
      <c r="B32" s="40"/>
      <c r="C32" s="9"/>
      <c r="D32" s="10"/>
      <c r="E32" s="51"/>
      <c r="F32" s="46"/>
    </row>
    <row r="33" spans="1:6" x14ac:dyDescent="0.2">
      <c r="A33" s="67" t="s">
        <v>181</v>
      </c>
      <c r="B33" s="40"/>
      <c r="C33" s="9">
        <v>145</v>
      </c>
      <c r="D33" s="10">
        <v>134</v>
      </c>
      <c r="E33" s="51">
        <v>-11</v>
      </c>
      <c r="F33" s="46">
        <v>-7.8</v>
      </c>
    </row>
    <row r="34" spans="1:6" x14ac:dyDescent="0.2">
      <c r="A34" s="67" t="s">
        <v>17</v>
      </c>
      <c r="B34" s="40"/>
      <c r="C34" s="9">
        <v>664</v>
      </c>
      <c r="D34" s="10">
        <v>654</v>
      </c>
      <c r="E34" s="51">
        <v>-10</v>
      </c>
      <c r="F34" s="46">
        <v>-1.5</v>
      </c>
    </row>
    <row r="35" spans="1:6" x14ac:dyDescent="0.2">
      <c r="A35" s="15" t="s">
        <v>18</v>
      </c>
      <c r="B35" s="40" t="s">
        <v>172</v>
      </c>
      <c r="C35" s="9">
        <v>6665</v>
      </c>
      <c r="D35" s="10">
        <v>7458</v>
      </c>
      <c r="E35" s="51">
        <v>792</v>
      </c>
      <c r="F35" s="46">
        <v>11.9</v>
      </c>
    </row>
    <row r="36" spans="1:6" x14ac:dyDescent="0.2">
      <c r="A36" s="15" t="s">
        <v>19</v>
      </c>
      <c r="B36" s="40" t="s">
        <v>172</v>
      </c>
      <c r="C36" s="9">
        <v>532</v>
      </c>
      <c r="D36" s="10">
        <v>763</v>
      </c>
      <c r="E36" s="51">
        <v>231</v>
      </c>
      <c r="F36" s="46">
        <v>43.5</v>
      </c>
    </row>
    <row r="37" spans="1:6" x14ac:dyDescent="0.2">
      <c r="A37" s="18" t="s">
        <v>21</v>
      </c>
      <c r="B37" s="40"/>
      <c r="C37" s="51">
        <v>32935</v>
      </c>
      <c r="D37" s="11">
        <v>34313</v>
      </c>
      <c r="E37" s="51">
        <v>1377</v>
      </c>
      <c r="F37" s="46">
        <v>4.2</v>
      </c>
    </row>
    <row r="38" spans="1:6" x14ac:dyDescent="0.2">
      <c r="A38" s="17"/>
      <c r="B38" s="40"/>
      <c r="C38" s="9"/>
      <c r="D38" s="10"/>
      <c r="E38" s="51"/>
      <c r="F38" s="46"/>
    </row>
    <row r="39" spans="1:6" x14ac:dyDescent="0.2">
      <c r="A39" s="14" t="s">
        <v>20</v>
      </c>
      <c r="B39" s="40" t="s">
        <v>175</v>
      </c>
      <c r="C39" s="55">
        <v>1204</v>
      </c>
      <c r="D39" s="56">
        <v>5838</v>
      </c>
      <c r="E39" s="57">
        <v>4634</v>
      </c>
      <c r="F39" s="50">
        <v>384.8</v>
      </c>
    </row>
    <row r="40" spans="1:6" x14ac:dyDescent="0.2">
      <c r="B40" s="40"/>
      <c r="C40" s="53"/>
      <c r="D40" s="66"/>
      <c r="E40" s="51"/>
      <c r="F40" s="51"/>
    </row>
    <row r="41" spans="1:6" x14ac:dyDescent="0.2">
      <c r="A41" s="54" t="s">
        <v>173</v>
      </c>
      <c r="B41" s="40"/>
      <c r="C41" s="53"/>
      <c r="D41" s="66"/>
      <c r="E41" s="51"/>
      <c r="F41" s="51"/>
    </row>
    <row r="42" spans="1:6" x14ac:dyDescent="0.2">
      <c r="A42" s="23" t="s">
        <v>135</v>
      </c>
      <c r="B42" s="40"/>
      <c r="C42" s="9">
        <v>-18</v>
      </c>
      <c r="D42" s="10">
        <v>-173</v>
      </c>
      <c r="E42" s="51">
        <v>-156</v>
      </c>
      <c r="F42" s="46">
        <v>887.5</v>
      </c>
    </row>
    <row r="43" spans="1:6" x14ac:dyDescent="0.2">
      <c r="A43" s="5" t="s">
        <v>46</v>
      </c>
      <c r="B43" s="40"/>
      <c r="C43" s="9">
        <v>-14</v>
      </c>
      <c r="D43" s="10">
        <v>-51</v>
      </c>
      <c r="E43" s="51">
        <v>-37</v>
      </c>
      <c r="F43" s="46">
        <v>266.8</v>
      </c>
    </row>
    <row r="44" spans="1:6" x14ac:dyDescent="0.2">
      <c r="A44" s="53" t="s">
        <v>178</v>
      </c>
      <c r="B44" s="40"/>
      <c r="C44" s="9">
        <v>0</v>
      </c>
      <c r="D44" s="10">
        <v>9</v>
      </c>
      <c r="E44" s="51">
        <v>9</v>
      </c>
      <c r="F44" s="46">
        <v>0</v>
      </c>
    </row>
    <row r="45" spans="1:6" x14ac:dyDescent="0.2">
      <c r="A45" s="25" t="s">
        <v>47</v>
      </c>
      <c r="B45" s="40" t="s">
        <v>176</v>
      </c>
      <c r="C45" s="51">
        <v>-31</v>
      </c>
      <c r="D45" s="11">
        <v>-215</v>
      </c>
      <c r="E45" s="51">
        <v>-183</v>
      </c>
      <c r="F45" s="46">
        <v>583</v>
      </c>
    </row>
    <row r="46" spans="1:6" x14ac:dyDescent="0.2">
      <c r="A46" s="53"/>
      <c r="B46" s="40"/>
      <c r="C46" s="51"/>
      <c r="D46" s="10">
        <v>0</v>
      </c>
      <c r="E46" s="51"/>
      <c r="F46" s="51"/>
    </row>
    <row r="47" spans="1:6" x14ac:dyDescent="0.2">
      <c r="A47" s="54" t="s">
        <v>48</v>
      </c>
      <c r="B47" s="40"/>
      <c r="C47" s="51">
        <v>1173</v>
      </c>
      <c r="D47" s="11">
        <v>5623</v>
      </c>
      <c r="E47" s="51">
        <v>4451</v>
      </c>
      <c r="F47" s="46">
        <v>379.5</v>
      </c>
    </row>
    <row r="48" spans="1:6" x14ac:dyDescent="0.2">
      <c r="A48" s="53"/>
      <c r="B48" s="40"/>
      <c r="C48" s="9"/>
      <c r="D48" s="10"/>
      <c r="E48" s="51"/>
      <c r="F48" s="51"/>
    </row>
    <row r="49" spans="1:6" x14ac:dyDescent="0.2">
      <c r="A49" s="54" t="s">
        <v>49</v>
      </c>
      <c r="B49" s="40"/>
      <c r="C49" s="55"/>
      <c r="D49" s="56"/>
      <c r="E49" s="51"/>
      <c r="F49" s="51"/>
    </row>
    <row r="50" spans="1:6" x14ac:dyDescent="0.2">
      <c r="A50" s="54" t="s">
        <v>174</v>
      </c>
      <c r="B50" s="40"/>
      <c r="C50" s="55"/>
      <c r="D50" s="56"/>
      <c r="E50" s="51"/>
      <c r="F50" s="51"/>
    </row>
    <row r="51" spans="1:6" x14ac:dyDescent="0.2">
      <c r="A51" s="5" t="s">
        <v>50</v>
      </c>
      <c r="B51" s="40"/>
      <c r="C51" s="9">
        <v>67</v>
      </c>
      <c r="D51" s="10">
        <v>1827</v>
      </c>
      <c r="E51" s="51">
        <v>1759</v>
      </c>
      <c r="F51" s="46">
        <v>2610.1999999999998</v>
      </c>
    </row>
    <row r="52" spans="1:6" x14ac:dyDescent="0.2">
      <c r="A52" s="24" t="s">
        <v>130</v>
      </c>
      <c r="B52" s="40"/>
      <c r="C52" s="9">
        <v>-207</v>
      </c>
      <c r="D52" s="10">
        <v>1072</v>
      </c>
      <c r="E52" s="51">
        <v>1279</v>
      </c>
      <c r="F52" s="46">
        <v>-617.29999999999995</v>
      </c>
    </row>
    <row r="53" spans="1:6" x14ac:dyDescent="0.2">
      <c r="A53" s="24" t="s">
        <v>51</v>
      </c>
      <c r="B53" s="40"/>
      <c r="C53" s="9">
        <v>-54</v>
      </c>
      <c r="D53" s="10">
        <v>2</v>
      </c>
      <c r="E53" s="51">
        <v>56</v>
      </c>
      <c r="F53" s="46">
        <v>-104.2</v>
      </c>
    </row>
    <row r="54" spans="1:6" x14ac:dyDescent="0.2">
      <c r="A54" s="5" t="s">
        <v>52</v>
      </c>
      <c r="B54" s="40"/>
      <c r="C54" s="9">
        <v>-691</v>
      </c>
      <c r="D54" s="10">
        <v>1620</v>
      </c>
      <c r="E54" s="51">
        <v>2311</v>
      </c>
      <c r="F54" s="46">
        <v>-334.3</v>
      </c>
    </row>
    <row r="55" spans="1:6" x14ac:dyDescent="0.2">
      <c r="A55" s="5" t="s">
        <v>54</v>
      </c>
      <c r="B55" s="40"/>
      <c r="C55" s="9">
        <v>0</v>
      </c>
      <c r="D55" s="10">
        <v>0</v>
      </c>
      <c r="E55" s="51">
        <v>0</v>
      </c>
      <c r="F55" s="46">
        <v>0</v>
      </c>
    </row>
    <row r="56" spans="1:6" x14ac:dyDescent="0.2">
      <c r="A56" s="54" t="s">
        <v>53</v>
      </c>
      <c r="B56" s="40" t="s">
        <v>177</v>
      </c>
      <c r="C56" s="51">
        <v>-885</v>
      </c>
      <c r="D56" s="11">
        <v>4520</v>
      </c>
      <c r="E56" s="51">
        <v>5405</v>
      </c>
      <c r="F56" s="46">
        <v>-610.79999999999995</v>
      </c>
    </row>
    <row r="57" spans="1:6" x14ac:dyDescent="0.2">
      <c r="B57" s="40"/>
      <c r="C57" s="51"/>
      <c r="D57" s="10"/>
      <c r="E57" s="51"/>
      <c r="F57" s="51"/>
    </row>
    <row r="58" spans="1:6" x14ac:dyDescent="0.2">
      <c r="A58" s="16" t="s">
        <v>161</v>
      </c>
      <c r="B58" s="40" t="s">
        <v>179</v>
      </c>
      <c r="C58" s="51">
        <v>288</v>
      </c>
      <c r="D58" s="11">
        <v>10144</v>
      </c>
      <c r="E58" s="51">
        <v>9856</v>
      </c>
      <c r="F58" s="46">
        <v>3425</v>
      </c>
    </row>
    <row r="59" spans="1:6" ht="12" thickBot="1" x14ac:dyDescent="0.25">
      <c r="B59" s="40"/>
      <c r="C59" s="9"/>
      <c r="D59" s="10"/>
      <c r="E59" s="51"/>
      <c r="F59" s="51"/>
    </row>
    <row r="60" spans="1:6" ht="12" thickBot="1" x14ac:dyDescent="0.25">
      <c r="A60" s="41" t="s">
        <v>55</v>
      </c>
      <c r="B60" s="68"/>
      <c r="C60" s="68"/>
      <c r="D60" s="69"/>
      <c r="E60" s="43"/>
      <c r="F60" s="43"/>
    </row>
    <row r="61" spans="1:6" x14ac:dyDescent="0.2">
      <c r="B61" s="40"/>
      <c r="C61" s="9"/>
      <c r="D61" s="10"/>
      <c r="E61" s="51"/>
      <c r="F61" s="54"/>
    </row>
    <row r="62" spans="1:6" x14ac:dyDescent="0.2">
      <c r="A62" s="14" t="s">
        <v>20</v>
      </c>
      <c r="B62" s="40"/>
      <c r="C62" s="55">
        <v>1204</v>
      </c>
      <c r="D62" s="56">
        <v>5838</v>
      </c>
      <c r="E62" s="57">
        <v>4634</v>
      </c>
      <c r="F62" s="50">
        <v>384.8</v>
      </c>
    </row>
    <row r="63" spans="1:6" x14ac:dyDescent="0.2">
      <c r="B63" s="40"/>
      <c r="C63" s="51"/>
      <c r="D63" s="11"/>
      <c r="E63" s="51"/>
      <c r="F63" s="46"/>
    </row>
    <row r="64" spans="1:6" x14ac:dyDescent="0.2">
      <c r="A64" s="15" t="s">
        <v>194</v>
      </c>
      <c r="B64" s="40"/>
      <c r="C64" s="51"/>
      <c r="D64" s="11"/>
      <c r="E64" s="51"/>
      <c r="F64" s="46"/>
    </row>
    <row r="65" spans="1:6" x14ac:dyDescent="0.2">
      <c r="A65" s="22" t="s">
        <v>40</v>
      </c>
      <c r="B65" s="40"/>
      <c r="C65" s="9">
        <v>3013</v>
      </c>
      <c r="D65" s="10">
        <v>2614</v>
      </c>
      <c r="E65" s="51">
        <v>-400</v>
      </c>
      <c r="F65" s="46">
        <v>-13.3</v>
      </c>
    </row>
    <row r="66" spans="1:6" x14ac:dyDescent="0.2">
      <c r="A66" s="15" t="s">
        <v>56</v>
      </c>
      <c r="B66" s="40"/>
      <c r="C66" s="9">
        <v>21</v>
      </c>
      <c r="D66" s="10">
        <v>70</v>
      </c>
      <c r="E66" s="51">
        <v>49</v>
      </c>
      <c r="F66" s="46">
        <v>231.1</v>
      </c>
    </row>
    <row r="67" spans="1:6" x14ac:dyDescent="0.2">
      <c r="A67" s="20" t="s">
        <v>131</v>
      </c>
      <c r="B67" s="40"/>
      <c r="C67" s="9">
        <v>0</v>
      </c>
      <c r="D67" s="10">
        <v>1337</v>
      </c>
      <c r="E67" s="51">
        <v>1337</v>
      </c>
      <c r="F67" s="46">
        <v>0</v>
      </c>
    </row>
    <row r="68" spans="1:6" x14ac:dyDescent="0.2">
      <c r="A68" s="16" t="s">
        <v>57</v>
      </c>
      <c r="B68" s="40"/>
      <c r="C68" s="9"/>
      <c r="D68" s="10"/>
      <c r="E68" s="51"/>
      <c r="F68" s="46"/>
    </row>
    <row r="69" spans="1:6" x14ac:dyDescent="0.2">
      <c r="A69" s="15" t="s">
        <v>24</v>
      </c>
      <c r="B69" s="40"/>
      <c r="C69" s="9">
        <v>143</v>
      </c>
      <c r="D69" s="10">
        <v>90</v>
      </c>
      <c r="E69" s="51">
        <v>-53</v>
      </c>
      <c r="F69" s="46">
        <v>-37</v>
      </c>
    </row>
    <row r="70" spans="1:6" x14ac:dyDescent="0.2">
      <c r="A70" s="15" t="s">
        <v>58</v>
      </c>
      <c r="B70" s="40"/>
      <c r="C70" s="9">
        <v>1854</v>
      </c>
      <c r="D70" s="10">
        <v>1741</v>
      </c>
      <c r="E70" s="51">
        <v>-113</v>
      </c>
      <c r="F70" s="46">
        <v>-6.1</v>
      </c>
    </row>
    <row r="71" spans="1:6" x14ac:dyDescent="0.2">
      <c r="A71" s="16" t="s">
        <v>59</v>
      </c>
      <c r="B71" s="40"/>
      <c r="C71" s="51">
        <v>1038</v>
      </c>
      <c r="D71" s="11">
        <v>2189</v>
      </c>
      <c r="E71" s="51">
        <v>1152</v>
      </c>
      <c r="F71" s="46">
        <v>111</v>
      </c>
    </row>
    <row r="72" spans="1:6" x14ac:dyDescent="0.2">
      <c r="B72" s="40"/>
      <c r="C72" s="51"/>
      <c r="D72" s="10"/>
      <c r="E72" s="51"/>
      <c r="F72" s="46"/>
    </row>
    <row r="73" spans="1:6" x14ac:dyDescent="0.2">
      <c r="A73" s="16" t="s">
        <v>60</v>
      </c>
      <c r="B73" s="40" t="s">
        <v>193</v>
      </c>
      <c r="C73" s="51">
        <v>167</v>
      </c>
      <c r="D73" s="11">
        <v>3649</v>
      </c>
      <c r="E73" s="51">
        <v>3482</v>
      </c>
      <c r="F73" s="46">
        <v>2089.9</v>
      </c>
    </row>
    <row r="76" spans="1:6" ht="50.25" customHeight="1" x14ac:dyDescent="0.2">
      <c r="A76" s="85" t="s">
        <v>204</v>
      </c>
      <c r="B76" s="85"/>
      <c r="C76" s="85"/>
      <c r="D76" s="85"/>
      <c r="E76" s="85"/>
      <c r="F76" s="85"/>
    </row>
    <row r="77" spans="1:6" ht="12" x14ac:dyDescent="0.2">
      <c r="A77" s="77" t="s">
        <v>203</v>
      </c>
    </row>
  </sheetData>
  <mergeCells count="2">
    <mergeCell ref="C4:F4"/>
    <mergeCell ref="A76:F76"/>
  </mergeCells>
  <phoneticPr fontId="0" type="noConversion"/>
  <pageMargins left="0.75" right="0.75" top="1" bottom="1" header="0.5" footer="0.5"/>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F18"/>
  <sheetViews>
    <sheetView showGridLines="0" workbookViewId="0">
      <selection activeCell="E32" sqref="E32"/>
    </sheetView>
  </sheetViews>
  <sheetFormatPr defaultRowHeight="11.25" x14ac:dyDescent="0.2"/>
  <cols>
    <col min="1" max="1" width="44.1640625" customWidth="1"/>
    <col min="2" max="3" width="14.33203125" customWidth="1"/>
    <col min="4" max="4" width="17.83203125" customWidth="1"/>
    <col min="5" max="5" width="12.6640625" bestFit="1" customWidth="1"/>
    <col min="6" max="6" width="17.83203125" customWidth="1"/>
  </cols>
  <sheetData>
    <row r="1" spans="1:6" x14ac:dyDescent="0.2">
      <c r="A1" s="26" t="s">
        <v>140</v>
      </c>
      <c r="B1" s="5"/>
      <c r="D1" s="5"/>
      <c r="E1" s="5"/>
      <c r="F1" s="5"/>
    </row>
    <row r="2" spans="1:6" x14ac:dyDescent="0.2">
      <c r="A2" s="2"/>
      <c r="B2" s="5"/>
      <c r="C2" s="2"/>
      <c r="D2" s="5"/>
      <c r="E2" s="5"/>
      <c r="F2" s="5"/>
    </row>
    <row r="3" spans="1:6" ht="45" x14ac:dyDescent="0.2">
      <c r="A3" s="33"/>
      <c r="B3" s="34" t="s">
        <v>142</v>
      </c>
      <c r="C3" s="35" t="s">
        <v>141</v>
      </c>
      <c r="D3" s="35" t="s">
        <v>144</v>
      </c>
      <c r="E3" s="35" t="s">
        <v>143</v>
      </c>
      <c r="F3" s="37" t="s">
        <v>136</v>
      </c>
    </row>
    <row r="4" spans="1:6" x14ac:dyDescent="0.2">
      <c r="A4" s="5"/>
      <c r="B4" s="38" t="s">
        <v>0</v>
      </c>
      <c r="C4" s="38" t="s">
        <v>0</v>
      </c>
      <c r="D4" s="38" t="s">
        <v>0</v>
      </c>
      <c r="E4" s="38" t="s">
        <v>0</v>
      </c>
      <c r="F4" s="38" t="s">
        <v>0</v>
      </c>
    </row>
    <row r="5" spans="1:6" x14ac:dyDescent="0.2">
      <c r="A5" s="5"/>
      <c r="B5" s="5"/>
      <c r="C5" s="5"/>
      <c r="D5" s="5"/>
      <c r="E5" s="5"/>
      <c r="F5" s="5"/>
    </row>
    <row r="6" spans="1:6" x14ac:dyDescent="0.2">
      <c r="A6" s="28" t="s">
        <v>155</v>
      </c>
      <c r="B6" s="31" t="e">
        <f>'App 4 Table 4.2'!#REF!</f>
        <v>#REF!</v>
      </c>
      <c r="C6" s="31" t="e">
        <f>'App 4 Table 4.2'!#REF!-'App 4 Table 4.2'!#REF!</f>
        <v>#REF!</v>
      </c>
      <c r="D6" s="31" t="e">
        <f>'App 4 Table 4.2'!#REF!</f>
        <v>#REF!</v>
      </c>
      <c r="E6" s="31" t="e">
        <f>'App 4 Table 4.2'!#REF!</f>
        <v>#REF!</v>
      </c>
      <c r="F6" s="31" t="e">
        <f>SUM(B6:E6)</f>
        <v>#REF!</v>
      </c>
    </row>
    <row r="7" spans="1:6" x14ac:dyDescent="0.2">
      <c r="A7" s="5"/>
      <c r="B7" s="31"/>
      <c r="C7" s="31"/>
      <c r="D7" s="31"/>
      <c r="E7" s="31"/>
      <c r="F7" s="31"/>
    </row>
    <row r="8" spans="1:6" x14ac:dyDescent="0.2">
      <c r="A8" s="5" t="s">
        <v>137</v>
      </c>
      <c r="B8" s="31">
        <v>0</v>
      </c>
      <c r="C8" s="31">
        <v>0</v>
      </c>
      <c r="D8" s="31">
        <v>0</v>
      </c>
      <c r="E8" s="31">
        <v>0</v>
      </c>
      <c r="F8" s="31">
        <v>0</v>
      </c>
    </row>
    <row r="9" spans="1:6" x14ac:dyDescent="0.2">
      <c r="A9" s="5"/>
      <c r="B9" s="31"/>
      <c r="C9" s="31"/>
      <c r="D9" s="31"/>
      <c r="E9" s="31"/>
      <c r="F9" s="31"/>
    </row>
    <row r="10" spans="1:6" x14ac:dyDescent="0.2">
      <c r="A10" s="3" t="s">
        <v>138</v>
      </c>
      <c r="B10" s="31"/>
      <c r="C10" s="31"/>
      <c r="D10" s="31"/>
      <c r="E10" s="31"/>
      <c r="F10" s="31"/>
    </row>
    <row r="11" spans="1:6" x14ac:dyDescent="0.2">
      <c r="A11" s="28" t="s">
        <v>139</v>
      </c>
      <c r="B11" s="31">
        <v>0</v>
      </c>
      <c r="C11" s="31">
        <v>0</v>
      </c>
      <c r="D11" s="31">
        <v>0</v>
      </c>
      <c r="E11" s="31">
        <v>0</v>
      </c>
      <c r="F11" s="31">
        <v>0</v>
      </c>
    </row>
    <row r="12" spans="1:6" x14ac:dyDescent="0.2">
      <c r="A12" s="5" t="s">
        <v>132</v>
      </c>
      <c r="B12" s="31">
        <v>0</v>
      </c>
      <c r="C12" s="31">
        <v>0</v>
      </c>
      <c r="D12" s="31">
        <v>0</v>
      </c>
      <c r="E12" s="31">
        <v>0</v>
      </c>
      <c r="F12" s="31">
        <v>0</v>
      </c>
    </row>
    <row r="13" spans="1:6" x14ac:dyDescent="0.2">
      <c r="A13" s="5"/>
      <c r="B13" s="31"/>
      <c r="C13" s="31"/>
      <c r="D13" s="31"/>
      <c r="E13" s="31"/>
      <c r="F13" s="31">
        <v>0</v>
      </c>
    </row>
    <row r="14" spans="1:6" x14ac:dyDescent="0.2">
      <c r="A14" s="36" t="s">
        <v>23</v>
      </c>
      <c r="B14" s="31"/>
      <c r="C14" s="31"/>
      <c r="D14" s="31"/>
      <c r="E14" s="31"/>
      <c r="F14" s="31"/>
    </row>
    <row r="15" spans="1:6" x14ac:dyDescent="0.2">
      <c r="A15" s="5"/>
      <c r="B15" s="31"/>
      <c r="C15" s="31"/>
      <c r="D15" s="31"/>
      <c r="E15" s="31"/>
      <c r="F15" s="31"/>
    </row>
    <row r="16" spans="1:6" x14ac:dyDescent="0.2">
      <c r="A16" s="2" t="s">
        <v>156</v>
      </c>
      <c r="B16" s="32" t="e">
        <f>SUM(B6:B12)</f>
        <v>#REF!</v>
      </c>
      <c r="C16" s="32">
        <v>0</v>
      </c>
      <c r="D16" s="32">
        <v>0</v>
      </c>
      <c r="E16" s="32">
        <v>0</v>
      </c>
      <c r="F16" s="32">
        <v>0</v>
      </c>
    </row>
    <row r="18" spans="2:6" x14ac:dyDescent="0.2">
      <c r="B18" s="29"/>
      <c r="C18" s="30" t="e">
        <f>C16-C6-C8-C14</f>
        <v>#REF!</v>
      </c>
      <c r="D18" s="30" t="e">
        <f>D16+C16-'App 4 Table 4.2'!#REF!</f>
        <v>#REF!</v>
      </c>
      <c r="E18" s="30" t="e">
        <f>E16-'App 4 Table 4.2'!#REF!</f>
        <v>#REF!</v>
      </c>
      <c r="F18" s="30" t="e">
        <f>F16-'App 4 Table 4.2'!#REF!</f>
        <v>#REF!</v>
      </c>
    </row>
  </sheetData>
  <phoneticPr fontId="0" type="noConversion"/>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9"/>
  <sheetViews>
    <sheetView showGridLines="0" zoomScaleNormal="100" workbookViewId="0">
      <selection activeCell="K33" sqref="K33"/>
    </sheetView>
  </sheetViews>
  <sheetFormatPr defaultRowHeight="11.25" x14ac:dyDescent="0.2"/>
  <cols>
    <col min="1" max="1" width="56.5" style="21" customWidth="1"/>
    <col min="2" max="2" width="5.83203125" style="47" bestFit="1" customWidth="1"/>
    <col min="3" max="4" width="9.83203125" bestFit="1" customWidth="1"/>
    <col min="5" max="6" width="9.83203125" customWidth="1"/>
    <col min="7" max="7" width="9.83203125" style="3" customWidth="1"/>
    <col min="8" max="8" width="14.6640625" customWidth="1"/>
  </cols>
  <sheetData>
    <row r="1" spans="1:7" ht="15" x14ac:dyDescent="0.25">
      <c r="A1" s="76" t="s">
        <v>187</v>
      </c>
      <c r="B1" s="48"/>
      <c r="C1" s="49"/>
      <c r="D1" s="1"/>
      <c r="E1" s="58"/>
      <c r="F1" s="59"/>
      <c r="G1" s="6"/>
    </row>
    <row r="2" spans="1:7" ht="15.75" x14ac:dyDescent="0.25">
      <c r="A2" s="61" t="s">
        <v>188</v>
      </c>
      <c r="C2" s="49"/>
      <c r="D2" s="1"/>
      <c r="E2" s="58"/>
      <c r="F2" s="59"/>
      <c r="G2" s="6"/>
    </row>
    <row r="3" spans="1:7" x14ac:dyDescent="0.2">
      <c r="A3" s="70"/>
      <c r="B3" s="63"/>
      <c r="C3" s="84" t="s">
        <v>198</v>
      </c>
      <c r="D3" s="84"/>
      <c r="E3" s="84"/>
      <c r="F3" s="84"/>
      <c r="G3" s="6"/>
    </row>
    <row r="4" spans="1:7" x14ac:dyDescent="0.2">
      <c r="A4" s="53"/>
      <c r="B4" s="40"/>
      <c r="C4" s="40" t="s">
        <v>4</v>
      </c>
      <c r="D4" s="7"/>
      <c r="E4" s="13" t="s">
        <v>2</v>
      </c>
      <c r="F4" s="13" t="s">
        <v>2</v>
      </c>
    </row>
    <row r="5" spans="1:7" x14ac:dyDescent="0.2">
      <c r="A5" s="53"/>
      <c r="B5" s="40" t="s">
        <v>109</v>
      </c>
      <c r="C5" s="40" t="s">
        <v>5</v>
      </c>
      <c r="D5" s="7" t="s">
        <v>1</v>
      </c>
      <c r="E5" s="13" t="s">
        <v>3</v>
      </c>
      <c r="F5" s="13" t="s">
        <v>3</v>
      </c>
    </row>
    <row r="6" spans="1:7" x14ac:dyDescent="0.2">
      <c r="A6" s="53"/>
      <c r="B6" s="40"/>
      <c r="C6" s="40" t="s">
        <v>0</v>
      </c>
      <c r="D6" s="7" t="s">
        <v>0</v>
      </c>
      <c r="E6" s="13" t="s">
        <v>0</v>
      </c>
      <c r="F6" s="13" t="s">
        <v>160</v>
      </c>
    </row>
    <row r="7" spans="1:7" x14ac:dyDescent="0.2">
      <c r="A7" s="53" t="s">
        <v>25</v>
      </c>
      <c r="B7" s="40"/>
      <c r="C7" s="53"/>
      <c r="D7" s="10"/>
      <c r="E7" s="54"/>
      <c r="F7" s="54"/>
    </row>
    <row r="8" spans="1:7" x14ac:dyDescent="0.2">
      <c r="A8" s="54" t="s">
        <v>26</v>
      </c>
      <c r="B8" s="40"/>
      <c r="C8" s="54"/>
      <c r="D8" s="11"/>
      <c r="E8" s="54"/>
      <c r="F8" s="54"/>
    </row>
    <row r="9" spans="1:7" x14ac:dyDescent="0.2">
      <c r="A9" s="53" t="s">
        <v>111</v>
      </c>
      <c r="B9" s="40"/>
      <c r="C9" s="9">
        <v>477</v>
      </c>
      <c r="D9" s="10">
        <v>5230</v>
      </c>
      <c r="E9" s="51">
        <v>4753</v>
      </c>
      <c r="F9" s="46">
        <v>997.3</v>
      </c>
    </row>
    <row r="10" spans="1:7" x14ac:dyDescent="0.2">
      <c r="A10" s="53" t="s">
        <v>100</v>
      </c>
      <c r="B10" s="40"/>
      <c r="C10" s="9">
        <v>748</v>
      </c>
      <c r="D10" s="10">
        <v>729</v>
      </c>
      <c r="E10" s="51">
        <v>-19</v>
      </c>
      <c r="F10" s="46">
        <v>-2.6</v>
      </c>
    </row>
    <row r="11" spans="1:7" x14ac:dyDescent="0.2">
      <c r="A11" s="53" t="s">
        <v>112</v>
      </c>
      <c r="B11" s="40"/>
      <c r="C11" s="9">
        <v>3441</v>
      </c>
      <c r="D11" s="10">
        <v>2105</v>
      </c>
      <c r="E11" s="51">
        <v>-1336</v>
      </c>
      <c r="F11" s="46">
        <v>-38.799999999999997</v>
      </c>
    </row>
    <row r="12" spans="1:7" x14ac:dyDescent="0.2">
      <c r="A12" s="53" t="s">
        <v>61</v>
      </c>
      <c r="B12" s="40"/>
      <c r="C12" s="9">
        <v>3184</v>
      </c>
      <c r="D12" s="10">
        <v>5942</v>
      </c>
      <c r="E12" s="51">
        <v>2758</v>
      </c>
      <c r="F12" s="46">
        <v>86.6</v>
      </c>
    </row>
    <row r="13" spans="1:7" x14ac:dyDescent="0.2">
      <c r="A13" s="53" t="s">
        <v>116</v>
      </c>
      <c r="B13" s="40"/>
      <c r="C13" s="9"/>
      <c r="D13" s="10"/>
      <c r="E13" s="51"/>
      <c r="F13" s="51"/>
    </row>
    <row r="14" spans="1:7" x14ac:dyDescent="0.2">
      <c r="A14" s="27" t="s">
        <v>63</v>
      </c>
      <c r="B14" s="40"/>
      <c r="C14" s="9">
        <v>40271</v>
      </c>
      <c r="D14" s="10">
        <v>42581</v>
      </c>
      <c r="E14" s="51">
        <v>2311</v>
      </c>
      <c r="F14" s="46">
        <v>5.7</v>
      </c>
    </row>
    <row r="15" spans="1:7" x14ac:dyDescent="0.2">
      <c r="A15" s="27" t="s">
        <v>64</v>
      </c>
      <c r="B15" s="40"/>
      <c r="C15" s="9">
        <v>12013</v>
      </c>
      <c r="D15" s="10">
        <v>11751</v>
      </c>
      <c r="E15" s="51">
        <v>-262</v>
      </c>
      <c r="F15" s="46">
        <v>-2.2000000000000002</v>
      </c>
    </row>
    <row r="16" spans="1:7" x14ac:dyDescent="0.2">
      <c r="A16" s="27" t="s">
        <v>117</v>
      </c>
      <c r="B16" s="40"/>
      <c r="C16" s="9">
        <v>22</v>
      </c>
      <c r="D16" s="10">
        <v>30</v>
      </c>
      <c r="E16" s="51">
        <v>8</v>
      </c>
      <c r="F16" s="46">
        <v>34</v>
      </c>
    </row>
    <row r="17" spans="1:6" x14ac:dyDescent="0.2">
      <c r="A17" s="53" t="s">
        <v>65</v>
      </c>
      <c r="B17" s="40"/>
      <c r="C17" s="9">
        <v>8</v>
      </c>
      <c r="D17" s="10">
        <v>8</v>
      </c>
      <c r="E17" s="51">
        <v>0</v>
      </c>
      <c r="F17" s="46">
        <v>-0.8</v>
      </c>
    </row>
    <row r="18" spans="1:6" x14ac:dyDescent="0.2">
      <c r="A18" s="54" t="s">
        <v>66</v>
      </c>
      <c r="B18" s="40" t="s">
        <v>162</v>
      </c>
      <c r="C18" s="51">
        <v>60164</v>
      </c>
      <c r="D18" s="11">
        <v>68376</v>
      </c>
      <c r="E18" s="51">
        <v>8212</v>
      </c>
      <c r="F18" s="46">
        <v>13.6</v>
      </c>
    </row>
    <row r="19" spans="1:6" x14ac:dyDescent="0.2">
      <c r="A19" s="53"/>
      <c r="B19" s="40"/>
      <c r="C19" s="9"/>
      <c r="D19" s="10"/>
      <c r="E19" s="51"/>
      <c r="F19" s="51"/>
    </row>
    <row r="20" spans="1:6" x14ac:dyDescent="0.2">
      <c r="A20" s="54" t="s">
        <v>27</v>
      </c>
      <c r="B20" s="40"/>
      <c r="C20" s="51"/>
      <c r="D20" s="11"/>
      <c r="E20" s="51"/>
      <c r="F20" s="51"/>
    </row>
    <row r="21" spans="1:6" x14ac:dyDescent="0.2">
      <c r="A21" s="53" t="s">
        <v>113</v>
      </c>
      <c r="B21" s="40"/>
      <c r="C21" s="9">
        <v>35353</v>
      </c>
      <c r="D21" s="10">
        <v>37821</v>
      </c>
      <c r="E21" s="51">
        <v>2468</v>
      </c>
      <c r="F21" s="46">
        <v>7</v>
      </c>
    </row>
    <row r="22" spans="1:6" x14ac:dyDescent="0.2">
      <c r="A22" s="5" t="s">
        <v>67</v>
      </c>
      <c r="B22" s="40"/>
      <c r="C22" s="9">
        <v>48162</v>
      </c>
      <c r="D22" s="10">
        <v>47428</v>
      </c>
      <c r="E22" s="51">
        <v>-734</v>
      </c>
      <c r="F22" s="46">
        <v>-1.5</v>
      </c>
    </row>
    <row r="23" spans="1:6" x14ac:dyDescent="0.2">
      <c r="A23" s="53" t="s">
        <v>195</v>
      </c>
      <c r="B23" s="40"/>
      <c r="C23" s="9">
        <v>2465</v>
      </c>
      <c r="D23" s="10">
        <v>2394</v>
      </c>
      <c r="E23" s="51">
        <v>-71</v>
      </c>
      <c r="F23" s="46">
        <v>-2.9</v>
      </c>
    </row>
    <row r="24" spans="1:6" x14ac:dyDescent="0.2">
      <c r="A24" s="53" t="s">
        <v>199</v>
      </c>
      <c r="B24" s="40"/>
      <c r="C24" s="9">
        <v>0</v>
      </c>
      <c r="D24" s="10">
        <v>798</v>
      </c>
      <c r="E24" s="51">
        <v>798</v>
      </c>
      <c r="F24" s="46">
        <v>0</v>
      </c>
    </row>
    <row r="25" spans="1:6" x14ac:dyDescent="0.2">
      <c r="A25" s="5" t="s">
        <v>110</v>
      </c>
      <c r="B25" s="40"/>
      <c r="C25" s="9">
        <v>109</v>
      </c>
      <c r="D25" s="10">
        <v>54</v>
      </c>
      <c r="E25" s="51">
        <v>-55</v>
      </c>
      <c r="F25" s="46">
        <v>-50.6</v>
      </c>
    </row>
    <row r="26" spans="1:6" x14ac:dyDescent="0.2">
      <c r="A26" s="27" t="s">
        <v>68</v>
      </c>
      <c r="B26" s="40"/>
      <c r="C26" s="9"/>
      <c r="D26" s="10"/>
      <c r="E26" s="51"/>
      <c r="F26" s="46"/>
    </row>
    <row r="27" spans="1:6" x14ac:dyDescent="0.2">
      <c r="A27" s="27" t="s">
        <v>69</v>
      </c>
      <c r="B27" s="40"/>
      <c r="C27" s="9">
        <v>0</v>
      </c>
      <c r="D27" s="10">
        <v>0</v>
      </c>
      <c r="E27" s="51">
        <v>0</v>
      </c>
      <c r="F27" s="46">
        <v>0</v>
      </c>
    </row>
    <row r="28" spans="1:6" x14ac:dyDescent="0.2">
      <c r="A28" s="53" t="s">
        <v>70</v>
      </c>
      <c r="B28" s="40"/>
      <c r="C28" s="9">
        <v>130</v>
      </c>
      <c r="D28" s="10">
        <v>179</v>
      </c>
      <c r="E28" s="51">
        <v>49</v>
      </c>
      <c r="F28" s="46">
        <v>37.799999999999997</v>
      </c>
    </row>
    <row r="29" spans="1:6" x14ac:dyDescent="0.2">
      <c r="A29" s="53" t="s">
        <v>71</v>
      </c>
      <c r="B29" s="40"/>
      <c r="C29" s="9">
        <v>585</v>
      </c>
      <c r="D29" s="10">
        <v>586</v>
      </c>
      <c r="E29" s="51">
        <v>2</v>
      </c>
      <c r="F29" s="46">
        <v>0.3</v>
      </c>
    </row>
    <row r="30" spans="1:6" x14ac:dyDescent="0.2">
      <c r="A30" s="53" t="s">
        <v>184</v>
      </c>
      <c r="B30" s="40"/>
      <c r="C30" s="9">
        <v>17</v>
      </c>
      <c r="D30" s="10">
        <v>107</v>
      </c>
      <c r="E30" s="51">
        <v>89</v>
      </c>
      <c r="F30" s="46">
        <v>516.20000000000005</v>
      </c>
    </row>
    <row r="31" spans="1:6" x14ac:dyDescent="0.2">
      <c r="A31" s="53" t="s">
        <v>62</v>
      </c>
      <c r="B31" s="40"/>
      <c r="C31" s="9">
        <v>7</v>
      </c>
      <c r="D31" s="10">
        <v>7</v>
      </c>
      <c r="E31" s="51">
        <v>0</v>
      </c>
      <c r="F31" s="46">
        <v>0</v>
      </c>
    </row>
    <row r="32" spans="1:6" x14ac:dyDescent="0.2">
      <c r="A32" s="54" t="s">
        <v>72</v>
      </c>
      <c r="B32" s="40"/>
      <c r="C32" s="51">
        <v>217</v>
      </c>
      <c r="D32" s="11">
        <v>352</v>
      </c>
      <c r="E32" s="51">
        <v>135</v>
      </c>
      <c r="F32" s="46">
        <v>62.1</v>
      </c>
    </row>
    <row r="33" spans="1:6" x14ac:dyDescent="0.2">
      <c r="A33" s="54" t="s">
        <v>133</v>
      </c>
      <c r="B33" s="40" t="s">
        <v>163</v>
      </c>
      <c r="C33" s="51">
        <v>87044</v>
      </c>
      <c r="D33" s="11">
        <v>89726</v>
      </c>
      <c r="E33" s="51">
        <v>2682</v>
      </c>
      <c r="F33" s="46">
        <v>3.1</v>
      </c>
    </row>
    <row r="34" spans="1:6" x14ac:dyDescent="0.2">
      <c r="A34" s="54"/>
      <c r="B34" s="40"/>
      <c r="C34" s="51"/>
      <c r="D34" s="11"/>
      <c r="E34" s="51"/>
      <c r="F34" s="46"/>
    </row>
    <row r="35" spans="1:6" x14ac:dyDescent="0.2">
      <c r="A35" s="53" t="s">
        <v>28</v>
      </c>
      <c r="B35" s="40" t="s">
        <v>164</v>
      </c>
      <c r="C35" s="9">
        <v>147208</v>
      </c>
      <c r="D35" s="10">
        <v>158102</v>
      </c>
      <c r="E35" s="51">
        <v>10893</v>
      </c>
      <c r="F35" s="46">
        <v>7.4</v>
      </c>
    </row>
    <row r="36" spans="1:6" x14ac:dyDescent="0.2">
      <c r="A36" s="53"/>
      <c r="B36" s="40"/>
      <c r="C36" s="9"/>
      <c r="D36" s="10"/>
      <c r="E36" s="51"/>
      <c r="F36" s="51"/>
    </row>
    <row r="37" spans="1:6" x14ac:dyDescent="0.2">
      <c r="A37" s="53" t="s">
        <v>29</v>
      </c>
      <c r="B37" s="40"/>
      <c r="C37" s="9"/>
      <c r="D37" s="10"/>
      <c r="E37" s="51"/>
      <c r="F37" s="46"/>
    </row>
    <row r="38" spans="1:6" x14ac:dyDescent="0.2">
      <c r="A38" s="53" t="s">
        <v>30</v>
      </c>
      <c r="B38" s="40"/>
      <c r="C38" s="9">
        <v>730</v>
      </c>
      <c r="D38" s="10">
        <v>1333</v>
      </c>
      <c r="E38" s="51">
        <v>604</v>
      </c>
      <c r="F38" s="46">
        <v>82.7</v>
      </c>
    </row>
    <row r="39" spans="1:6" x14ac:dyDescent="0.2">
      <c r="A39" s="5" t="s">
        <v>31</v>
      </c>
      <c r="B39" s="40"/>
      <c r="C39" s="9">
        <v>309</v>
      </c>
      <c r="D39" s="10">
        <v>309</v>
      </c>
      <c r="E39" s="51">
        <v>0</v>
      </c>
      <c r="F39" s="46">
        <v>0</v>
      </c>
    </row>
    <row r="40" spans="1:6" x14ac:dyDescent="0.2">
      <c r="A40" s="71" t="s">
        <v>32</v>
      </c>
      <c r="B40" s="40"/>
      <c r="C40" s="9"/>
      <c r="D40" s="10"/>
      <c r="E40" s="51"/>
      <c r="F40" s="46"/>
    </row>
    <row r="41" spans="1:6" x14ac:dyDescent="0.2">
      <c r="A41" s="71" t="s">
        <v>182</v>
      </c>
      <c r="B41" s="40"/>
      <c r="C41" s="9">
        <v>3098</v>
      </c>
      <c r="D41" s="10">
        <v>2753</v>
      </c>
      <c r="E41" s="51">
        <v>-346</v>
      </c>
      <c r="F41" s="46">
        <v>-11.2</v>
      </c>
    </row>
    <row r="42" spans="1:6" x14ac:dyDescent="0.2">
      <c r="A42" s="53" t="s">
        <v>200</v>
      </c>
      <c r="B42" s="40"/>
      <c r="C42" s="9">
        <v>0</v>
      </c>
      <c r="D42" s="10">
        <v>5</v>
      </c>
      <c r="E42" s="51">
        <v>5</v>
      </c>
      <c r="F42" s="46">
        <v>0</v>
      </c>
    </row>
    <row r="43" spans="1:6" x14ac:dyDescent="0.2">
      <c r="A43" s="53" t="s">
        <v>183</v>
      </c>
      <c r="B43" s="40"/>
      <c r="C43" s="9">
        <v>26104</v>
      </c>
      <c r="D43" s="10">
        <v>26451</v>
      </c>
      <c r="E43" s="51">
        <v>347</v>
      </c>
      <c r="F43" s="46">
        <v>1.3</v>
      </c>
    </row>
    <row r="44" spans="1:6" x14ac:dyDescent="0.2">
      <c r="A44" s="53" t="s">
        <v>185</v>
      </c>
      <c r="B44" s="40"/>
      <c r="C44" s="9">
        <v>6643</v>
      </c>
      <c r="D44" s="10">
        <v>5516</v>
      </c>
      <c r="E44" s="51">
        <v>-1127</v>
      </c>
      <c r="F44" s="46">
        <v>-17</v>
      </c>
    </row>
    <row r="45" spans="1:6" x14ac:dyDescent="0.2">
      <c r="A45" s="53" t="s">
        <v>73</v>
      </c>
      <c r="B45" s="40"/>
      <c r="C45" s="9">
        <v>3574</v>
      </c>
      <c r="D45" s="10">
        <v>3875</v>
      </c>
      <c r="E45" s="51">
        <v>301</v>
      </c>
      <c r="F45" s="46">
        <v>8.4</v>
      </c>
    </row>
    <row r="46" spans="1:6" x14ac:dyDescent="0.2">
      <c r="A46" s="54" t="s">
        <v>74</v>
      </c>
      <c r="B46" s="40"/>
      <c r="C46" s="51">
        <v>1471</v>
      </c>
      <c r="D46" s="11">
        <v>2537</v>
      </c>
      <c r="E46" s="51">
        <v>1066</v>
      </c>
      <c r="F46" s="46">
        <v>72.5</v>
      </c>
    </row>
    <row r="47" spans="1:6" x14ac:dyDescent="0.2">
      <c r="A47" s="53" t="s">
        <v>75</v>
      </c>
      <c r="B47" s="40"/>
      <c r="C47" s="9">
        <v>2553</v>
      </c>
      <c r="D47" s="10">
        <v>2740</v>
      </c>
      <c r="E47" s="51">
        <v>187</v>
      </c>
      <c r="F47" s="46">
        <v>7.3</v>
      </c>
    </row>
    <row r="48" spans="1:6" x14ac:dyDescent="0.2">
      <c r="A48" s="78" t="s">
        <v>33</v>
      </c>
      <c r="B48" s="47" t="s">
        <v>165</v>
      </c>
      <c r="C48" s="52">
        <v>44482</v>
      </c>
      <c r="D48" s="79">
        <v>45520</v>
      </c>
      <c r="E48" s="51">
        <v>1037</v>
      </c>
      <c r="F48" s="46">
        <v>2.2999999999999998</v>
      </c>
    </row>
    <row r="49" spans="1:7" x14ac:dyDescent="0.2">
      <c r="A49" s="2"/>
      <c r="B49" s="40"/>
      <c r="C49" s="55"/>
      <c r="D49" s="56"/>
      <c r="E49" s="51"/>
      <c r="F49" s="51"/>
    </row>
    <row r="50" spans="1:7" x14ac:dyDescent="0.2">
      <c r="A50" s="80" t="s">
        <v>76</v>
      </c>
      <c r="B50" s="81"/>
      <c r="C50" s="55">
        <v>102726</v>
      </c>
      <c r="D50" s="56">
        <v>112582</v>
      </c>
      <c r="E50" s="57">
        <v>9856</v>
      </c>
      <c r="F50" s="50">
        <v>9.6</v>
      </c>
    </row>
    <row r="51" spans="1:7" x14ac:dyDescent="0.2">
      <c r="A51" s="5"/>
      <c r="B51" s="40"/>
      <c r="C51" s="9"/>
      <c r="D51" s="10"/>
      <c r="E51" s="51"/>
      <c r="F51" s="46"/>
    </row>
    <row r="52" spans="1:7" x14ac:dyDescent="0.2">
      <c r="A52" s="5" t="s">
        <v>77</v>
      </c>
      <c r="B52" s="40"/>
      <c r="C52" s="9"/>
      <c r="D52" s="10"/>
      <c r="E52" s="51"/>
      <c r="F52" s="46"/>
    </row>
    <row r="53" spans="1:7" x14ac:dyDescent="0.2">
      <c r="A53" s="5" t="s">
        <v>78</v>
      </c>
      <c r="B53" s="40"/>
      <c r="C53" s="9">
        <v>0</v>
      </c>
      <c r="D53" s="10">
        <v>0</v>
      </c>
      <c r="E53" s="51">
        <v>0</v>
      </c>
      <c r="F53" s="46">
        <v>0</v>
      </c>
    </row>
    <row r="54" spans="1:7" x14ac:dyDescent="0.2">
      <c r="A54" s="78" t="s">
        <v>79</v>
      </c>
      <c r="C54" s="52">
        <v>8209</v>
      </c>
      <c r="D54" s="79">
        <v>14298</v>
      </c>
      <c r="E54" s="51">
        <v>6089</v>
      </c>
      <c r="F54" s="46">
        <v>74.2</v>
      </c>
    </row>
    <row r="55" spans="1:7" s="53" customFormat="1" x14ac:dyDescent="0.2">
      <c r="A55" s="78" t="s">
        <v>80</v>
      </c>
      <c r="B55" s="47"/>
      <c r="C55" s="52">
        <v>94517</v>
      </c>
      <c r="D55" s="79">
        <v>98284</v>
      </c>
      <c r="E55" s="51">
        <v>3767</v>
      </c>
      <c r="F55" s="46">
        <v>4</v>
      </c>
      <c r="G55" s="54"/>
    </row>
    <row r="56" spans="1:7" s="53" customFormat="1" x14ac:dyDescent="0.2">
      <c r="A56" s="2" t="s">
        <v>34</v>
      </c>
      <c r="B56" s="40" t="s">
        <v>166</v>
      </c>
      <c r="C56" s="55">
        <v>102726</v>
      </c>
      <c r="D56" s="56">
        <v>112582</v>
      </c>
      <c r="E56" s="57">
        <v>9856</v>
      </c>
      <c r="F56" s="50">
        <v>9.6</v>
      </c>
      <c r="G56" s="54"/>
    </row>
    <row r="57" spans="1:7" ht="12" thickBot="1" x14ac:dyDescent="0.25">
      <c r="A57" s="53"/>
      <c r="B57" s="40"/>
      <c r="C57" s="53"/>
      <c r="D57" s="10"/>
      <c r="E57" s="51"/>
      <c r="F57" s="51"/>
    </row>
    <row r="58" spans="1:7" ht="12" thickBot="1" x14ac:dyDescent="0.25">
      <c r="A58" s="42" t="s">
        <v>81</v>
      </c>
      <c r="B58" s="72"/>
      <c r="C58" s="73"/>
      <c r="D58" s="69"/>
      <c r="E58" s="43"/>
      <c r="F58" s="43"/>
    </row>
    <row r="59" spans="1:7" x14ac:dyDescent="0.2">
      <c r="A59" s="53"/>
      <c r="B59" s="40"/>
      <c r="C59" s="53"/>
      <c r="D59" s="10"/>
      <c r="E59" s="51"/>
      <c r="F59" s="51"/>
    </row>
    <row r="60" spans="1:7" x14ac:dyDescent="0.2">
      <c r="A60" s="54" t="s">
        <v>82</v>
      </c>
      <c r="B60" s="40"/>
      <c r="C60" s="51">
        <v>15682</v>
      </c>
      <c r="D60" s="11">
        <v>22856</v>
      </c>
      <c r="E60" s="51">
        <v>7175</v>
      </c>
      <c r="F60" s="46">
        <v>45.8</v>
      </c>
    </row>
    <row r="61" spans="1:7" x14ac:dyDescent="0.2">
      <c r="A61" s="54" t="s">
        <v>83</v>
      </c>
      <c r="B61" s="40"/>
      <c r="C61" s="51">
        <v>36602</v>
      </c>
      <c r="D61" s="11">
        <v>31476</v>
      </c>
      <c r="E61" s="51">
        <v>-5126</v>
      </c>
      <c r="F61" s="46">
        <v>-14</v>
      </c>
    </row>
    <row r="62" spans="1:7" x14ac:dyDescent="0.2">
      <c r="A62" s="53"/>
      <c r="B62" s="40"/>
      <c r="C62" s="53"/>
      <c r="D62" s="10"/>
      <c r="E62" s="51"/>
      <c r="F62" s="51"/>
    </row>
    <row r="63" spans="1:7" x14ac:dyDescent="0.2">
      <c r="A63" s="54" t="s">
        <v>84</v>
      </c>
      <c r="B63" s="40"/>
      <c r="C63" s="53"/>
      <c r="D63" s="10"/>
      <c r="E63" s="51"/>
      <c r="F63" s="51"/>
    </row>
    <row r="64" spans="1:7" x14ac:dyDescent="0.2">
      <c r="A64" s="53" t="s">
        <v>85</v>
      </c>
      <c r="B64" s="40"/>
      <c r="C64" s="9">
        <v>30241</v>
      </c>
      <c r="D64" s="10">
        <v>30851</v>
      </c>
      <c r="E64" s="51">
        <v>610</v>
      </c>
      <c r="F64" s="46">
        <v>2</v>
      </c>
    </row>
    <row r="65" spans="1:6" x14ac:dyDescent="0.2">
      <c r="A65" s="53" t="s">
        <v>86</v>
      </c>
      <c r="B65" s="40"/>
      <c r="C65" s="9">
        <v>4665</v>
      </c>
      <c r="D65" s="10">
        <v>8063</v>
      </c>
      <c r="E65" s="51">
        <v>3398</v>
      </c>
      <c r="F65" s="46">
        <v>72.8</v>
      </c>
    </row>
    <row r="66" spans="1:6" x14ac:dyDescent="0.2">
      <c r="A66" s="53" t="s">
        <v>84</v>
      </c>
      <c r="B66" s="40" t="s">
        <v>167</v>
      </c>
      <c r="C66" s="9">
        <v>25576</v>
      </c>
      <c r="D66" s="10">
        <v>22788</v>
      </c>
      <c r="E66" s="51">
        <v>-2788</v>
      </c>
      <c r="F66" s="46">
        <v>-10.9</v>
      </c>
    </row>
    <row r="67" spans="1:6" x14ac:dyDescent="0.2">
      <c r="A67" s="54"/>
      <c r="B67" s="40"/>
      <c r="C67" s="51"/>
      <c r="D67" s="11"/>
      <c r="E67" s="51"/>
      <c r="F67" s="46"/>
    </row>
    <row r="69" spans="1:6" ht="60" customHeight="1" x14ac:dyDescent="0.2">
      <c r="A69" s="85" t="s">
        <v>205</v>
      </c>
      <c r="B69" s="85"/>
      <c r="C69" s="85"/>
      <c r="D69" s="85"/>
      <c r="E69" s="85"/>
      <c r="F69" s="85"/>
    </row>
  </sheetData>
  <mergeCells count="2">
    <mergeCell ref="C3:F3"/>
    <mergeCell ref="A69:F69"/>
  </mergeCells>
  <phoneticPr fontId="7" type="noConversion"/>
  <pageMargins left="0.75" right="0.75" top="1" bottom="1" header="0.5" footer="0.5"/>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9"/>
  <sheetViews>
    <sheetView showGridLines="0" zoomScaleNormal="100" workbookViewId="0">
      <selection activeCell="J37" sqref="J37"/>
    </sheetView>
  </sheetViews>
  <sheetFormatPr defaultRowHeight="11.25" x14ac:dyDescent="0.2"/>
  <cols>
    <col min="1" max="1" width="64.33203125" style="21" customWidth="1"/>
    <col min="2" max="2" width="5.83203125" style="47" bestFit="1" customWidth="1"/>
    <col min="3" max="6" width="9.83203125" customWidth="1"/>
    <col min="7" max="7" width="9.83203125" style="3" customWidth="1"/>
  </cols>
  <sheetData>
    <row r="1" spans="1:7" ht="15" x14ac:dyDescent="0.25">
      <c r="A1" s="76" t="s">
        <v>189</v>
      </c>
      <c r="B1" s="48"/>
      <c r="C1" s="1"/>
      <c r="D1" s="1"/>
      <c r="E1" s="1"/>
      <c r="F1" s="1"/>
      <c r="G1" s="6"/>
    </row>
    <row r="2" spans="1:7" ht="15.75" x14ac:dyDescent="0.25">
      <c r="A2" s="61" t="s">
        <v>35</v>
      </c>
      <c r="C2" s="1"/>
      <c r="D2" s="1"/>
      <c r="E2" s="1"/>
      <c r="F2" s="1"/>
      <c r="G2" s="6"/>
    </row>
    <row r="3" spans="1:7" x14ac:dyDescent="0.2">
      <c r="C3" s="49"/>
      <c r="D3" s="1"/>
      <c r="E3" s="6"/>
      <c r="F3" s="59"/>
      <c r="G3" s="6"/>
    </row>
    <row r="4" spans="1:7" x14ac:dyDescent="0.2">
      <c r="A4" s="70"/>
      <c r="B4" s="63"/>
      <c r="C4" s="84" t="s">
        <v>198</v>
      </c>
      <c r="D4" s="84"/>
      <c r="E4" s="84"/>
      <c r="F4" s="84"/>
    </row>
    <row r="5" spans="1:7" x14ac:dyDescent="0.2">
      <c r="A5" s="53"/>
      <c r="B5" s="40"/>
      <c r="C5" s="40" t="s">
        <v>4</v>
      </c>
      <c r="D5" s="7"/>
      <c r="E5" s="13" t="s">
        <v>2</v>
      </c>
      <c r="F5" s="13" t="s">
        <v>2</v>
      </c>
    </row>
    <row r="6" spans="1:7" x14ac:dyDescent="0.2">
      <c r="A6" s="53"/>
      <c r="B6" s="40" t="s">
        <v>109</v>
      </c>
      <c r="C6" s="40" t="s">
        <v>5</v>
      </c>
      <c r="D6" s="7" t="s">
        <v>1</v>
      </c>
      <c r="E6" s="13" t="s">
        <v>3</v>
      </c>
      <c r="F6" s="13" t="s">
        <v>3</v>
      </c>
    </row>
    <row r="7" spans="1:7" x14ac:dyDescent="0.2">
      <c r="A7" s="53"/>
      <c r="B7" s="40"/>
      <c r="C7" s="40" t="s">
        <v>0</v>
      </c>
      <c r="D7" s="7" t="s">
        <v>0</v>
      </c>
      <c r="E7" s="13" t="s">
        <v>0</v>
      </c>
      <c r="F7" s="13" t="s">
        <v>160</v>
      </c>
    </row>
    <row r="8" spans="1:7" x14ac:dyDescent="0.2">
      <c r="A8" s="54" t="s">
        <v>120</v>
      </c>
      <c r="B8" s="40"/>
      <c r="C8" s="64"/>
      <c r="D8" s="4"/>
      <c r="E8" s="65"/>
      <c r="F8" s="65"/>
    </row>
    <row r="9" spans="1:7" x14ac:dyDescent="0.2">
      <c r="A9" s="53"/>
      <c r="B9" s="40"/>
      <c r="C9" s="64"/>
      <c r="D9" s="4"/>
      <c r="E9" s="65"/>
      <c r="F9" s="65"/>
    </row>
    <row r="10" spans="1:7" x14ac:dyDescent="0.2">
      <c r="A10" s="54" t="s">
        <v>121</v>
      </c>
      <c r="B10" s="40"/>
      <c r="C10" s="9"/>
      <c r="D10" s="10"/>
      <c r="E10" s="51"/>
      <c r="F10" s="51"/>
    </row>
    <row r="11" spans="1:7" x14ac:dyDescent="0.2">
      <c r="A11" s="53" t="s">
        <v>201</v>
      </c>
      <c r="B11" s="40"/>
      <c r="C11" s="9">
        <v>8692</v>
      </c>
      <c r="D11" s="10">
        <v>9847</v>
      </c>
      <c r="E11" s="51">
        <v>1155</v>
      </c>
      <c r="F11" s="46">
        <v>13.3</v>
      </c>
    </row>
    <row r="12" spans="1:7" x14ac:dyDescent="0.2">
      <c r="A12" s="53" t="s">
        <v>36</v>
      </c>
      <c r="B12" s="40"/>
      <c r="C12" s="9">
        <v>11564</v>
      </c>
      <c r="D12" s="10">
        <v>12167</v>
      </c>
      <c r="E12" s="51">
        <v>603</v>
      </c>
      <c r="F12" s="46">
        <v>5.2</v>
      </c>
    </row>
    <row r="13" spans="1:7" x14ac:dyDescent="0.2">
      <c r="A13" s="53" t="s">
        <v>202</v>
      </c>
      <c r="B13" s="40"/>
      <c r="C13" s="9">
        <v>2779</v>
      </c>
      <c r="D13" s="10">
        <v>2858</v>
      </c>
      <c r="E13" s="51">
        <v>79</v>
      </c>
      <c r="F13" s="46">
        <v>2.8</v>
      </c>
    </row>
    <row r="14" spans="1:7" x14ac:dyDescent="0.2">
      <c r="A14" s="53" t="s">
        <v>87</v>
      </c>
      <c r="B14" s="40"/>
      <c r="C14" s="9">
        <v>95</v>
      </c>
      <c r="D14" s="10">
        <v>88</v>
      </c>
      <c r="E14" s="51">
        <v>-7</v>
      </c>
      <c r="F14" s="46">
        <v>-7.3</v>
      </c>
    </row>
    <row r="15" spans="1:7" x14ac:dyDescent="0.2">
      <c r="A15" s="53" t="s">
        <v>88</v>
      </c>
      <c r="B15" s="40"/>
      <c r="C15" s="9">
        <v>3761</v>
      </c>
      <c r="D15" s="10">
        <v>2331</v>
      </c>
      <c r="E15" s="51">
        <v>-1430</v>
      </c>
      <c r="F15" s="46">
        <v>-38</v>
      </c>
    </row>
    <row r="16" spans="1:7" x14ac:dyDescent="0.2">
      <c r="A16" s="53" t="s">
        <v>23</v>
      </c>
      <c r="B16" s="40"/>
      <c r="C16" s="9">
        <v>10780</v>
      </c>
      <c r="D16" s="10">
        <v>12694</v>
      </c>
      <c r="E16" s="51">
        <v>1914</v>
      </c>
      <c r="F16" s="46">
        <v>17.8</v>
      </c>
    </row>
    <row r="17" spans="1:6" x14ac:dyDescent="0.2">
      <c r="A17" s="54" t="s">
        <v>122</v>
      </c>
      <c r="B17" s="40"/>
      <c r="C17" s="51">
        <v>37671</v>
      </c>
      <c r="D17" s="11">
        <v>39985</v>
      </c>
      <c r="E17" s="51">
        <v>2314</v>
      </c>
      <c r="F17" s="46">
        <v>6.1</v>
      </c>
    </row>
    <row r="18" spans="1:6" x14ac:dyDescent="0.2">
      <c r="A18" s="53"/>
      <c r="B18" s="40"/>
      <c r="C18" s="9"/>
      <c r="D18" s="10"/>
      <c r="E18" s="51"/>
      <c r="F18" s="51"/>
    </row>
    <row r="19" spans="1:6" x14ac:dyDescent="0.2">
      <c r="A19" s="54" t="s">
        <v>123</v>
      </c>
      <c r="B19" s="40"/>
      <c r="C19" s="9"/>
      <c r="D19" s="10"/>
      <c r="E19" s="51"/>
      <c r="F19" s="51"/>
    </row>
    <row r="20" spans="1:6" x14ac:dyDescent="0.2">
      <c r="A20" s="53" t="s">
        <v>89</v>
      </c>
      <c r="B20" s="40"/>
      <c r="C20" s="9">
        <v>-14711</v>
      </c>
      <c r="D20" s="10">
        <v>-14851</v>
      </c>
      <c r="E20" s="51">
        <v>-140</v>
      </c>
      <c r="F20" s="46">
        <v>0.9</v>
      </c>
    </row>
    <row r="21" spans="1:6" x14ac:dyDescent="0.2">
      <c r="A21" s="53" t="s">
        <v>134</v>
      </c>
      <c r="B21" s="40"/>
      <c r="C21" s="9">
        <v>-8848</v>
      </c>
      <c r="D21" s="10">
        <v>-8904</v>
      </c>
      <c r="E21" s="51">
        <v>-56</v>
      </c>
      <c r="F21" s="46">
        <v>0.6</v>
      </c>
    </row>
    <row r="22" spans="1:6" x14ac:dyDescent="0.2">
      <c r="A22" s="53" t="s">
        <v>38</v>
      </c>
      <c r="B22" s="40"/>
      <c r="C22" s="9">
        <v>-819</v>
      </c>
      <c r="D22" s="10">
        <v>-803</v>
      </c>
      <c r="E22" s="51">
        <v>16</v>
      </c>
      <c r="F22" s="46">
        <v>-2</v>
      </c>
    </row>
    <row r="23" spans="1:6" x14ac:dyDescent="0.2">
      <c r="A23" s="53" t="s">
        <v>37</v>
      </c>
      <c r="B23" s="40"/>
      <c r="C23" s="9">
        <v>-8356</v>
      </c>
      <c r="D23" s="10">
        <v>-8456</v>
      </c>
      <c r="E23" s="51">
        <v>-100</v>
      </c>
      <c r="F23" s="46">
        <v>1.2</v>
      </c>
    </row>
    <row r="24" spans="1:6" x14ac:dyDescent="0.2">
      <c r="A24" s="53" t="s">
        <v>88</v>
      </c>
      <c r="B24" s="40"/>
      <c r="C24" s="9">
        <v>0</v>
      </c>
      <c r="D24" s="10">
        <v>0</v>
      </c>
      <c r="E24" s="51">
        <v>0</v>
      </c>
      <c r="F24" s="46">
        <v>0</v>
      </c>
    </row>
    <row r="25" spans="1:6" x14ac:dyDescent="0.2">
      <c r="A25" s="53" t="s">
        <v>39</v>
      </c>
      <c r="B25" s="40"/>
      <c r="C25" s="9">
        <v>-1664</v>
      </c>
      <c r="D25" s="10">
        <v>-1828</v>
      </c>
      <c r="E25" s="51">
        <v>-164</v>
      </c>
      <c r="F25" s="46">
        <v>9.9</v>
      </c>
    </row>
    <row r="26" spans="1:6" x14ac:dyDescent="0.2">
      <c r="A26" s="54" t="s">
        <v>124</v>
      </c>
      <c r="B26" s="40"/>
      <c r="C26" s="51">
        <v>-34399</v>
      </c>
      <c r="D26" s="11">
        <v>-34842</v>
      </c>
      <c r="E26" s="51">
        <v>-443</v>
      </c>
      <c r="F26" s="46">
        <v>1.3</v>
      </c>
    </row>
    <row r="27" spans="1:6" x14ac:dyDescent="0.2">
      <c r="A27" s="53"/>
      <c r="B27" s="40"/>
      <c r="C27" s="9"/>
      <c r="D27" s="10"/>
      <c r="E27" s="51"/>
      <c r="F27" s="51"/>
    </row>
    <row r="28" spans="1:6" x14ac:dyDescent="0.2">
      <c r="A28" s="54" t="s">
        <v>90</v>
      </c>
      <c r="B28" s="40" t="s">
        <v>162</v>
      </c>
      <c r="C28" s="51">
        <v>3272</v>
      </c>
      <c r="D28" s="11">
        <v>5143</v>
      </c>
      <c r="E28" s="51">
        <v>1871</v>
      </c>
      <c r="F28" s="46">
        <v>57.2</v>
      </c>
    </row>
    <row r="29" spans="1:6" x14ac:dyDescent="0.2">
      <c r="A29" s="54"/>
      <c r="B29" s="40"/>
      <c r="C29" s="57"/>
      <c r="D29" s="12"/>
      <c r="E29" s="57"/>
      <c r="F29" s="57"/>
    </row>
    <row r="30" spans="1:6" x14ac:dyDescent="0.2">
      <c r="A30" s="54" t="s">
        <v>125</v>
      </c>
      <c r="B30" s="40"/>
      <c r="C30" s="57"/>
      <c r="D30" s="12"/>
      <c r="E30" s="57"/>
      <c r="F30" s="57"/>
    </row>
    <row r="31" spans="1:6" x14ac:dyDescent="0.2">
      <c r="A31" s="53"/>
      <c r="B31" s="40"/>
      <c r="C31" s="9"/>
      <c r="D31" s="10"/>
      <c r="E31" s="51"/>
      <c r="F31" s="51"/>
    </row>
    <row r="32" spans="1:6" x14ac:dyDescent="0.2">
      <c r="A32" s="54" t="s">
        <v>91</v>
      </c>
      <c r="B32" s="40"/>
      <c r="C32" s="53"/>
      <c r="D32" s="66"/>
      <c r="E32" s="54"/>
      <c r="F32" s="54"/>
    </row>
    <row r="33" spans="1:6" x14ac:dyDescent="0.2">
      <c r="A33" s="53" t="s">
        <v>40</v>
      </c>
      <c r="B33" s="40" t="s">
        <v>163</v>
      </c>
      <c r="C33" s="9">
        <v>-3013</v>
      </c>
      <c r="D33" s="10">
        <v>-2614</v>
      </c>
      <c r="E33" s="51">
        <v>400</v>
      </c>
      <c r="F33" s="46">
        <v>-13.3</v>
      </c>
    </row>
    <row r="34" spans="1:6" x14ac:dyDescent="0.2">
      <c r="A34" s="53" t="s">
        <v>24</v>
      </c>
      <c r="B34" s="40" t="s">
        <v>164</v>
      </c>
      <c r="C34" s="9">
        <v>143</v>
      </c>
      <c r="D34" s="10">
        <v>90</v>
      </c>
      <c r="E34" s="51">
        <v>-53</v>
      </c>
      <c r="F34" s="46">
        <v>-37</v>
      </c>
    </row>
    <row r="35" spans="1:6" x14ac:dyDescent="0.2">
      <c r="A35" s="54" t="s">
        <v>92</v>
      </c>
      <c r="B35" s="40" t="s">
        <v>165</v>
      </c>
      <c r="C35" s="51">
        <v>-2870</v>
      </c>
      <c r="D35" s="11">
        <v>-2524</v>
      </c>
      <c r="E35" s="51">
        <v>347</v>
      </c>
      <c r="F35" s="46">
        <v>-12.1</v>
      </c>
    </row>
    <row r="36" spans="1:6" x14ac:dyDescent="0.2">
      <c r="A36" s="53"/>
      <c r="B36" s="40"/>
      <c r="C36" s="9"/>
      <c r="D36" s="10"/>
      <c r="E36" s="51"/>
      <c r="F36" s="51"/>
    </row>
    <row r="37" spans="1:6" x14ac:dyDescent="0.2">
      <c r="A37" s="54" t="s">
        <v>93</v>
      </c>
      <c r="B37" s="40"/>
      <c r="C37" s="9"/>
      <c r="D37" s="10"/>
      <c r="E37" s="51"/>
      <c r="F37" s="51"/>
    </row>
    <row r="38" spans="1:6" x14ac:dyDescent="0.2">
      <c r="A38" s="54" t="s">
        <v>121</v>
      </c>
      <c r="B38" s="40"/>
      <c r="C38" s="9"/>
      <c r="D38" s="10"/>
      <c r="E38" s="51"/>
      <c r="F38" s="51"/>
    </row>
    <row r="39" spans="1:6" x14ac:dyDescent="0.2">
      <c r="A39" s="53" t="s">
        <v>94</v>
      </c>
      <c r="B39" s="40"/>
      <c r="C39" s="9">
        <v>10</v>
      </c>
      <c r="D39" s="10">
        <v>14</v>
      </c>
      <c r="E39" s="51">
        <v>4</v>
      </c>
      <c r="F39" s="46">
        <v>39.5</v>
      </c>
    </row>
    <row r="40" spans="1:6" x14ac:dyDescent="0.2">
      <c r="A40" s="53" t="s">
        <v>95</v>
      </c>
      <c r="B40" s="40"/>
      <c r="C40" s="9">
        <v>64</v>
      </c>
      <c r="D40" s="10">
        <v>86</v>
      </c>
      <c r="E40" s="51">
        <v>22</v>
      </c>
      <c r="F40" s="46">
        <v>34</v>
      </c>
    </row>
    <row r="41" spans="1:6" x14ac:dyDescent="0.2">
      <c r="A41" s="54" t="s">
        <v>127</v>
      </c>
      <c r="B41" s="40"/>
      <c r="C41" s="9"/>
      <c r="D41" s="10"/>
      <c r="E41" s="51"/>
      <c r="F41" s="51"/>
    </row>
    <row r="42" spans="1:6" x14ac:dyDescent="0.2">
      <c r="A42" s="53" t="s">
        <v>94</v>
      </c>
      <c r="B42" s="40"/>
      <c r="C42" s="9">
        <v>-1786</v>
      </c>
      <c r="D42" s="10">
        <v>-1210</v>
      </c>
      <c r="E42" s="51">
        <v>576</v>
      </c>
      <c r="F42" s="46">
        <v>-32.200000000000003</v>
      </c>
    </row>
    <row r="43" spans="1:6" x14ac:dyDescent="0.2">
      <c r="A43" s="53" t="s">
        <v>95</v>
      </c>
      <c r="B43" s="40"/>
      <c r="C43" s="9">
        <v>-46</v>
      </c>
      <c r="D43" s="10">
        <v>-94</v>
      </c>
      <c r="E43" s="51">
        <v>-48</v>
      </c>
      <c r="F43" s="46">
        <v>105.2</v>
      </c>
    </row>
    <row r="44" spans="1:6" x14ac:dyDescent="0.2">
      <c r="A44" s="54" t="s">
        <v>96</v>
      </c>
      <c r="B44" s="40"/>
      <c r="C44" s="51">
        <v>-1758</v>
      </c>
      <c r="D44" s="11">
        <v>-1205</v>
      </c>
      <c r="E44" s="51">
        <v>553</v>
      </c>
      <c r="F44" s="46">
        <v>-31.5</v>
      </c>
    </row>
    <row r="45" spans="1:6" x14ac:dyDescent="0.2">
      <c r="A45" s="53"/>
      <c r="B45" s="40"/>
      <c r="C45" s="9"/>
      <c r="D45" s="10"/>
      <c r="E45" s="51"/>
      <c r="F45" s="51"/>
    </row>
    <row r="46" spans="1:6" x14ac:dyDescent="0.2">
      <c r="A46" s="54" t="s">
        <v>97</v>
      </c>
      <c r="B46" s="40"/>
      <c r="C46" s="51">
        <v>-4628</v>
      </c>
      <c r="D46" s="11">
        <v>-3728</v>
      </c>
      <c r="E46" s="51">
        <v>900</v>
      </c>
      <c r="F46" s="46">
        <v>-19.399999999999999</v>
      </c>
    </row>
    <row r="47" spans="1:6" x14ac:dyDescent="0.2">
      <c r="A47" s="53"/>
      <c r="B47" s="40"/>
      <c r="C47" s="9"/>
      <c r="D47" s="10"/>
      <c r="E47" s="51"/>
      <c r="F47" s="51"/>
    </row>
    <row r="48" spans="1:6" x14ac:dyDescent="0.2">
      <c r="A48" s="54" t="s">
        <v>126</v>
      </c>
      <c r="B48" s="40"/>
      <c r="C48" s="9"/>
      <c r="D48" s="10"/>
      <c r="E48" s="51"/>
      <c r="F48" s="51"/>
    </row>
    <row r="49" spans="1:6" x14ac:dyDescent="0.2">
      <c r="A49" s="53"/>
      <c r="B49" s="40"/>
      <c r="C49" s="9"/>
      <c r="D49" s="10"/>
      <c r="E49" s="51"/>
      <c r="F49" s="51"/>
    </row>
    <row r="50" spans="1:6" x14ac:dyDescent="0.2">
      <c r="A50" s="54" t="s">
        <v>121</v>
      </c>
      <c r="B50" s="40"/>
      <c r="C50" s="9"/>
      <c r="D50" s="10"/>
      <c r="E50" s="51"/>
      <c r="F50" s="51"/>
    </row>
    <row r="51" spans="1:6" x14ac:dyDescent="0.2">
      <c r="A51" s="53" t="s">
        <v>31</v>
      </c>
      <c r="B51" s="40"/>
      <c r="C51" s="9">
        <v>17</v>
      </c>
      <c r="D51" s="10">
        <v>18</v>
      </c>
      <c r="E51" s="51">
        <v>0</v>
      </c>
      <c r="F51" s="46">
        <v>2</v>
      </c>
    </row>
    <row r="52" spans="1:6" x14ac:dyDescent="0.2">
      <c r="A52" s="53" t="s">
        <v>32</v>
      </c>
      <c r="B52" s="40"/>
      <c r="C52" s="9">
        <v>284</v>
      </c>
      <c r="D52" s="10">
        <v>198</v>
      </c>
      <c r="E52" s="51">
        <v>-86</v>
      </c>
      <c r="F52" s="46">
        <v>-30.2</v>
      </c>
    </row>
    <row r="53" spans="1:6" x14ac:dyDescent="0.2">
      <c r="A53" s="53" t="s">
        <v>98</v>
      </c>
      <c r="B53" s="40"/>
      <c r="C53" s="9">
        <v>0</v>
      </c>
      <c r="D53" s="10">
        <v>0</v>
      </c>
      <c r="E53" s="51">
        <v>0</v>
      </c>
      <c r="F53" s="46">
        <v>0</v>
      </c>
    </row>
    <row r="54" spans="1:6" x14ac:dyDescent="0.2">
      <c r="A54" s="53" t="s">
        <v>99</v>
      </c>
      <c r="B54" s="40"/>
      <c r="C54" s="9">
        <v>54</v>
      </c>
      <c r="D54" s="10">
        <v>233</v>
      </c>
      <c r="E54" s="51">
        <v>179</v>
      </c>
      <c r="F54" s="46">
        <v>332.7</v>
      </c>
    </row>
    <row r="55" spans="1:6" x14ac:dyDescent="0.2">
      <c r="A55" s="54" t="s">
        <v>118</v>
      </c>
      <c r="B55" s="40"/>
      <c r="C55" s="51">
        <v>355</v>
      </c>
      <c r="D55" s="11">
        <v>449</v>
      </c>
      <c r="E55" s="51">
        <v>94</v>
      </c>
      <c r="F55" s="46">
        <v>26.4</v>
      </c>
    </row>
    <row r="56" spans="1:6" x14ac:dyDescent="0.2">
      <c r="A56" s="54"/>
      <c r="B56" s="40"/>
      <c r="C56" s="51"/>
      <c r="D56" s="11"/>
      <c r="E56" s="51"/>
      <c r="F56" s="51"/>
    </row>
    <row r="57" spans="1:6" x14ac:dyDescent="0.2">
      <c r="A57" s="54" t="s">
        <v>127</v>
      </c>
      <c r="B57" s="40"/>
      <c r="C57" s="51"/>
      <c r="D57" s="11"/>
      <c r="E57" s="51"/>
      <c r="F57" s="51"/>
    </row>
    <row r="58" spans="1:6" x14ac:dyDescent="0.2">
      <c r="A58" s="5" t="s">
        <v>100</v>
      </c>
      <c r="B58" s="40"/>
      <c r="C58" s="9">
        <v>-17</v>
      </c>
      <c r="D58" s="10">
        <v>-17</v>
      </c>
      <c r="E58" s="51">
        <v>0</v>
      </c>
      <c r="F58" s="46">
        <v>0</v>
      </c>
    </row>
    <row r="59" spans="1:6" x14ac:dyDescent="0.2">
      <c r="A59" s="5" t="s">
        <v>101</v>
      </c>
      <c r="B59" s="40"/>
      <c r="C59" s="9">
        <v>-118</v>
      </c>
      <c r="D59" s="10">
        <v>-45</v>
      </c>
      <c r="E59" s="51">
        <v>73</v>
      </c>
      <c r="F59" s="46">
        <v>-61.9</v>
      </c>
    </row>
    <row r="60" spans="1:6" x14ac:dyDescent="0.2">
      <c r="A60" s="5" t="s">
        <v>102</v>
      </c>
      <c r="B60" s="40"/>
      <c r="C60" s="9">
        <v>0</v>
      </c>
      <c r="D60" s="10">
        <v>0</v>
      </c>
      <c r="E60" s="51">
        <v>0</v>
      </c>
      <c r="F60" s="46">
        <v>0</v>
      </c>
    </row>
    <row r="61" spans="1:6" x14ac:dyDescent="0.2">
      <c r="A61" s="5" t="s">
        <v>103</v>
      </c>
      <c r="B61" s="40"/>
      <c r="C61" s="9">
        <v>-492</v>
      </c>
      <c r="D61" s="10">
        <v>-503</v>
      </c>
      <c r="E61" s="51">
        <v>-11</v>
      </c>
      <c r="F61" s="46">
        <v>2.2000000000000002</v>
      </c>
    </row>
    <row r="62" spans="1:6" x14ac:dyDescent="0.2">
      <c r="A62" s="54" t="s">
        <v>104</v>
      </c>
      <c r="B62" s="40"/>
      <c r="C62" s="51">
        <v>-628</v>
      </c>
      <c r="D62" s="11">
        <v>-566</v>
      </c>
      <c r="E62" s="51">
        <v>62</v>
      </c>
      <c r="F62" s="46">
        <v>-9.9</v>
      </c>
    </row>
    <row r="63" spans="1:6" x14ac:dyDescent="0.2">
      <c r="A63" s="54"/>
      <c r="B63" s="40"/>
      <c r="C63" s="51"/>
      <c r="D63" s="11"/>
      <c r="E63" s="51"/>
      <c r="F63" s="51"/>
    </row>
    <row r="64" spans="1:6" x14ac:dyDescent="0.2">
      <c r="A64" s="54" t="s">
        <v>105</v>
      </c>
      <c r="B64" s="40"/>
      <c r="C64" s="51">
        <v>-272</v>
      </c>
      <c r="D64" s="11">
        <v>-117</v>
      </c>
      <c r="E64" s="51">
        <v>156</v>
      </c>
      <c r="F64" s="46">
        <v>-57.2</v>
      </c>
    </row>
    <row r="65" spans="1:7" x14ac:dyDescent="0.2">
      <c r="A65" s="54"/>
      <c r="B65" s="40"/>
      <c r="C65" s="51"/>
      <c r="D65" s="11"/>
      <c r="E65" s="51"/>
      <c r="F65" s="51"/>
    </row>
    <row r="66" spans="1:7" x14ac:dyDescent="0.2">
      <c r="A66" s="2" t="s">
        <v>106</v>
      </c>
      <c r="B66" s="40"/>
      <c r="C66" s="55">
        <v>-1628</v>
      </c>
      <c r="D66" s="56">
        <v>1298</v>
      </c>
      <c r="E66" s="57">
        <v>2927</v>
      </c>
      <c r="F66" s="50">
        <v>-179.7</v>
      </c>
    </row>
    <row r="67" spans="1:7" x14ac:dyDescent="0.2">
      <c r="A67" s="53" t="s">
        <v>158</v>
      </c>
      <c r="B67" s="40"/>
      <c r="C67" s="9">
        <v>5645</v>
      </c>
      <c r="D67" s="10">
        <v>5645</v>
      </c>
      <c r="E67" s="51">
        <v>0</v>
      </c>
      <c r="F67" s="46">
        <v>0</v>
      </c>
    </row>
    <row r="68" spans="1:7" x14ac:dyDescent="0.2">
      <c r="A68" s="53" t="s">
        <v>159</v>
      </c>
      <c r="B68" s="40"/>
      <c r="C68" s="9">
        <v>4016</v>
      </c>
      <c r="D68" s="10">
        <v>6943</v>
      </c>
      <c r="E68" s="51">
        <v>2927</v>
      </c>
      <c r="F68" s="46">
        <v>72.900000000000006</v>
      </c>
    </row>
    <row r="69" spans="1:7" s="53" customFormat="1" ht="12" thickBot="1" x14ac:dyDescent="0.25">
      <c r="B69" s="40"/>
      <c r="C69" s="9"/>
      <c r="D69" s="10"/>
      <c r="E69" s="51"/>
      <c r="F69" s="46"/>
      <c r="G69" s="54"/>
    </row>
    <row r="70" spans="1:7" ht="12" thickBot="1" x14ac:dyDescent="0.25">
      <c r="A70" s="42" t="s">
        <v>55</v>
      </c>
      <c r="B70" s="73"/>
      <c r="C70" s="73"/>
      <c r="D70" s="74"/>
      <c r="E70" s="44"/>
      <c r="F70" s="44"/>
    </row>
    <row r="71" spans="1:7" x14ac:dyDescent="0.2">
      <c r="A71" s="53"/>
      <c r="B71" s="40"/>
      <c r="C71" s="53"/>
      <c r="D71" s="66"/>
      <c r="E71" s="54"/>
      <c r="F71" s="54"/>
    </row>
    <row r="72" spans="1:7" x14ac:dyDescent="0.2">
      <c r="A72" s="53" t="s">
        <v>41</v>
      </c>
      <c r="B72" s="40"/>
      <c r="C72" s="9">
        <v>3272</v>
      </c>
      <c r="D72" s="10">
        <v>5143</v>
      </c>
      <c r="E72" s="51">
        <v>1871</v>
      </c>
      <c r="F72" s="46">
        <v>57.2</v>
      </c>
    </row>
    <row r="73" spans="1:7" x14ac:dyDescent="0.2">
      <c r="A73" s="53" t="s">
        <v>107</v>
      </c>
      <c r="B73" s="40"/>
      <c r="C73" s="51">
        <v>-2870</v>
      </c>
      <c r="D73" s="11">
        <v>-2524</v>
      </c>
      <c r="E73" s="51">
        <v>347</v>
      </c>
      <c r="F73" s="46">
        <v>-12.1</v>
      </c>
    </row>
    <row r="74" spans="1:7" x14ac:dyDescent="0.2">
      <c r="A74" s="53"/>
      <c r="B74" s="40"/>
      <c r="C74" s="53"/>
      <c r="D74" s="66"/>
      <c r="E74" s="54"/>
      <c r="F74" s="54"/>
    </row>
    <row r="75" spans="1:7" x14ac:dyDescent="0.2">
      <c r="A75" s="2" t="s">
        <v>108</v>
      </c>
      <c r="B75" s="40" t="s">
        <v>166</v>
      </c>
      <c r="C75" s="55">
        <v>402</v>
      </c>
      <c r="D75" s="56">
        <v>2620</v>
      </c>
      <c r="E75" s="57">
        <v>2218</v>
      </c>
      <c r="F75" s="50">
        <v>551.70000000000005</v>
      </c>
    </row>
    <row r="78" spans="1:7" ht="60" customHeight="1" x14ac:dyDescent="0.2">
      <c r="A78" s="85" t="s">
        <v>207</v>
      </c>
      <c r="B78" s="85"/>
      <c r="C78" s="85"/>
      <c r="D78" s="85"/>
      <c r="E78" s="85"/>
      <c r="F78" s="85"/>
    </row>
    <row r="79" spans="1:7" ht="12" x14ac:dyDescent="0.2">
      <c r="A79" s="83" t="s">
        <v>203</v>
      </c>
    </row>
  </sheetData>
  <mergeCells count="2">
    <mergeCell ref="C4:F4"/>
    <mergeCell ref="A78:F78"/>
  </mergeCells>
  <phoneticPr fontId="7" type="noConversion"/>
  <pageMargins left="0.75" right="0.75" top="1" bottom="1" header="0.5" footer="0.5"/>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8"/>
    <pageSetUpPr fitToPage="1"/>
  </sheetPr>
  <dimension ref="A1:E17"/>
  <sheetViews>
    <sheetView showGridLines="0" workbookViewId="0">
      <selection activeCell="E15" sqref="A3:E15"/>
    </sheetView>
  </sheetViews>
  <sheetFormatPr defaultRowHeight="11.25" x14ac:dyDescent="0.2"/>
  <cols>
    <col min="1" max="1" width="46.33203125" bestFit="1" customWidth="1"/>
    <col min="2" max="3" width="14.33203125" customWidth="1"/>
    <col min="4" max="4" width="12.6640625" bestFit="1" customWidth="1"/>
    <col min="5" max="5" width="17.83203125" customWidth="1"/>
  </cols>
  <sheetData>
    <row r="1" spans="1:5" x14ac:dyDescent="0.2">
      <c r="A1" s="26" t="s">
        <v>145</v>
      </c>
      <c r="B1" s="5"/>
      <c r="D1" s="5"/>
      <c r="E1" s="5"/>
    </row>
    <row r="2" spans="1:5" x14ac:dyDescent="0.2">
      <c r="A2" s="2"/>
      <c r="B2" s="5"/>
      <c r="C2" s="2"/>
      <c r="D2" s="5"/>
      <c r="E2" s="5"/>
    </row>
    <row r="3" spans="1:5" ht="33.75" x14ac:dyDescent="0.2">
      <c r="A3" s="33"/>
      <c r="B3" s="34" t="s">
        <v>142</v>
      </c>
      <c r="C3" s="35" t="s">
        <v>141</v>
      </c>
      <c r="D3" s="35" t="s">
        <v>143</v>
      </c>
      <c r="E3" s="37" t="s">
        <v>136</v>
      </c>
    </row>
    <row r="4" spans="1:5" x14ac:dyDescent="0.2">
      <c r="A4" s="5"/>
      <c r="B4" s="38" t="s">
        <v>0</v>
      </c>
      <c r="C4" s="38" t="s">
        <v>0</v>
      </c>
      <c r="D4" s="38" t="s">
        <v>0</v>
      </c>
      <c r="E4" s="38" t="s">
        <v>0</v>
      </c>
    </row>
    <row r="5" spans="1:5" x14ac:dyDescent="0.2">
      <c r="A5" s="5"/>
      <c r="B5" s="5"/>
      <c r="C5" s="5"/>
      <c r="D5" s="5"/>
      <c r="E5" s="5"/>
    </row>
    <row r="6" spans="1:5" x14ac:dyDescent="0.2">
      <c r="A6" s="28" t="s">
        <v>155</v>
      </c>
      <c r="B6" s="31" t="e">
        <f>#REF!</f>
        <v>#REF!</v>
      </c>
      <c r="C6" s="31" t="e">
        <f>#REF!</f>
        <v>#REF!</v>
      </c>
      <c r="D6" s="31" t="e">
        <f>#REF!</f>
        <v>#REF!</v>
      </c>
      <c r="E6" s="31" t="e">
        <f>SUM(B6:D6)</f>
        <v>#REF!</v>
      </c>
    </row>
    <row r="7" spans="1:5" x14ac:dyDescent="0.2">
      <c r="A7" s="5"/>
      <c r="B7" s="31"/>
      <c r="C7" s="31"/>
      <c r="D7" s="31"/>
      <c r="E7" s="31"/>
    </row>
    <row r="8" spans="1:5" x14ac:dyDescent="0.2">
      <c r="A8" s="5" t="s">
        <v>137</v>
      </c>
      <c r="B8" s="31">
        <v>0</v>
      </c>
      <c r="C8" s="31">
        <v>0</v>
      </c>
      <c r="D8" s="31">
        <v>0</v>
      </c>
      <c r="E8" s="31">
        <v>0</v>
      </c>
    </row>
    <row r="9" spans="1:5" x14ac:dyDescent="0.2">
      <c r="A9" s="5"/>
      <c r="B9" s="31"/>
      <c r="C9" s="31"/>
      <c r="D9" s="31"/>
      <c r="E9" s="31"/>
    </row>
    <row r="10" spans="1:5" x14ac:dyDescent="0.2">
      <c r="A10" s="3" t="s">
        <v>138</v>
      </c>
      <c r="B10" s="31"/>
      <c r="C10" s="31"/>
      <c r="D10" s="31"/>
      <c r="E10" s="31"/>
    </row>
    <row r="11" spans="1:5" x14ac:dyDescent="0.2">
      <c r="A11" s="28" t="s">
        <v>139</v>
      </c>
      <c r="B11" s="31">
        <v>0</v>
      </c>
      <c r="C11" s="31">
        <v>0</v>
      </c>
      <c r="D11" s="31">
        <v>0</v>
      </c>
      <c r="E11" s="31">
        <v>0</v>
      </c>
    </row>
    <row r="12" spans="1:5" x14ac:dyDescent="0.2">
      <c r="A12" s="5" t="s">
        <v>132</v>
      </c>
      <c r="B12" s="31" t="s">
        <v>157</v>
      </c>
      <c r="C12" s="31">
        <v>0</v>
      </c>
      <c r="D12" s="31" t="e">
        <f>#REF!</f>
        <v>#REF!</v>
      </c>
      <c r="E12" s="31" t="e">
        <f>SUM(B12:D12)</f>
        <v>#REF!</v>
      </c>
    </row>
    <row r="13" spans="1:5" x14ac:dyDescent="0.2">
      <c r="A13" s="5" t="s">
        <v>23</v>
      </c>
      <c r="B13" s="31">
        <v>0</v>
      </c>
      <c r="C13" s="31">
        <v>0</v>
      </c>
      <c r="D13" s="31">
        <v>0</v>
      </c>
      <c r="E13" s="31">
        <v>0</v>
      </c>
    </row>
    <row r="14" spans="1:5" x14ac:dyDescent="0.2">
      <c r="A14" s="5"/>
      <c r="B14" s="31"/>
      <c r="C14" s="31"/>
      <c r="D14" s="31"/>
      <c r="E14" s="31"/>
    </row>
    <row r="15" spans="1:5" x14ac:dyDescent="0.2">
      <c r="A15" s="2" t="s">
        <v>156</v>
      </c>
      <c r="B15" s="32">
        <v>0</v>
      </c>
      <c r="C15" s="32">
        <v>0</v>
      </c>
      <c r="D15" s="32">
        <v>0</v>
      </c>
      <c r="E15" s="32">
        <v>0</v>
      </c>
    </row>
    <row r="17" spans="2:5" x14ac:dyDescent="0.2">
      <c r="B17" s="30" t="e">
        <f>B15-#REF!</f>
        <v>#REF!</v>
      </c>
      <c r="C17" s="30" t="e">
        <f>C15-#REF!</f>
        <v>#REF!</v>
      </c>
      <c r="D17" s="30" t="e">
        <f>D15-#REF!</f>
        <v>#REF!</v>
      </c>
      <c r="E17" s="30" t="e">
        <f>E15-#REF!</f>
        <v>#REF!</v>
      </c>
    </row>
  </sheetData>
  <phoneticPr fontId="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pageSetUpPr fitToPage="1"/>
  </sheetPr>
  <dimension ref="A1:E17"/>
  <sheetViews>
    <sheetView showGridLines="0" workbookViewId="0">
      <selection activeCell="E15" sqref="A3:E15"/>
    </sheetView>
  </sheetViews>
  <sheetFormatPr defaultRowHeight="11.25" x14ac:dyDescent="0.2"/>
  <cols>
    <col min="1" max="1" width="44.1640625" customWidth="1"/>
    <col min="2" max="3" width="14.33203125" customWidth="1"/>
    <col min="4" max="4" width="12.6640625" bestFit="1" customWidth="1"/>
    <col min="5" max="5" width="17.83203125" customWidth="1"/>
  </cols>
  <sheetData>
    <row r="1" spans="1:5" x14ac:dyDescent="0.2">
      <c r="A1" s="26" t="s">
        <v>146</v>
      </c>
      <c r="B1" s="5"/>
      <c r="D1" s="5"/>
      <c r="E1" s="5"/>
    </row>
    <row r="2" spans="1:5" x14ac:dyDescent="0.2">
      <c r="A2" s="2"/>
      <c r="B2" s="5"/>
      <c r="C2" s="2"/>
      <c r="D2" s="5"/>
      <c r="E2" s="5"/>
    </row>
    <row r="3" spans="1:5" ht="33.75" x14ac:dyDescent="0.2">
      <c r="A3" s="33"/>
      <c r="B3" s="34" t="s">
        <v>142</v>
      </c>
      <c r="C3" s="35" t="s">
        <v>141</v>
      </c>
      <c r="D3" s="35" t="s">
        <v>143</v>
      </c>
      <c r="E3" s="37" t="s">
        <v>136</v>
      </c>
    </row>
    <row r="4" spans="1:5" x14ac:dyDescent="0.2">
      <c r="A4" s="5"/>
      <c r="B4" s="38" t="s">
        <v>0</v>
      </c>
      <c r="C4" s="38" t="s">
        <v>0</v>
      </c>
      <c r="D4" s="38" t="s">
        <v>0</v>
      </c>
      <c r="E4" s="38" t="s">
        <v>0</v>
      </c>
    </row>
    <row r="5" spans="1:5" x14ac:dyDescent="0.2">
      <c r="A5" s="5"/>
      <c r="B5" s="5"/>
      <c r="C5" s="5"/>
      <c r="D5" s="5"/>
      <c r="E5" s="5"/>
    </row>
    <row r="6" spans="1:5" x14ac:dyDescent="0.2">
      <c r="A6" s="28" t="s">
        <v>155</v>
      </c>
      <c r="B6" s="31" t="e">
        <f>#REF!</f>
        <v>#REF!</v>
      </c>
      <c r="C6" s="31" t="e">
        <f>#REF!</f>
        <v>#REF!</v>
      </c>
      <c r="D6" s="31" t="e">
        <f>#REF!</f>
        <v>#REF!</v>
      </c>
      <c r="E6" s="31" t="e">
        <f>SUM(B6:D6)</f>
        <v>#REF!</v>
      </c>
    </row>
    <row r="7" spans="1:5" x14ac:dyDescent="0.2">
      <c r="A7" s="5"/>
      <c r="B7" s="31"/>
      <c r="C7" s="31"/>
      <c r="D7" s="31"/>
      <c r="E7" s="31"/>
    </row>
    <row r="8" spans="1:5" x14ac:dyDescent="0.2">
      <c r="A8" s="5" t="s">
        <v>137</v>
      </c>
      <c r="B8" s="31">
        <v>0</v>
      </c>
      <c r="C8" s="31">
        <v>0</v>
      </c>
      <c r="D8" s="31">
        <v>0</v>
      </c>
      <c r="E8" s="31">
        <v>0</v>
      </c>
    </row>
    <row r="9" spans="1:5" x14ac:dyDescent="0.2">
      <c r="A9" s="5"/>
      <c r="B9" s="31"/>
      <c r="C9" s="31"/>
      <c r="D9" s="31"/>
      <c r="E9" s="31"/>
    </row>
    <row r="10" spans="1:5" x14ac:dyDescent="0.2">
      <c r="A10" s="3" t="s">
        <v>138</v>
      </c>
      <c r="B10" s="31"/>
      <c r="C10" s="31"/>
      <c r="D10" s="31"/>
      <c r="E10" s="31"/>
    </row>
    <row r="11" spans="1:5" x14ac:dyDescent="0.2">
      <c r="A11" s="28" t="s">
        <v>139</v>
      </c>
      <c r="B11" s="31">
        <v>0</v>
      </c>
      <c r="C11" s="31">
        <v>0</v>
      </c>
      <c r="D11" s="31">
        <v>0</v>
      </c>
      <c r="E11" s="31">
        <f>SUM(B11:D11)</f>
        <v>0</v>
      </c>
    </row>
    <row r="12" spans="1:5" x14ac:dyDescent="0.2">
      <c r="A12" s="5" t="s">
        <v>132</v>
      </c>
      <c r="B12" s="31">
        <v>0</v>
      </c>
      <c r="C12" s="31">
        <v>0</v>
      </c>
      <c r="D12" s="31">
        <v>0</v>
      </c>
      <c r="E12" s="31">
        <f>SUM(B12:D12)</f>
        <v>0</v>
      </c>
    </row>
    <row r="13" spans="1:5" x14ac:dyDescent="0.2">
      <c r="A13" s="5" t="s">
        <v>23</v>
      </c>
      <c r="B13" s="31">
        <v>0</v>
      </c>
      <c r="C13" s="31">
        <v>0</v>
      </c>
      <c r="D13" s="31">
        <v>0</v>
      </c>
      <c r="E13" s="31">
        <f>SUM(B13:D13)</f>
        <v>0</v>
      </c>
    </row>
    <row r="14" spans="1:5" x14ac:dyDescent="0.2">
      <c r="A14" s="5"/>
      <c r="B14" s="31"/>
      <c r="C14" s="31"/>
      <c r="D14" s="31"/>
      <c r="E14" s="31"/>
    </row>
    <row r="15" spans="1:5" x14ac:dyDescent="0.2">
      <c r="A15" s="2" t="s">
        <v>156</v>
      </c>
      <c r="B15" s="32" t="e">
        <f>SUM(B6:B13)</f>
        <v>#REF!</v>
      </c>
      <c r="C15" s="32">
        <v>0</v>
      </c>
      <c r="D15" s="32">
        <v>0</v>
      </c>
      <c r="E15" s="32">
        <v>0</v>
      </c>
    </row>
    <row r="17" spans="2:5" x14ac:dyDescent="0.2">
      <c r="B17" s="30" t="e">
        <f>B15-#REF!</f>
        <v>#REF!</v>
      </c>
      <c r="C17" s="30" t="e">
        <f>C15-#REF!</f>
        <v>#REF!</v>
      </c>
      <c r="D17" s="30" t="e">
        <f>D15-#REF!</f>
        <v>#REF!</v>
      </c>
      <c r="E17" s="30" t="e">
        <f>E15-#REF!</f>
        <v>#REF!</v>
      </c>
    </row>
  </sheetData>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7"/>
    <pageSetUpPr fitToPage="1"/>
  </sheetPr>
  <dimension ref="A1:E17"/>
  <sheetViews>
    <sheetView showGridLines="0" workbookViewId="0">
      <selection activeCell="P36" sqref="P36"/>
    </sheetView>
  </sheetViews>
  <sheetFormatPr defaultRowHeight="11.25" x14ac:dyDescent="0.2"/>
  <cols>
    <col min="1" max="1" width="44.1640625" customWidth="1"/>
    <col min="2" max="3" width="14.33203125" customWidth="1"/>
    <col min="4" max="4" width="12.6640625" bestFit="1" customWidth="1"/>
    <col min="5" max="5" width="17.83203125" customWidth="1"/>
  </cols>
  <sheetData>
    <row r="1" spans="1:5" x14ac:dyDescent="0.2">
      <c r="A1" s="26" t="s">
        <v>146</v>
      </c>
      <c r="B1" s="5"/>
      <c r="D1" s="5"/>
      <c r="E1" s="5"/>
    </row>
    <row r="2" spans="1:5" x14ac:dyDescent="0.2">
      <c r="A2" s="2"/>
      <c r="B2" s="5"/>
      <c r="C2" s="2"/>
      <c r="D2" s="5"/>
      <c r="E2" s="5"/>
    </row>
    <row r="3" spans="1:5" ht="33.75" x14ac:dyDescent="0.2">
      <c r="A3" s="33"/>
      <c r="B3" s="34" t="s">
        <v>142</v>
      </c>
      <c r="C3" s="35" t="s">
        <v>141</v>
      </c>
      <c r="D3" s="35" t="s">
        <v>143</v>
      </c>
      <c r="E3" s="37" t="s">
        <v>136</v>
      </c>
    </row>
    <row r="4" spans="1:5" x14ac:dyDescent="0.2">
      <c r="A4" s="5"/>
      <c r="B4" s="38" t="s">
        <v>0</v>
      </c>
      <c r="C4" s="38" t="s">
        <v>0</v>
      </c>
      <c r="D4" s="38" t="s">
        <v>0</v>
      </c>
      <c r="E4" s="38" t="s">
        <v>0</v>
      </c>
    </row>
    <row r="5" spans="1:5" x14ac:dyDescent="0.2">
      <c r="A5" s="5"/>
      <c r="B5" s="5"/>
      <c r="C5" s="5"/>
      <c r="D5" s="5"/>
      <c r="E5" s="5"/>
    </row>
    <row r="6" spans="1:5" x14ac:dyDescent="0.2">
      <c r="A6" s="28" t="s">
        <v>155</v>
      </c>
      <c r="B6" s="31" t="e">
        <f>#REF!</f>
        <v>#REF!</v>
      </c>
      <c r="C6" s="31" t="e">
        <f>#REF!</f>
        <v>#REF!</v>
      </c>
      <c r="D6" s="31" t="e">
        <f>#REF!</f>
        <v>#REF!</v>
      </c>
      <c r="E6" s="31" t="e">
        <f>SUM(B6:D6)</f>
        <v>#REF!</v>
      </c>
    </row>
    <row r="7" spans="1:5" x14ac:dyDescent="0.2">
      <c r="A7" s="5"/>
      <c r="B7" s="31"/>
      <c r="C7" s="31"/>
      <c r="D7" s="31"/>
      <c r="E7" s="31"/>
    </row>
    <row r="8" spans="1:5" x14ac:dyDescent="0.2">
      <c r="A8" s="5" t="s">
        <v>137</v>
      </c>
      <c r="B8" s="31">
        <v>0</v>
      </c>
      <c r="C8" s="31">
        <v>0</v>
      </c>
      <c r="D8" s="31">
        <v>0</v>
      </c>
      <c r="E8" s="31">
        <v>0</v>
      </c>
    </row>
    <row r="9" spans="1:5" x14ac:dyDescent="0.2">
      <c r="A9" s="5"/>
      <c r="B9" s="31"/>
      <c r="C9" s="31"/>
      <c r="D9" s="31"/>
      <c r="E9" s="31"/>
    </row>
    <row r="10" spans="1:5" x14ac:dyDescent="0.2">
      <c r="A10" s="3" t="s">
        <v>138</v>
      </c>
      <c r="B10" s="31"/>
      <c r="C10" s="31"/>
      <c r="D10" s="31"/>
      <c r="E10" s="31"/>
    </row>
    <row r="11" spans="1:5" x14ac:dyDescent="0.2">
      <c r="A11" s="28" t="s">
        <v>139</v>
      </c>
      <c r="B11" s="31">
        <v>0</v>
      </c>
      <c r="C11" s="31">
        <v>0</v>
      </c>
      <c r="D11" s="31">
        <v>0</v>
      </c>
      <c r="E11" s="31">
        <f>SUM(B11:D11)</f>
        <v>0</v>
      </c>
    </row>
    <row r="12" spans="1:5" x14ac:dyDescent="0.2">
      <c r="A12" s="5" t="s">
        <v>132</v>
      </c>
      <c r="B12" s="31">
        <v>0</v>
      </c>
      <c r="C12" s="31">
        <v>0</v>
      </c>
      <c r="D12" s="31" t="e">
        <f>#REF!</f>
        <v>#REF!</v>
      </c>
      <c r="E12" s="31" t="e">
        <f>SUM(B12:D12)</f>
        <v>#REF!</v>
      </c>
    </row>
    <row r="13" spans="1:5" x14ac:dyDescent="0.2">
      <c r="A13" s="5" t="s">
        <v>23</v>
      </c>
      <c r="B13" s="31">
        <v>0</v>
      </c>
      <c r="C13" s="31">
        <v>0</v>
      </c>
      <c r="D13" s="31">
        <v>0</v>
      </c>
      <c r="E13" s="31">
        <v>0</v>
      </c>
    </row>
    <row r="14" spans="1:5" x14ac:dyDescent="0.2">
      <c r="A14" s="5"/>
      <c r="B14" s="31"/>
      <c r="C14" s="31"/>
      <c r="D14" s="31"/>
      <c r="E14" s="31"/>
    </row>
    <row r="15" spans="1:5" x14ac:dyDescent="0.2">
      <c r="A15" s="2" t="s">
        <v>156</v>
      </c>
      <c r="B15" s="32" t="e">
        <f>SUM(B6:B13)</f>
        <v>#REF!</v>
      </c>
      <c r="C15" s="32">
        <v>0</v>
      </c>
      <c r="D15" s="32">
        <v>0</v>
      </c>
      <c r="E15" s="32">
        <v>0</v>
      </c>
    </row>
    <row r="17" spans="2:5" x14ac:dyDescent="0.2">
      <c r="B17" s="30" t="e">
        <f>B15-#REF!</f>
        <v>#REF!</v>
      </c>
      <c r="C17" s="30" t="e">
        <f>C15-#REF!</f>
        <v>#REF!</v>
      </c>
      <c r="D17" s="30" t="e">
        <f>D15-#REF!</f>
        <v>#REF!</v>
      </c>
      <c r="E17" s="30" t="e">
        <f>E15-#REF!</f>
        <v>#REF!</v>
      </c>
    </row>
  </sheetData>
  <phoneticPr fontId="0"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73"/>
  <sheetViews>
    <sheetView showGridLines="0" zoomScaleNormal="100" workbookViewId="0">
      <selection activeCell="J30" sqref="J30"/>
    </sheetView>
  </sheetViews>
  <sheetFormatPr defaultRowHeight="11.25" x14ac:dyDescent="0.2"/>
  <cols>
    <col min="1" max="1" width="61" style="15" customWidth="1"/>
    <col min="2" max="2" width="5.83203125" style="47" bestFit="1" customWidth="1"/>
    <col min="3" max="6" width="9.83203125" customWidth="1"/>
  </cols>
  <sheetData>
    <row r="1" spans="1:7" ht="15" x14ac:dyDescent="0.25">
      <c r="A1" s="76" t="s">
        <v>190</v>
      </c>
      <c r="B1" s="48"/>
      <c r="C1" s="1"/>
      <c r="D1" s="1"/>
      <c r="E1" s="1"/>
      <c r="F1" s="1"/>
    </row>
    <row r="2" spans="1:7" ht="15.75" x14ac:dyDescent="0.25">
      <c r="A2" s="60" t="s">
        <v>42</v>
      </c>
      <c r="C2" s="1"/>
      <c r="D2" s="1"/>
      <c r="E2" s="1"/>
      <c r="F2" s="1"/>
    </row>
    <row r="3" spans="1:7" x14ac:dyDescent="0.2">
      <c r="C3" s="49"/>
      <c r="D3" s="1"/>
      <c r="E3" s="6"/>
      <c r="F3" s="59"/>
      <c r="G3" s="6"/>
    </row>
    <row r="4" spans="1:7" x14ac:dyDescent="0.2">
      <c r="A4" s="62"/>
      <c r="B4" s="63"/>
      <c r="C4" s="84" t="s">
        <v>198</v>
      </c>
      <c r="D4" s="84"/>
      <c r="E4" s="84"/>
      <c r="F4" s="84"/>
    </row>
    <row r="5" spans="1:7" x14ac:dyDescent="0.2">
      <c r="B5" s="40"/>
      <c r="C5" s="40" t="s">
        <v>4</v>
      </c>
      <c r="D5" s="7"/>
      <c r="E5" s="13" t="s">
        <v>2</v>
      </c>
      <c r="F5" s="13" t="s">
        <v>2</v>
      </c>
    </row>
    <row r="6" spans="1:7" x14ac:dyDescent="0.2">
      <c r="B6" s="40" t="s">
        <v>109</v>
      </c>
      <c r="C6" s="40" t="s">
        <v>5</v>
      </c>
      <c r="D6" s="7" t="s">
        <v>1</v>
      </c>
      <c r="E6" s="13" t="s">
        <v>3</v>
      </c>
      <c r="F6" s="13" t="s">
        <v>3</v>
      </c>
    </row>
    <row r="7" spans="1:7" x14ac:dyDescent="0.2">
      <c r="B7" s="40"/>
      <c r="C7" s="40" t="s">
        <v>0</v>
      </c>
      <c r="D7" s="7" t="s">
        <v>0</v>
      </c>
      <c r="E7" s="13" t="s">
        <v>0</v>
      </c>
      <c r="F7" s="13" t="s">
        <v>160</v>
      </c>
    </row>
    <row r="8" spans="1:7" x14ac:dyDescent="0.2">
      <c r="A8" s="16" t="s">
        <v>114</v>
      </c>
      <c r="B8" s="40"/>
      <c r="C8" s="64"/>
      <c r="D8" s="4"/>
      <c r="E8" s="65"/>
      <c r="F8" s="53"/>
    </row>
    <row r="9" spans="1:7" x14ac:dyDescent="0.2">
      <c r="B9" s="40"/>
      <c r="C9" s="64"/>
      <c r="D9" s="4"/>
      <c r="E9" s="65"/>
      <c r="F9" s="53"/>
    </row>
    <row r="10" spans="1:7" x14ac:dyDescent="0.2">
      <c r="A10" s="15" t="s">
        <v>7</v>
      </c>
      <c r="B10" s="40"/>
      <c r="C10" s="53"/>
      <c r="D10" s="66"/>
      <c r="E10" s="54"/>
      <c r="F10" s="53"/>
    </row>
    <row r="11" spans="1:7" x14ac:dyDescent="0.2">
      <c r="A11" s="15" t="s">
        <v>196</v>
      </c>
      <c r="B11" s="40"/>
      <c r="C11" s="9">
        <v>8296</v>
      </c>
      <c r="D11" s="10">
        <v>9606</v>
      </c>
      <c r="E11" s="51">
        <v>1310</v>
      </c>
      <c r="F11" s="46">
        <v>15.8</v>
      </c>
    </row>
    <row r="12" spans="1:7" x14ac:dyDescent="0.2">
      <c r="A12" s="15" t="s">
        <v>8</v>
      </c>
      <c r="B12" s="40"/>
      <c r="C12" s="9">
        <v>8861</v>
      </c>
      <c r="D12" s="10">
        <v>9421</v>
      </c>
      <c r="E12" s="51">
        <v>560</v>
      </c>
      <c r="F12" s="46">
        <v>6.3</v>
      </c>
    </row>
    <row r="13" spans="1:7" x14ac:dyDescent="0.2">
      <c r="A13" s="15" t="s">
        <v>9</v>
      </c>
      <c r="B13" s="40"/>
      <c r="C13" s="9">
        <v>1026</v>
      </c>
      <c r="D13" s="10">
        <v>1131</v>
      </c>
      <c r="E13" s="51">
        <v>106</v>
      </c>
      <c r="F13" s="46">
        <v>10.3</v>
      </c>
    </row>
    <row r="14" spans="1:7" x14ac:dyDescent="0.2">
      <c r="A14" s="15" t="s">
        <v>197</v>
      </c>
      <c r="B14" s="40"/>
      <c r="C14" s="9">
        <v>44160</v>
      </c>
      <c r="D14" s="10">
        <v>41172</v>
      </c>
      <c r="E14" s="51">
        <v>-2987</v>
      </c>
      <c r="F14" s="46">
        <v>-6.8</v>
      </c>
    </row>
    <row r="15" spans="1:7" x14ac:dyDescent="0.2">
      <c r="A15" s="15" t="s">
        <v>153</v>
      </c>
      <c r="B15" s="40"/>
      <c r="C15" s="9">
        <v>664</v>
      </c>
      <c r="D15" s="10">
        <v>478</v>
      </c>
      <c r="E15" s="51">
        <v>-186</v>
      </c>
      <c r="F15" s="46">
        <v>-28.1</v>
      </c>
    </row>
    <row r="16" spans="1:7" x14ac:dyDescent="0.2">
      <c r="A16" s="15" t="s">
        <v>11</v>
      </c>
      <c r="B16" s="40"/>
      <c r="C16" s="9">
        <v>8287</v>
      </c>
      <c r="D16" s="10">
        <v>12181</v>
      </c>
      <c r="E16" s="51">
        <v>3894</v>
      </c>
      <c r="F16" s="46">
        <v>47</v>
      </c>
    </row>
    <row r="17" spans="1:6" x14ac:dyDescent="0.2">
      <c r="A17" s="15" t="s">
        <v>12</v>
      </c>
      <c r="B17" s="40"/>
      <c r="C17" s="9">
        <v>1011</v>
      </c>
      <c r="D17" s="10">
        <v>2556</v>
      </c>
      <c r="E17" s="51">
        <v>1546</v>
      </c>
      <c r="F17" s="46">
        <v>152.9</v>
      </c>
    </row>
    <row r="18" spans="1:6" x14ac:dyDescent="0.2">
      <c r="A18" s="18" t="s">
        <v>21</v>
      </c>
      <c r="B18" s="40" t="s">
        <v>162</v>
      </c>
      <c r="C18" s="51">
        <v>72303</v>
      </c>
      <c r="D18" s="11">
        <v>76545</v>
      </c>
      <c r="E18" s="51">
        <v>4242</v>
      </c>
      <c r="F18" s="46">
        <v>5.9</v>
      </c>
    </row>
    <row r="19" spans="1:6" x14ac:dyDescent="0.2">
      <c r="A19" s="17"/>
      <c r="B19" s="40"/>
      <c r="C19" s="9"/>
      <c r="D19" s="10"/>
      <c r="E19" s="51"/>
      <c r="F19" s="54"/>
    </row>
    <row r="20" spans="1:6" x14ac:dyDescent="0.2">
      <c r="A20" s="15" t="s">
        <v>22</v>
      </c>
      <c r="B20" s="40"/>
      <c r="C20" s="9"/>
      <c r="D20" s="10"/>
      <c r="E20" s="51"/>
      <c r="F20" s="54"/>
    </row>
    <row r="21" spans="1:6" x14ac:dyDescent="0.2">
      <c r="A21" s="19" t="s">
        <v>13</v>
      </c>
      <c r="B21" s="40"/>
      <c r="C21" s="9">
        <v>14315</v>
      </c>
      <c r="D21" s="10">
        <v>14676</v>
      </c>
      <c r="E21" s="51">
        <v>361</v>
      </c>
      <c r="F21" s="46">
        <v>2.5</v>
      </c>
    </row>
    <row r="22" spans="1:6" x14ac:dyDescent="0.2">
      <c r="A22" s="19" t="s">
        <v>151</v>
      </c>
      <c r="B22" s="40"/>
      <c r="C22" s="9"/>
      <c r="D22" s="10"/>
      <c r="E22" s="51"/>
      <c r="F22" s="54"/>
    </row>
    <row r="23" spans="1:6" x14ac:dyDescent="0.2">
      <c r="A23" s="17" t="s">
        <v>152</v>
      </c>
      <c r="B23" s="40"/>
      <c r="C23" s="9">
        <v>1421</v>
      </c>
      <c r="D23" s="10">
        <v>1454</v>
      </c>
      <c r="E23" s="51">
        <v>33</v>
      </c>
      <c r="F23" s="46">
        <v>2.2999999999999998</v>
      </c>
    </row>
    <row r="24" spans="1:6" x14ac:dyDescent="0.2">
      <c r="A24" s="17" t="s">
        <v>44</v>
      </c>
      <c r="B24" s="40"/>
      <c r="C24" s="9">
        <v>74</v>
      </c>
      <c r="D24" s="10">
        <v>60</v>
      </c>
      <c r="E24" s="51">
        <v>-14</v>
      </c>
      <c r="F24" s="46">
        <v>-18.7</v>
      </c>
    </row>
    <row r="25" spans="1:6" x14ac:dyDescent="0.2">
      <c r="A25" s="19" t="s">
        <v>45</v>
      </c>
      <c r="B25" s="40"/>
      <c r="C25" s="9">
        <v>306</v>
      </c>
      <c r="D25" s="10">
        <v>404</v>
      </c>
      <c r="E25" s="51">
        <v>98</v>
      </c>
      <c r="F25" s="46">
        <v>32</v>
      </c>
    </row>
    <row r="26" spans="1:6" x14ac:dyDescent="0.2">
      <c r="A26" s="19" t="s">
        <v>14</v>
      </c>
      <c r="B26" s="40"/>
      <c r="C26" s="9">
        <v>4038</v>
      </c>
      <c r="D26" s="10">
        <v>4235</v>
      </c>
      <c r="E26" s="51">
        <v>197</v>
      </c>
      <c r="F26" s="46">
        <v>4.9000000000000004</v>
      </c>
    </row>
    <row r="27" spans="1:6" x14ac:dyDescent="0.2">
      <c r="A27" s="19" t="s">
        <v>15</v>
      </c>
      <c r="B27" s="40"/>
      <c r="C27" s="9">
        <v>3469</v>
      </c>
      <c r="D27" s="10">
        <v>3549</v>
      </c>
      <c r="E27" s="51">
        <v>80</v>
      </c>
      <c r="F27" s="46">
        <v>2.2999999999999998</v>
      </c>
    </row>
    <row r="28" spans="1:6" x14ac:dyDescent="0.2">
      <c r="A28" s="19" t="s">
        <v>16</v>
      </c>
      <c r="B28" s="40"/>
      <c r="C28" s="9">
        <v>42035</v>
      </c>
      <c r="D28" s="10">
        <v>38936</v>
      </c>
      <c r="E28" s="51">
        <v>-3099</v>
      </c>
      <c r="F28" s="46">
        <v>-7.4</v>
      </c>
    </row>
    <row r="29" spans="1:6" x14ac:dyDescent="0.2">
      <c r="A29" s="20" t="s">
        <v>180</v>
      </c>
      <c r="B29" s="40"/>
      <c r="C29" s="9"/>
      <c r="D29" s="10"/>
      <c r="E29" s="51"/>
      <c r="F29" s="46"/>
    </row>
    <row r="30" spans="1:6" x14ac:dyDescent="0.2">
      <c r="A30" s="67" t="s">
        <v>181</v>
      </c>
      <c r="B30" s="40"/>
      <c r="C30" s="9">
        <v>234</v>
      </c>
      <c r="D30" s="10">
        <v>209</v>
      </c>
      <c r="E30" s="51">
        <v>-25</v>
      </c>
      <c r="F30" s="46">
        <v>-10.7</v>
      </c>
    </row>
    <row r="31" spans="1:6" x14ac:dyDescent="0.2">
      <c r="A31" s="67" t="s">
        <v>17</v>
      </c>
      <c r="B31" s="40"/>
      <c r="C31" s="9">
        <v>1442</v>
      </c>
      <c r="D31" s="10">
        <v>1116</v>
      </c>
      <c r="E31" s="51">
        <v>-327</v>
      </c>
      <c r="F31" s="46">
        <v>-22.6</v>
      </c>
    </row>
    <row r="32" spans="1:6" x14ac:dyDescent="0.2">
      <c r="A32" s="15" t="s">
        <v>18</v>
      </c>
      <c r="B32" s="40"/>
      <c r="C32" s="9">
        <v>4685</v>
      </c>
      <c r="D32" s="10">
        <v>5629</v>
      </c>
      <c r="E32" s="51">
        <v>944</v>
      </c>
      <c r="F32" s="46">
        <v>20.2</v>
      </c>
    </row>
    <row r="33" spans="1:6" x14ac:dyDescent="0.2">
      <c r="A33" s="15" t="s">
        <v>19</v>
      </c>
      <c r="B33" s="40"/>
      <c r="C33" s="9">
        <v>404</v>
      </c>
      <c r="D33" s="10">
        <v>741</v>
      </c>
      <c r="E33" s="51">
        <v>336</v>
      </c>
      <c r="F33" s="46">
        <v>83.2</v>
      </c>
    </row>
    <row r="34" spans="1:6" x14ac:dyDescent="0.2">
      <c r="A34" s="18" t="s">
        <v>21</v>
      </c>
      <c r="B34" s="40" t="s">
        <v>163</v>
      </c>
      <c r="C34" s="51">
        <v>72423</v>
      </c>
      <c r="D34" s="11">
        <v>71008</v>
      </c>
      <c r="E34" s="51">
        <v>-1415</v>
      </c>
      <c r="F34" s="46">
        <v>-2</v>
      </c>
    </row>
    <row r="35" spans="1:6" x14ac:dyDescent="0.2">
      <c r="A35" s="17"/>
      <c r="B35" s="40"/>
      <c r="C35" s="9"/>
      <c r="D35" s="10"/>
      <c r="E35" s="51"/>
      <c r="F35" s="54"/>
    </row>
    <row r="36" spans="1:6" x14ac:dyDescent="0.2">
      <c r="A36" s="14" t="s">
        <v>20</v>
      </c>
      <c r="B36" s="40" t="s">
        <v>164</v>
      </c>
      <c r="C36" s="55">
        <v>-120</v>
      </c>
      <c r="D36" s="56">
        <v>5537</v>
      </c>
      <c r="E36" s="57">
        <v>5657</v>
      </c>
      <c r="F36" s="50">
        <v>-4702.3999999999996</v>
      </c>
    </row>
    <row r="37" spans="1:6" x14ac:dyDescent="0.2">
      <c r="B37" s="40"/>
      <c r="C37" s="53"/>
      <c r="D37" s="66"/>
      <c r="E37" s="54"/>
      <c r="F37" s="54"/>
    </row>
    <row r="38" spans="1:6" x14ac:dyDescent="0.2">
      <c r="A38" s="54" t="s">
        <v>173</v>
      </c>
      <c r="B38" s="40"/>
      <c r="C38" s="53"/>
      <c r="D38" s="66"/>
      <c r="E38" s="54"/>
      <c r="F38" s="54"/>
    </row>
    <row r="39" spans="1:6" x14ac:dyDescent="0.2">
      <c r="A39" s="23" t="s">
        <v>135</v>
      </c>
      <c r="B39" s="40"/>
      <c r="C39" s="9">
        <v>-47</v>
      </c>
      <c r="D39" s="10">
        <v>471</v>
      </c>
      <c r="E39" s="51">
        <v>519</v>
      </c>
      <c r="F39" s="46">
        <v>-1094.0999999999999</v>
      </c>
    </row>
    <row r="40" spans="1:6" x14ac:dyDescent="0.2">
      <c r="A40" s="5" t="s">
        <v>46</v>
      </c>
      <c r="B40" s="40"/>
      <c r="C40" s="9">
        <v>-48</v>
      </c>
      <c r="D40" s="10">
        <v>-64</v>
      </c>
      <c r="E40" s="51">
        <v>-15</v>
      </c>
      <c r="F40" s="46">
        <v>31.6</v>
      </c>
    </row>
    <row r="41" spans="1:6" x14ac:dyDescent="0.2">
      <c r="A41" s="53" t="s">
        <v>178</v>
      </c>
      <c r="B41" s="40"/>
      <c r="C41" s="9">
        <v>0</v>
      </c>
      <c r="D41" s="10">
        <v>-98</v>
      </c>
      <c r="E41" s="51">
        <v>-98</v>
      </c>
      <c r="F41" s="46">
        <v>0</v>
      </c>
    </row>
    <row r="42" spans="1:6" x14ac:dyDescent="0.2">
      <c r="A42" s="25" t="s">
        <v>47</v>
      </c>
      <c r="B42" s="40" t="s">
        <v>165</v>
      </c>
      <c r="C42" s="51">
        <v>-96</v>
      </c>
      <c r="D42" s="11">
        <v>309</v>
      </c>
      <c r="E42" s="51">
        <v>405</v>
      </c>
      <c r="F42" s="46">
        <v>-423</v>
      </c>
    </row>
    <row r="43" spans="1:6" x14ac:dyDescent="0.2">
      <c r="A43" s="53"/>
      <c r="B43" s="40"/>
      <c r="C43" s="9"/>
      <c r="D43" s="10"/>
      <c r="E43" s="9"/>
      <c r="F43" s="9"/>
    </row>
    <row r="44" spans="1:6" x14ac:dyDescent="0.2">
      <c r="A44" s="54" t="s">
        <v>48</v>
      </c>
      <c r="B44" s="40"/>
      <c r="C44" s="51">
        <v>-216</v>
      </c>
      <c r="D44" s="11">
        <v>5846</v>
      </c>
      <c r="E44" s="51">
        <v>6062</v>
      </c>
      <c r="F44" s="46">
        <v>-2805.3</v>
      </c>
    </row>
    <row r="45" spans="1:6" x14ac:dyDescent="0.2">
      <c r="A45" s="53"/>
      <c r="B45" s="40"/>
      <c r="C45" s="9"/>
      <c r="D45" s="10"/>
      <c r="E45" s="51"/>
      <c r="F45" s="54"/>
    </row>
    <row r="46" spans="1:6" x14ac:dyDescent="0.2">
      <c r="A46" s="54" t="s">
        <v>49</v>
      </c>
      <c r="B46" s="40"/>
      <c r="C46" s="55"/>
      <c r="D46" s="56"/>
      <c r="E46" s="57"/>
      <c r="F46" s="54"/>
    </row>
    <row r="47" spans="1:6" x14ac:dyDescent="0.2">
      <c r="A47" s="54" t="s">
        <v>174</v>
      </c>
      <c r="B47" s="40"/>
      <c r="C47" s="55"/>
      <c r="D47" s="56"/>
      <c r="E47" s="57"/>
      <c r="F47" s="54"/>
    </row>
    <row r="48" spans="1:6" x14ac:dyDescent="0.2">
      <c r="A48" s="5" t="s">
        <v>50</v>
      </c>
      <c r="B48" s="40"/>
      <c r="C48" s="9">
        <v>771</v>
      </c>
      <c r="D48" s="10">
        <v>3251</v>
      </c>
      <c r="E48" s="51">
        <v>2480</v>
      </c>
      <c r="F48" s="46">
        <v>321.7</v>
      </c>
    </row>
    <row r="49" spans="1:6" x14ac:dyDescent="0.2">
      <c r="A49" s="24" t="s">
        <v>130</v>
      </c>
      <c r="B49" s="40"/>
      <c r="C49" s="9">
        <v>-205</v>
      </c>
      <c r="D49" s="10">
        <v>1071</v>
      </c>
      <c r="E49" s="51">
        <v>1276</v>
      </c>
      <c r="F49" s="46">
        <v>-621.29999999999995</v>
      </c>
    </row>
    <row r="50" spans="1:6" x14ac:dyDescent="0.2">
      <c r="A50" s="24" t="s">
        <v>51</v>
      </c>
      <c r="B50" s="40"/>
      <c r="C50" s="9">
        <v>-62</v>
      </c>
      <c r="D50" s="10">
        <v>-24</v>
      </c>
      <c r="E50" s="51">
        <v>38</v>
      </c>
      <c r="F50" s="46">
        <v>-60.9</v>
      </c>
    </row>
    <row r="51" spans="1:6" x14ac:dyDescent="0.2">
      <c r="A51" s="5" t="s">
        <v>54</v>
      </c>
      <c r="B51" s="40"/>
      <c r="C51" s="9">
        <v>0</v>
      </c>
      <c r="D51" s="10">
        <v>0</v>
      </c>
      <c r="E51" s="51">
        <v>0</v>
      </c>
      <c r="F51" s="46">
        <v>0</v>
      </c>
    </row>
    <row r="52" spans="1:6" x14ac:dyDescent="0.2">
      <c r="A52" s="54" t="s">
        <v>53</v>
      </c>
      <c r="B52" s="40" t="s">
        <v>166</v>
      </c>
      <c r="C52" s="51">
        <v>504</v>
      </c>
      <c r="D52" s="11">
        <v>4298</v>
      </c>
      <c r="E52" s="51">
        <v>3794</v>
      </c>
      <c r="F52" s="46">
        <v>752.9</v>
      </c>
    </row>
    <row r="53" spans="1:6" x14ac:dyDescent="0.2">
      <c r="B53" s="40"/>
      <c r="C53" s="51"/>
      <c r="D53" s="11"/>
      <c r="E53" s="51"/>
      <c r="F53" s="46"/>
    </row>
    <row r="54" spans="1:6" x14ac:dyDescent="0.2">
      <c r="A54" s="16" t="s">
        <v>161</v>
      </c>
      <c r="B54" s="40" t="s">
        <v>167</v>
      </c>
      <c r="C54" s="51">
        <v>288</v>
      </c>
      <c r="D54" s="11">
        <v>10144</v>
      </c>
      <c r="E54" s="51">
        <v>9856</v>
      </c>
      <c r="F54" s="46">
        <v>3425</v>
      </c>
    </row>
    <row r="55" spans="1:6" s="53" customFormat="1" ht="12" thickBot="1" x14ac:dyDescent="0.25">
      <c r="A55" s="16"/>
      <c r="B55" s="40"/>
      <c r="C55" s="51"/>
      <c r="D55" s="11"/>
      <c r="E55" s="51"/>
      <c r="F55" s="46"/>
    </row>
    <row r="56" spans="1:6" ht="12" thickBot="1" x14ac:dyDescent="0.25">
      <c r="A56" s="41" t="s">
        <v>55</v>
      </c>
      <c r="B56" s="68"/>
      <c r="C56" s="68"/>
      <c r="D56" s="69"/>
      <c r="E56" s="43"/>
      <c r="F56" s="43"/>
    </row>
    <row r="57" spans="1:6" x14ac:dyDescent="0.2">
      <c r="B57" s="40"/>
      <c r="C57" s="9"/>
      <c r="D57" s="10"/>
      <c r="E57" s="51"/>
      <c r="F57" s="54"/>
    </row>
    <row r="58" spans="1:6" x14ac:dyDescent="0.2">
      <c r="A58" s="14" t="s">
        <v>20</v>
      </c>
      <c r="B58" s="40"/>
      <c r="C58" s="55">
        <v>-120</v>
      </c>
      <c r="D58" s="56">
        <v>5537</v>
      </c>
      <c r="E58" s="57">
        <v>5657</v>
      </c>
      <c r="F58" s="50">
        <v>-4702.3999999999996</v>
      </c>
    </row>
    <row r="59" spans="1:6" x14ac:dyDescent="0.2">
      <c r="B59" s="40"/>
      <c r="C59" s="51"/>
      <c r="D59" s="11"/>
      <c r="E59" s="51"/>
      <c r="F59" s="46"/>
    </row>
    <row r="60" spans="1:6" x14ac:dyDescent="0.2">
      <c r="A60" s="15" t="s">
        <v>194</v>
      </c>
      <c r="B60" s="40"/>
      <c r="C60" s="51"/>
      <c r="D60" s="11"/>
      <c r="E60" s="51"/>
      <c r="F60" s="46"/>
    </row>
    <row r="61" spans="1:6" x14ac:dyDescent="0.2">
      <c r="A61" s="22" t="s">
        <v>40</v>
      </c>
      <c r="B61" s="40"/>
      <c r="C61" s="9">
        <v>7549</v>
      </c>
      <c r="D61" s="10">
        <v>5816</v>
      </c>
      <c r="E61" s="51">
        <v>-1733</v>
      </c>
      <c r="F61" s="46">
        <v>-23</v>
      </c>
    </row>
    <row r="62" spans="1:6" x14ac:dyDescent="0.2">
      <c r="A62" s="15" t="s">
        <v>56</v>
      </c>
      <c r="B62" s="40"/>
      <c r="C62" s="9">
        <v>140</v>
      </c>
      <c r="D62" s="10">
        <v>-330</v>
      </c>
      <c r="E62" s="51">
        <v>-470</v>
      </c>
      <c r="F62" s="46">
        <v>-335.6</v>
      </c>
    </row>
    <row r="63" spans="1:6" x14ac:dyDescent="0.2">
      <c r="A63" s="20" t="s">
        <v>131</v>
      </c>
      <c r="B63" s="40"/>
      <c r="C63" s="9">
        <v>134</v>
      </c>
      <c r="D63" s="10">
        <v>1403</v>
      </c>
      <c r="E63" s="51">
        <v>1269</v>
      </c>
      <c r="F63" s="46">
        <v>949.8</v>
      </c>
    </row>
    <row r="64" spans="1:6" x14ac:dyDescent="0.2">
      <c r="A64" s="16" t="s">
        <v>57</v>
      </c>
      <c r="B64" s="40"/>
      <c r="C64" s="51"/>
      <c r="D64" s="11"/>
      <c r="E64" s="51"/>
      <c r="F64" s="46"/>
    </row>
    <row r="65" spans="1:6" x14ac:dyDescent="0.2">
      <c r="A65" s="15" t="s">
        <v>24</v>
      </c>
      <c r="B65" s="40"/>
      <c r="C65" s="9">
        <v>489</v>
      </c>
      <c r="D65" s="10">
        <v>499</v>
      </c>
      <c r="E65" s="51">
        <v>10</v>
      </c>
      <c r="F65" s="46">
        <v>2</v>
      </c>
    </row>
    <row r="66" spans="1:6" x14ac:dyDescent="0.2">
      <c r="A66" s="15" t="s">
        <v>58</v>
      </c>
      <c r="B66" s="40"/>
      <c r="C66" s="9">
        <v>4038</v>
      </c>
      <c r="D66" s="10">
        <v>4235</v>
      </c>
      <c r="E66" s="51">
        <v>197</v>
      </c>
      <c r="F66" s="46">
        <v>4.9000000000000004</v>
      </c>
    </row>
    <row r="67" spans="1:6" x14ac:dyDescent="0.2">
      <c r="A67" s="16" t="s">
        <v>59</v>
      </c>
      <c r="B67" s="40"/>
      <c r="C67" s="51">
        <v>3296</v>
      </c>
      <c r="D67" s="11">
        <v>2155</v>
      </c>
      <c r="E67" s="51">
        <v>-1141</v>
      </c>
      <c r="F67" s="46">
        <v>-34.6</v>
      </c>
    </row>
    <row r="68" spans="1:6" x14ac:dyDescent="0.2">
      <c r="B68" s="40"/>
      <c r="C68" s="51"/>
      <c r="D68" s="10"/>
      <c r="E68" s="51"/>
      <c r="F68" s="51"/>
    </row>
    <row r="69" spans="1:6" x14ac:dyDescent="0.2">
      <c r="A69" s="16" t="s">
        <v>60</v>
      </c>
      <c r="B69" s="40" t="s">
        <v>168</v>
      </c>
      <c r="C69" s="51">
        <v>-3416</v>
      </c>
      <c r="D69" s="11">
        <v>3382</v>
      </c>
      <c r="E69" s="51">
        <v>6798</v>
      </c>
      <c r="F69" s="46">
        <v>-199</v>
      </c>
    </row>
    <row r="72" spans="1:6" ht="60" customHeight="1" x14ac:dyDescent="0.2">
      <c r="A72" s="85" t="s">
        <v>204</v>
      </c>
      <c r="B72" s="85"/>
      <c r="C72" s="85"/>
      <c r="D72" s="85"/>
      <c r="E72" s="85"/>
      <c r="F72" s="85"/>
    </row>
    <row r="73" spans="1:6" ht="12" x14ac:dyDescent="0.2">
      <c r="A73" s="83" t="s">
        <v>203</v>
      </c>
    </row>
  </sheetData>
  <mergeCells count="2">
    <mergeCell ref="C4:F4"/>
    <mergeCell ref="A72:F72"/>
  </mergeCells>
  <phoneticPr fontId="0" type="noConversion"/>
  <pageMargins left="0.75" right="0.75" top="1" bottom="1" header="0.5" footer="0.5"/>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66"/>
  <sheetViews>
    <sheetView showGridLines="0" zoomScaleNormal="100" workbookViewId="0">
      <selection activeCell="M37" sqref="M37"/>
    </sheetView>
  </sheetViews>
  <sheetFormatPr defaultRowHeight="11.25" x14ac:dyDescent="0.2"/>
  <cols>
    <col min="1" max="1" width="56.5" style="15" customWidth="1"/>
    <col min="2" max="2" width="5.83203125" style="47" bestFit="1" customWidth="1"/>
    <col min="3" max="6" width="9.83203125" customWidth="1"/>
    <col min="9" max="9" width="13.5" bestFit="1" customWidth="1"/>
  </cols>
  <sheetData>
    <row r="1" spans="1:7" ht="15" x14ac:dyDescent="0.25">
      <c r="A1" s="76" t="s">
        <v>191</v>
      </c>
      <c r="B1" s="48"/>
      <c r="C1" s="1"/>
      <c r="D1" s="1"/>
      <c r="E1" s="1"/>
      <c r="F1" s="1"/>
    </row>
    <row r="2" spans="1:7" ht="18.75" x14ac:dyDescent="0.25">
      <c r="A2" s="60" t="s">
        <v>208</v>
      </c>
      <c r="C2" s="1"/>
      <c r="D2" s="1"/>
      <c r="E2" s="1"/>
      <c r="F2" s="1"/>
    </row>
    <row r="3" spans="1:7" x14ac:dyDescent="0.2">
      <c r="C3" s="49"/>
      <c r="D3" s="1"/>
      <c r="E3" s="6"/>
      <c r="F3" s="59"/>
      <c r="G3" s="6"/>
    </row>
    <row r="4" spans="1:7" x14ac:dyDescent="0.2">
      <c r="A4" s="62"/>
      <c r="B4" s="63"/>
      <c r="C4" s="84" t="s">
        <v>198</v>
      </c>
      <c r="D4" s="84"/>
      <c r="E4" s="84"/>
      <c r="F4" s="84"/>
    </row>
    <row r="5" spans="1:7" x14ac:dyDescent="0.2">
      <c r="B5" s="40"/>
      <c r="C5" s="40" t="s">
        <v>4</v>
      </c>
      <c r="D5" s="7"/>
      <c r="E5" s="13" t="s">
        <v>2</v>
      </c>
      <c r="F5" s="13" t="s">
        <v>2</v>
      </c>
    </row>
    <row r="6" spans="1:7" x14ac:dyDescent="0.2">
      <c r="B6" s="40" t="s">
        <v>109</v>
      </c>
      <c r="C6" s="40" t="s">
        <v>5</v>
      </c>
      <c r="D6" s="7" t="s">
        <v>1</v>
      </c>
      <c r="E6" s="13" t="s">
        <v>3</v>
      </c>
      <c r="F6" s="13" t="s">
        <v>3</v>
      </c>
    </row>
    <row r="7" spans="1:7" x14ac:dyDescent="0.2">
      <c r="B7" s="40"/>
      <c r="C7" s="40" t="s">
        <v>0</v>
      </c>
      <c r="D7" s="7" t="s">
        <v>0</v>
      </c>
      <c r="E7" s="13" t="s">
        <v>0</v>
      </c>
      <c r="F7" s="13" t="s">
        <v>160</v>
      </c>
    </row>
    <row r="8" spans="1:7" x14ac:dyDescent="0.2">
      <c r="A8" s="53" t="s">
        <v>25</v>
      </c>
      <c r="B8" s="40"/>
      <c r="C8" s="53"/>
      <c r="D8" s="10"/>
      <c r="E8" s="54"/>
      <c r="F8" s="53"/>
    </row>
    <row r="9" spans="1:7" x14ac:dyDescent="0.2">
      <c r="A9" s="54" t="s">
        <v>26</v>
      </c>
      <c r="B9" s="40"/>
      <c r="C9" s="54"/>
      <c r="D9" s="11"/>
      <c r="E9" s="54"/>
      <c r="F9" s="54"/>
    </row>
    <row r="10" spans="1:7" x14ac:dyDescent="0.2">
      <c r="A10" s="53" t="s">
        <v>111</v>
      </c>
      <c r="B10" s="40"/>
      <c r="C10" s="9">
        <v>1802</v>
      </c>
      <c r="D10" s="10">
        <v>7113</v>
      </c>
      <c r="E10" s="51">
        <v>5310</v>
      </c>
      <c r="F10" s="46">
        <v>294.7</v>
      </c>
    </row>
    <row r="11" spans="1:7" x14ac:dyDescent="0.2">
      <c r="A11" s="53" t="s">
        <v>100</v>
      </c>
      <c r="B11" s="40"/>
      <c r="C11" s="9">
        <v>6107</v>
      </c>
      <c r="D11" s="10">
        <v>5621</v>
      </c>
      <c r="E11" s="51">
        <v>-486</v>
      </c>
      <c r="F11" s="46">
        <v>-8</v>
      </c>
    </row>
    <row r="12" spans="1:7" x14ac:dyDescent="0.2">
      <c r="A12" s="53" t="s">
        <v>112</v>
      </c>
      <c r="B12" s="40"/>
      <c r="C12" s="9">
        <v>23282</v>
      </c>
      <c r="D12" s="10">
        <v>19670</v>
      </c>
      <c r="E12" s="51">
        <v>-3611</v>
      </c>
      <c r="F12" s="46">
        <v>-15.5</v>
      </c>
    </row>
    <row r="13" spans="1:7" x14ac:dyDescent="0.2">
      <c r="A13" s="53" t="s">
        <v>61</v>
      </c>
      <c r="B13" s="40"/>
      <c r="C13" s="9">
        <v>5347</v>
      </c>
      <c r="D13" s="10">
        <v>7480</v>
      </c>
      <c r="E13" s="51">
        <v>2134</v>
      </c>
      <c r="F13" s="46">
        <v>39.9</v>
      </c>
    </row>
    <row r="14" spans="1:7" x14ac:dyDescent="0.2">
      <c r="A14" s="53" t="s">
        <v>119</v>
      </c>
      <c r="B14" s="40"/>
      <c r="C14" s="9">
        <v>2033</v>
      </c>
      <c r="D14" s="10">
        <v>2776</v>
      </c>
      <c r="E14" s="51">
        <v>743</v>
      </c>
      <c r="F14" s="46">
        <v>36.6</v>
      </c>
    </row>
    <row r="15" spans="1:7" x14ac:dyDescent="0.2">
      <c r="A15" s="53" t="s">
        <v>65</v>
      </c>
      <c r="B15" s="40"/>
      <c r="C15" s="9">
        <v>15</v>
      </c>
      <c r="D15" s="10">
        <v>9</v>
      </c>
      <c r="E15" s="51">
        <v>-6</v>
      </c>
      <c r="F15" s="46">
        <v>-42.4</v>
      </c>
    </row>
    <row r="16" spans="1:7" x14ac:dyDescent="0.2">
      <c r="A16" s="54" t="s">
        <v>66</v>
      </c>
      <c r="B16" s="40"/>
      <c r="C16" s="51">
        <v>38585</v>
      </c>
      <c r="D16" s="11">
        <v>42669</v>
      </c>
      <c r="E16" s="51">
        <v>4084</v>
      </c>
      <c r="F16" s="46">
        <v>10.6</v>
      </c>
    </row>
    <row r="17" spans="1:6" x14ac:dyDescent="0.2">
      <c r="A17" s="53"/>
      <c r="B17" s="40"/>
      <c r="C17" s="9"/>
      <c r="D17" s="10"/>
      <c r="E17" s="51"/>
      <c r="F17" s="53"/>
    </row>
    <row r="18" spans="1:6" x14ac:dyDescent="0.2">
      <c r="A18" s="54" t="s">
        <v>27</v>
      </c>
      <c r="B18" s="40"/>
      <c r="C18" s="51"/>
      <c r="D18" s="11"/>
      <c r="E18" s="51"/>
      <c r="F18" s="54"/>
    </row>
    <row r="19" spans="1:6" x14ac:dyDescent="0.2">
      <c r="A19" s="53" t="s">
        <v>113</v>
      </c>
      <c r="B19" s="40"/>
      <c r="C19" s="9">
        <v>43624</v>
      </c>
      <c r="D19" s="10">
        <v>46015</v>
      </c>
      <c r="E19" s="51">
        <v>2391</v>
      </c>
      <c r="F19" s="46">
        <v>5.5</v>
      </c>
    </row>
    <row r="20" spans="1:6" x14ac:dyDescent="0.2">
      <c r="A20" s="5" t="s">
        <v>67</v>
      </c>
      <c r="B20" s="40"/>
      <c r="C20" s="9">
        <v>106516</v>
      </c>
      <c r="D20" s="10">
        <v>105501</v>
      </c>
      <c r="E20" s="51">
        <v>-1015</v>
      </c>
      <c r="F20" s="46">
        <v>-1</v>
      </c>
    </row>
    <row r="21" spans="1:6" x14ac:dyDescent="0.2">
      <c r="A21" s="53" t="s">
        <v>195</v>
      </c>
      <c r="B21" s="40"/>
      <c r="C21" s="9">
        <v>2902</v>
      </c>
      <c r="D21" s="10">
        <v>2856</v>
      </c>
      <c r="E21" s="51">
        <v>-45</v>
      </c>
      <c r="F21" s="46">
        <v>-1.6</v>
      </c>
    </row>
    <row r="22" spans="1:6" x14ac:dyDescent="0.2">
      <c r="A22" s="53" t="s">
        <v>199</v>
      </c>
      <c r="B22" s="40"/>
      <c r="C22" s="9">
        <v>0</v>
      </c>
      <c r="D22" s="10">
        <v>1005</v>
      </c>
      <c r="E22" s="51">
        <v>1005</v>
      </c>
      <c r="F22" s="46">
        <v>0</v>
      </c>
    </row>
    <row r="23" spans="1:6" x14ac:dyDescent="0.2">
      <c r="A23" s="5" t="s">
        <v>110</v>
      </c>
      <c r="B23" s="40"/>
      <c r="C23" s="9">
        <v>321</v>
      </c>
      <c r="D23" s="10">
        <v>264</v>
      </c>
      <c r="E23" s="51">
        <v>-57</v>
      </c>
      <c r="F23" s="46">
        <v>-17.899999999999999</v>
      </c>
    </row>
    <row r="24" spans="1:6" x14ac:dyDescent="0.2">
      <c r="A24" s="27" t="s">
        <v>68</v>
      </c>
      <c r="B24" s="40"/>
      <c r="C24" s="9"/>
      <c r="D24" s="10"/>
      <c r="E24" s="51"/>
      <c r="F24" s="46"/>
    </row>
    <row r="25" spans="1:6" x14ac:dyDescent="0.2">
      <c r="A25" s="27" t="s">
        <v>69</v>
      </c>
      <c r="B25" s="40"/>
      <c r="C25" s="9">
        <v>2141</v>
      </c>
      <c r="D25" s="10">
        <v>1566</v>
      </c>
      <c r="E25" s="51">
        <v>-575</v>
      </c>
      <c r="F25" s="46">
        <v>-26.9</v>
      </c>
    </row>
    <row r="26" spans="1:6" x14ac:dyDescent="0.2">
      <c r="A26" s="53" t="s">
        <v>70</v>
      </c>
      <c r="B26" s="40"/>
      <c r="C26" s="9">
        <v>6573</v>
      </c>
      <c r="D26" s="10">
        <v>6104</v>
      </c>
      <c r="E26" s="51">
        <v>-470</v>
      </c>
      <c r="F26" s="46">
        <v>-7.1</v>
      </c>
    </row>
    <row r="27" spans="1:6" x14ac:dyDescent="0.2">
      <c r="A27" s="53" t="s">
        <v>71</v>
      </c>
      <c r="B27" s="40"/>
      <c r="C27" s="9">
        <v>1016</v>
      </c>
      <c r="D27" s="10">
        <v>1097</v>
      </c>
      <c r="E27" s="51">
        <v>81</v>
      </c>
      <c r="F27" s="46">
        <v>8</v>
      </c>
    </row>
    <row r="28" spans="1:6" x14ac:dyDescent="0.2">
      <c r="A28" s="53" t="s">
        <v>184</v>
      </c>
      <c r="B28" s="40"/>
      <c r="C28" s="9">
        <v>33</v>
      </c>
      <c r="D28" s="10">
        <v>112</v>
      </c>
      <c r="E28" s="51">
        <v>79</v>
      </c>
      <c r="F28" s="46">
        <v>240</v>
      </c>
    </row>
    <row r="29" spans="1:6" x14ac:dyDescent="0.2">
      <c r="A29" s="53" t="s">
        <v>62</v>
      </c>
      <c r="B29" s="40"/>
      <c r="C29" s="9">
        <v>51</v>
      </c>
      <c r="D29" s="10">
        <v>28</v>
      </c>
      <c r="E29" s="51">
        <v>-24</v>
      </c>
      <c r="F29" s="46">
        <v>-46.5</v>
      </c>
    </row>
    <row r="30" spans="1:6" x14ac:dyDescent="0.2">
      <c r="A30" s="54" t="s">
        <v>72</v>
      </c>
      <c r="B30" s="40"/>
      <c r="C30" s="51">
        <v>499</v>
      </c>
      <c r="D30" s="11">
        <v>523</v>
      </c>
      <c r="E30" s="51">
        <v>24</v>
      </c>
      <c r="F30" s="46">
        <v>4.7</v>
      </c>
    </row>
    <row r="31" spans="1:6" x14ac:dyDescent="0.2">
      <c r="A31" s="54" t="s">
        <v>133</v>
      </c>
      <c r="B31" s="40"/>
      <c r="C31" s="51">
        <v>163677</v>
      </c>
      <c r="D31" s="11">
        <v>165069</v>
      </c>
      <c r="E31" s="51">
        <v>1392</v>
      </c>
      <c r="F31" s="46">
        <v>0.9</v>
      </c>
    </row>
    <row r="32" spans="1:6" x14ac:dyDescent="0.2">
      <c r="A32" s="54"/>
      <c r="B32" s="40"/>
      <c r="C32" s="51"/>
      <c r="D32" s="11"/>
      <c r="E32" s="51"/>
      <c r="F32" s="46"/>
    </row>
    <row r="33" spans="1:6" x14ac:dyDescent="0.2">
      <c r="A33" s="53" t="s">
        <v>28</v>
      </c>
      <c r="B33" s="40"/>
      <c r="C33" s="9">
        <v>202263</v>
      </c>
      <c r="D33" s="10">
        <v>207738</v>
      </c>
      <c r="E33" s="51">
        <v>5476</v>
      </c>
      <c r="F33" s="46">
        <v>2.7</v>
      </c>
    </row>
    <row r="34" spans="1:6" x14ac:dyDescent="0.2">
      <c r="A34" s="53"/>
      <c r="B34" s="40"/>
      <c r="C34" s="9"/>
      <c r="D34" s="10"/>
      <c r="E34" s="51"/>
      <c r="F34" s="53"/>
    </row>
    <row r="35" spans="1:6" x14ac:dyDescent="0.2">
      <c r="A35" s="53" t="s">
        <v>29</v>
      </c>
      <c r="B35" s="40"/>
      <c r="C35" s="9"/>
      <c r="D35" s="10"/>
      <c r="E35" s="51"/>
      <c r="F35" s="46"/>
    </row>
    <row r="36" spans="1:6" x14ac:dyDescent="0.2">
      <c r="A36" s="53" t="s">
        <v>30</v>
      </c>
      <c r="B36" s="40"/>
      <c r="C36" s="9">
        <v>12</v>
      </c>
      <c r="D36" s="10">
        <v>13</v>
      </c>
      <c r="E36" s="51">
        <v>1</v>
      </c>
      <c r="F36" s="46">
        <v>11.5</v>
      </c>
    </row>
    <row r="37" spans="1:6" x14ac:dyDescent="0.2">
      <c r="A37" s="5" t="s">
        <v>31</v>
      </c>
      <c r="B37" s="40"/>
      <c r="C37" s="9">
        <v>309</v>
      </c>
      <c r="D37" s="10">
        <v>309</v>
      </c>
      <c r="E37" s="51">
        <v>0</v>
      </c>
      <c r="F37" s="46">
        <v>0</v>
      </c>
    </row>
    <row r="38" spans="1:6" x14ac:dyDescent="0.2">
      <c r="A38" s="71" t="s">
        <v>32</v>
      </c>
      <c r="B38" s="40"/>
      <c r="C38" s="9"/>
      <c r="D38" s="10"/>
      <c r="E38" s="51"/>
      <c r="F38" s="46"/>
    </row>
    <row r="39" spans="1:6" x14ac:dyDescent="0.2">
      <c r="A39" s="71" t="s">
        <v>182</v>
      </c>
      <c r="B39" s="40"/>
      <c r="C39" s="9">
        <v>4086</v>
      </c>
      <c r="D39" s="10">
        <v>3474</v>
      </c>
      <c r="E39" s="51">
        <v>-612</v>
      </c>
      <c r="F39" s="46">
        <v>-15</v>
      </c>
    </row>
    <row r="40" spans="1:6" x14ac:dyDescent="0.2">
      <c r="A40" s="53" t="s">
        <v>200</v>
      </c>
      <c r="B40" s="40"/>
      <c r="C40" s="9">
        <v>0</v>
      </c>
      <c r="D40" s="10">
        <v>348</v>
      </c>
      <c r="E40" s="51">
        <v>348</v>
      </c>
      <c r="F40" s="46">
        <v>0</v>
      </c>
    </row>
    <row r="41" spans="1:6" x14ac:dyDescent="0.2">
      <c r="A41" s="53" t="s">
        <v>183</v>
      </c>
      <c r="B41" s="40"/>
      <c r="C41" s="9">
        <v>66043</v>
      </c>
      <c r="D41" s="10">
        <v>61741</v>
      </c>
      <c r="E41" s="51">
        <v>-4302</v>
      </c>
      <c r="F41" s="46">
        <v>-6.5</v>
      </c>
    </row>
    <row r="42" spans="1:6" x14ac:dyDescent="0.2">
      <c r="A42" s="53" t="s">
        <v>185</v>
      </c>
      <c r="B42" s="40"/>
      <c r="C42" s="9">
        <v>6731</v>
      </c>
      <c r="D42" s="10">
        <v>5602</v>
      </c>
      <c r="E42" s="51">
        <v>-1129</v>
      </c>
      <c r="F42" s="46">
        <v>-16.8</v>
      </c>
    </row>
    <row r="43" spans="1:6" x14ac:dyDescent="0.2">
      <c r="A43" s="53" t="s">
        <v>73</v>
      </c>
      <c r="B43" s="40"/>
      <c r="C43" s="9">
        <v>3981</v>
      </c>
      <c r="D43" s="10">
        <v>4343</v>
      </c>
      <c r="E43" s="51">
        <v>362</v>
      </c>
      <c r="F43" s="46">
        <v>9.1</v>
      </c>
    </row>
    <row r="44" spans="1:6" x14ac:dyDescent="0.2">
      <c r="A44" s="54" t="s">
        <v>74</v>
      </c>
      <c r="B44" s="40"/>
      <c r="C44" s="51">
        <v>9834</v>
      </c>
      <c r="D44" s="11">
        <v>10021</v>
      </c>
      <c r="E44" s="51">
        <v>187</v>
      </c>
      <c r="F44" s="46">
        <v>1.9</v>
      </c>
    </row>
    <row r="45" spans="1:6" x14ac:dyDescent="0.2">
      <c r="A45" s="53" t="s">
        <v>75</v>
      </c>
      <c r="B45" s="40"/>
      <c r="C45" s="9">
        <v>8541</v>
      </c>
      <c r="D45" s="10">
        <v>9304</v>
      </c>
      <c r="E45" s="51">
        <v>763</v>
      </c>
      <c r="F45" s="46">
        <v>8.9</v>
      </c>
    </row>
    <row r="46" spans="1:6" x14ac:dyDescent="0.2">
      <c r="A46" s="78" t="s">
        <v>33</v>
      </c>
      <c r="C46" s="52">
        <v>99537</v>
      </c>
      <c r="D46" s="79">
        <v>95156</v>
      </c>
      <c r="E46" s="51">
        <v>-4380</v>
      </c>
      <c r="F46" s="46">
        <v>-4.4000000000000004</v>
      </c>
    </row>
    <row r="47" spans="1:6" x14ac:dyDescent="0.2">
      <c r="A47" s="2"/>
      <c r="B47" s="40"/>
      <c r="C47" s="55"/>
      <c r="D47" s="56"/>
      <c r="E47" s="51"/>
      <c r="F47" s="2"/>
    </row>
    <row r="48" spans="1:6" x14ac:dyDescent="0.2">
      <c r="A48" s="2" t="s">
        <v>76</v>
      </c>
      <c r="B48" s="81"/>
      <c r="C48" s="55">
        <v>102726</v>
      </c>
      <c r="D48" s="56">
        <v>112582</v>
      </c>
      <c r="E48" s="55">
        <v>9856</v>
      </c>
      <c r="F48" s="50">
        <v>9.6</v>
      </c>
    </row>
    <row r="49" spans="1:6" x14ac:dyDescent="0.2">
      <c r="A49" s="5"/>
      <c r="B49" s="40"/>
      <c r="C49" s="9"/>
      <c r="D49" s="10"/>
      <c r="E49" s="51"/>
      <c r="F49" s="46"/>
    </row>
    <row r="50" spans="1:6" x14ac:dyDescent="0.2">
      <c r="A50" s="5" t="s">
        <v>77</v>
      </c>
      <c r="B50" s="40"/>
      <c r="C50" s="9"/>
      <c r="D50" s="10"/>
      <c r="E50" s="51"/>
      <c r="F50" s="46"/>
    </row>
    <row r="51" spans="1:6" x14ac:dyDescent="0.2">
      <c r="A51" s="5" t="s">
        <v>78</v>
      </c>
      <c r="B51" s="40"/>
      <c r="C51" s="9">
        <v>0</v>
      </c>
      <c r="D51" s="10">
        <v>0</v>
      </c>
      <c r="E51" s="51">
        <v>0</v>
      </c>
      <c r="F51" s="46">
        <v>0</v>
      </c>
    </row>
    <row r="52" spans="1:6" x14ac:dyDescent="0.2">
      <c r="A52" s="78" t="s">
        <v>79</v>
      </c>
      <c r="C52" s="52">
        <v>28581</v>
      </c>
      <c r="D52" s="79">
        <v>34118</v>
      </c>
      <c r="E52" s="51">
        <v>5537</v>
      </c>
      <c r="F52" s="46">
        <v>19.399999999999999</v>
      </c>
    </row>
    <row r="53" spans="1:6" s="53" customFormat="1" x14ac:dyDescent="0.2">
      <c r="A53" s="78" t="s">
        <v>80</v>
      </c>
      <c r="B53" s="47"/>
      <c r="C53" s="52">
        <v>74145</v>
      </c>
      <c r="D53" s="79">
        <v>78464</v>
      </c>
      <c r="E53" s="51">
        <v>4319</v>
      </c>
      <c r="F53" s="46">
        <v>5.8</v>
      </c>
    </row>
    <row r="54" spans="1:6" s="53" customFormat="1" x14ac:dyDescent="0.2">
      <c r="A54" s="2" t="s">
        <v>34</v>
      </c>
      <c r="B54" s="40" t="s">
        <v>162</v>
      </c>
      <c r="C54" s="55">
        <v>102726</v>
      </c>
      <c r="D54" s="56">
        <v>112582</v>
      </c>
      <c r="E54" s="57">
        <v>9856</v>
      </c>
      <c r="F54" s="50">
        <v>9.6</v>
      </c>
    </row>
    <row r="55" spans="1:6" ht="12" thickBot="1" x14ac:dyDescent="0.25">
      <c r="A55" s="53"/>
      <c r="B55" s="40"/>
      <c r="C55" s="9"/>
      <c r="D55" s="10"/>
      <c r="E55" s="51"/>
      <c r="F55" s="53"/>
    </row>
    <row r="56" spans="1:6" ht="12" thickBot="1" x14ac:dyDescent="0.25">
      <c r="A56" s="42" t="s">
        <v>81</v>
      </c>
      <c r="B56" s="68"/>
      <c r="C56" s="68"/>
      <c r="D56" s="69"/>
      <c r="E56" s="43"/>
      <c r="F56" s="43"/>
    </row>
    <row r="57" spans="1:6" x14ac:dyDescent="0.2">
      <c r="A57" s="53"/>
      <c r="B57" s="40"/>
      <c r="C57" s="9"/>
      <c r="D57" s="10"/>
      <c r="E57" s="51"/>
      <c r="F57" s="53"/>
    </row>
    <row r="58" spans="1:6" x14ac:dyDescent="0.2">
      <c r="A58" s="54" t="s">
        <v>82</v>
      </c>
      <c r="B58" s="40"/>
      <c r="C58" s="51">
        <v>-60951</v>
      </c>
      <c r="D58" s="11">
        <v>-52487</v>
      </c>
      <c r="E58" s="51">
        <v>8464</v>
      </c>
      <c r="F58" s="46">
        <v>-13.9</v>
      </c>
    </row>
    <row r="59" spans="1:6" x14ac:dyDescent="0.2">
      <c r="A59" s="54" t="s">
        <v>83</v>
      </c>
      <c r="B59" s="40"/>
      <c r="C59" s="51">
        <v>60951</v>
      </c>
      <c r="D59" s="11">
        <v>52487</v>
      </c>
      <c r="E59" s="51">
        <v>-8464</v>
      </c>
      <c r="F59" s="46">
        <v>-13.9</v>
      </c>
    </row>
    <row r="60" spans="1:6" x14ac:dyDescent="0.2">
      <c r="A60" s="53"/>
      <c r="B60" s="40"/>
      <c r="C60" s="9"/>
      <c r="D60" s="10"/>
      <c r="E60" s="51"/>
      <c r="F60" s="53"/>
    </row>
    <row r="61" spans="1:6" x14ac:dyDescent="0.2">
      <c r="A61" s="54" t="s">
        <v>84</v>
      </c>
      <c r="B61" s="40"/>
      <c r="C61" s="9"/>
      <c r="D61" s="10"/>
      <c r="E61" s="51"/>
      <c r="F61" s="53"/>
    </row>
    <row r="62" spans="1:6" x14ac:dyDescent="0.2">
      <c r="A62" s="53" t="s">
        <v>85</v>
      </c>
      <c r="B62" s="40"/>
      <c r="C62" s="9">
        <v>70450</v>
      </c>
      <c r="D62" s="10">
        <v>65885</v>
      </c>
      <c r="E62" s="51">
        <v>-4564</v>
      </c>
      <c r="F62" s="46">
        <v>-6.5</v>
      </c>
    </row>
    <row r="63" spans="1:6" x14ac:dyDescent="0.2">
      <c r="A63" s="54" t="s">
        <v>86</v>
      </c>
      <c r="B63" s="40"/>
      <c r="C63" s="9">
        <v>31191</v>
      </c>
      <c r="D63" s="10">
        <v>32404</v>
      </c>
      <c r="E63" s="51">
        <v>1213</v>
      </c>
      <c r="F63" s="46">
        <v>3.9</v>
      </c>
    </row>
    <row r="64" spans="1:6" x14ac:dyDescent="0.2">
      <c r="A64" s="54" t="s">
        <v>84</v>
      </c>
      <c r="B64" s="40" t="s">
        <v>163</v>
      </c>
      <c r="C64" s="9">
        <v>39259</v>
      </c>
      <c r="D64" s="10">
        <v>33482</v>
      </c>
      <c r="E64" s="51">
        <v>-5777</v>
      </c>
      <c r="F64" s="46">
        <v>-14.7</v>
      </c>
    </row>
    <row r="65" spans="1:6" x14ac:dyDescent="0.2">
      <c r="A65" s="54"/>
      <c r="B65" s="40"/>
      <c r="C65" s="51"/>
      <c r="D65" s="82"/>
      <c r="E65" s="51"/>
      <c r="F65" s="46"/>
    </row>
    <row r="66" spans="1:6" ht="36" customHeight="1" x14ac:dyDescent="0.2">
      <c r="A66" s="86" t="s">
        <v>206</v>
      </c>
      <c r="B66" s="86"/>
      <c r="C66" s="86"/>
      <c r="D66" s="86"/>
      <c r="E66" s="86"/>
      <c r="F66" s="86"/>
    </row>
  </sheetData>
  <mergeCells count="2">
    <mergeCell ref="C4:F4"/>
    <mergeCell ref="A66:F66"/>
  </mergeCells>
  <phoneticPr fontId="0" type="noConversion"/>
  <pageMargins left="0.75" right="0.75" top="1" bottom="1" header="0.5" footer="0.5"/>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24"/>
    <pageSetUpPr fitToPage="1"/>
  </sheetPr>
  <dimension ref="A1:E17"/>
  <sheetViews>
    <sheetView showGridLines="0" workbookViewId="0">
      <selection activeCell="C6" sqref="C6"/>
    </sheetView>
  </sheetViews>
  <sheetFormatPr defaultRowHeight="11.25" x14ac:dyDescent="0.2"/>
  <cols>
    <col min="1" max="1" width="44.5" customWidth="1"/>
    <col min="2" max="3" width="14.33203125" customWidth="1"/>
    <col min="4" max="4" width="12.6640625" bestFit="1" customWidth="1"/>
    <col min="5" max="5" width="17.83203125" customWidth="1"/>
  </cols>
  <sheetData>
    <row r="1" spans="1:5" x14ac:dyDescent="0.2">
      <c r="A1" s="26" t="s">
        <v>149</v>
      </c>
      <c r="B1" s="5"/>
      <c r="D1" s="5"/>
      <c r="E1" s="5"/>
    </row>
    <row r="2" spans="1:5" x14ac:dyDescent="0.2">
      <c r="A2" s="2"/>
      <c r="B2" s="5"/>
      <c r="C2" s="2"/>
      <c r="D2" s="5"/>
      <c r="E2" s="5"/>
    </row>
    <row r="3" spans="1:5" ht="33.75" x14ac:dyDescent="0.2">
      <c r="A3" s="33"/>
      <c r="B3" s="34" t="s">
        <v>142</v>
      </c>
      <c r="C3" s="35" t="s">
        <v>141</v>
      </c>
      <c r="D3" s="35" t="s">
        <v>143</v>
      </c>
      <c r="E3" s="37" t="s">
        <v>136</v>
      </c>
    </row>
    <row r="4" spans="1:5" x14ac:dyDescent="0.2">
      <c r="A4" s="5"/>
      <c r="B4" s="38" t="s">
        <v>0</v>
      </c>
      <c r="C4" s="38" t="s">
        <v>0</v>
      </c>
      <c r="D4" s="38" t="s">
        <v>0</v>
      </c>
      <c r="E4" s="38" t="s">
        <v>0</v>
      </c>
    </row>
    <row r="5" spans="1:5" x14ac:dyDescent="0.2">
      <c r="A5" s="5"/>
      <c r="B5" s="5"/>
      <c r="C5" s="5"/>
      <c r="D5" s="5"/>
      <c r="E5" s="5"/>
    </row>
    <row r="6" spans="1:5" x14ac:dyDescent="0.2">
      <c r="A6" s="28" t="s">
        <v>155</v>
      </c>
      <c r="B6" s="31" t="e">
        <f>'App 4 Table 4.5'!#REF!</f>
        <v>#REF!</v>
      </c>
      <c r="C6" s="31" t="e">
        <f>'App 4 Table 4.5'!#REF!</f>
        <v>#REF!</v>
      </c>
      <c r="D6" s="31" t="e">
        <f>'App 4 Table 4.5'!#REF!</f>
        <v>#REF!</v>
      </c>
      <c r="E6" s="31" t="e">
        <f>SUM(B6:D6)</f>
        <v>#REF!</v>
      </c>
    </row>
    <row r="7" spans="1:5" x14ac:dyDescent="0.2">
      <c r="A7" s="5"/>
      <c r="B7" s="31"/>
      <c r="C7" s="31"/>
      <c r="D7" s="31"/>
      <c r="E7" s="31"/>
    </row>
    <row r="8" spans="1:5" x14ac:dyDescent="0.2">
      <c r="A8" s="5" t="s">
        <v>137</v>
      </c>
      <c r="B8" s="31">
        <v>0</v>
      </c>
      <c r="C8" s="31">
        <v>0</v>
      </c>
      <c r="D8" s="31">
        <v>0</v>
      </c>
      <c r="E8" s="31">
        <v>0</v>
      </c>
    </row>
    <row r="9" spans="1:5" x14ac:dyDescent="0.2">
      <c r="A9" s="5"/>
      <c r="B9" s="31"/>
      <c r="C9" s="31"/>
      <c r="D9" s="31"/>
      <c r="E9" s="31"/>
    </row>
    <row r="10" spans="1:5" x14ac:dyDescent="0.2">
      <c r="A10" s="3" t="s">
        <v>138</v>
      </c>
      <c r="B10" s="31"/>
      <c r="C10" s="31"/>
      <c r="D10" s="31"/>
      <c r="E10" s="31"/>
    </row>
    <row r="11" spans="1:5" x14ac:dyDescent="0.2">
      <c r="A11" s="28" t="s">
        <v>139</v>
      </c>
      <c r="B11" s="31">
        <v>0</v>
      </c>
      <c r="C11" s="31">
        <v>0</v>
      </c>
      <c r="D11" s="31">
        <v>0</v>
      </c>
      <c r="E11" s="31">
        <f>SUM(B11:D11)</f>
        <v>0</v>
      </c>
    </row>
    <row r="12" spans="1:5" x14ac:dyDescent="0.2">
      <c r="A12" s="5" t="s">
        <v>132</v>
      </c>
      <c r="B12" s="31">
        <v>0</v>
      </c>
      <c r="C12" s="31">
        <v>0</v>
      </c>
      <c r="D12" s="31">
        <v>0</v>
      </c>
      <c r="E12" s="31">
        <f>SUM(B12:D12)</f>
        <v>0</v>
      </c>
    </row>
    <row r="13" spans="1:5" x14ac:dyDescent="0.2">
      <c r="A13" s="5" t="s">
        <v>23</v>
      </c>
      <c r="B13" s="31">
        <v>0</v>
      </c>
      <c r="C13" s="31">
        <v>0</v>
      </c>
      <c r="D13" s="31">
        <v>0</v>
      </c>
      <c r="E13" s="31">
        <f>SUM(B13:D13)</f>
        <v>0</v>
      </c>
    </row>
    <row r="14" spans="1:5" x14ac:dyDescent="0.2">
      <c r="A14" s="5"/>
      <c r="B14" s="31"/>
      <c r="C14" s="31"/>
      <c r="D14" s="31"/>
      <c r="E14" s="31"/>
    </row>
    <row r="15" spans="1:5" x14ac:dyDescent="0.2">
      <c r="A15" s="2" t="s">
        <v>156</v>
      </c>
      <c r="B15" s="32" t="e">
        <f>SUM(B6:B13)</f>
        <v>#REF!</v>
      </c>
      <c r="C15" s="32">
        <v>0</v>
      </c>
      <c r="D15" s="32">
        <v>0</v>
      </c>
      <c r="E15" s="32">
        <v>0</v>
      </c>
    </row>
    <row r="17" spans="2:5" x14ac:dyDescent="0.2">
      <c r="B17" s="30" t="e">
        <f>B15-'App 4 Table 4.5'!#REF!</f>
        <v>#REF!</v>
      </c>
      <c r="C17" s="30" t="e">
        <f>C15-'App 4 Table 4.5'!#REF!</f>
        <v>#REF!</v>
      </c>
      <c r="D17" s="30" t="e">
        <f>D15-'App 4 Table 4.5'!#REF!</f>
        <v>#REF!</v>
      </c>
      <c r="E17" s="30" t="e">
        <f>E15-'App 4 Table 4.5'!#REF!</f>
        <v>#REF!</v>
      </c>
    </row>
  </sheetData>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78"/>
  <sheetViews>
    <sheetView showGridLines="0" zoomScaleNormal="100" workbookViewId="0"/>
  </sheetViews>
  <sheetFormatPr defaultRowHeight="11.25" x14ac:dyDescent="0.2"/>
  <cols>
    <col min="1" max="1" width="63.33203125" style="15" customWidth="1"/>
    <col min="2" max="2" width="5.83203125" style="47" bestFit="1" customWidth="1"/>
    <col min="3" max="7" width="9.83203125" customWidth="1"/>
  </cols>
  <sheetData>
    <row r="1" spans="1:7" ht="15" x14ac:dyDescent="0.25">
      <c r="A1" s="76" t="s">
        <v>192</v>
      </c>
      <c r="B1" s="48"/>
      <c r="C1" s="1"/>
      <c r="D1" s="1"/>
      <c r="E1" s="1"/>
      <c r="F1" s="1"/>
    </row>
    <row r="2" spans="1:7" ht="15.75" x14ac:dyDescent="0.25">
      <c r="A2" s="60" t="s">
        <v>43</v>
      </c>
      <c r="C2" s="1"/>
      <c r="D2" s="1"/>
      <c r="E2" s="1"/>
      <c r="F2" s="1"/>
    </row>
    <row r="3" spans="1:7" x14ac:dyDescent="0.2">
      <c r="C3" s="49"/>
      <c r="D3" s="1"/>
      <c r="E3" s="6"/>
      <c r="F3" s="59"/>
      <c r="G3" s="6"/>
    </row>
    <row r="4" spans="1:7" x14ac:dyDescent="0.2">
      <c r="A4" s="62"/>
      <c r="B4" s="63"/>
      <c r="C4" s="84" t="s">
        <v>198</v>
      </c>
      <c r="D4" s="84"/>
      <c r="E4" s="84"/>
      <c r="F4" s="84"/>
    </row>
    <row r="5" spans="1:7" x14ac:dyDescent="0.2">
      <c r="B5" s="40"/>
      <c r="C5" s="40" t="s">
        <v>4</v>
      </c>
      <c r="D5" s="7"/>
      <c r="E5" s="13" t="s">
        <v>2</v>
      </c>
      <c r="F5" s="13" t="s">
        <v>2</v>
      </c>
    </row>
    <row r="6" spans="1:7" x14ac:dyDescent="0.2">
      <c r="B6" s="40" t="s">
        <v>109</v>
      </c>
      <c r="C6" s="40" t="s">
        <v>5</v>
      </c>
      <c r="D6" s="7" t="s">
        <v>1</v>
      </c>
      <c r="E6" s="13" t="s">
        <v>3</v>
      </c>
      <c r="F6" s="13" t="s">
        <v>3</v>
      </c>
    </row>
    <row r="7" spans="1:7" x14ac:dyDescent="0.2">
      <c r="B7" s="40"/>
      <c r="C7" s="40" t="s">
        <v>0</v>
      </c>
      <c r="D7" s="7" t="s">
        <v>0</v>
      </c>
      <c r="E7" s="13" t="s">
        <v>0</v>
      </c>
      <c r="F7" s="13" t="s">
        <v>160</v>
      </c>
    </row>
    <row r="8" spans="1:7" x14ac:dyDescent="0.2">
      <c r="A8" s="16" t="s">
        <v>128</v>
      </c>
      <c r="B8" s="40"/>
      <c r="C8" s="64"/>
      <c r="D8" s="4"/>
      <c r="E8" s="65"/>
      <c r="F8" s="65"/>
    </row>
    <row r="9" spans="1:7" x14ac:dyDescent="0.2">
      <c r="B9" s="40"/>
      <c r="C9" s="64"/>
      <c r="D9" s="4"/>
      <c r="E9" s="65"/>
      <c r="F9" s="65"/>
    </row>
    <row r="10" spans="1:7" x14ac:dyDescent="0.2">
      <c r="A10" s="54" t="s">
        <v>121</v>
      </c>
      <c r="B10" s="40"/>
      <c r="C10" s="9"/>
      <c r="D10" s="10"/>
      <c r="E10" s="51"/>
      <c r="F10" s="51"/>
    </row>
    <row r="11" spans="1:7" x14ac:dyDescent="0.2">
      <c r="A11" s="53" t="s">
        <v>201</v>
      </c>
      <c r="B11" s="40"/>
      <c r="C11" s="9">
        <v>8188</v>
      </c>
      <c r="D11" s="10">
        <v>9294</v>
      </c>
      <c r="E11" s="51">
        <v>1105</v>
      </c>
      <c r="F11" s="46">
        <v>13.5</v>
      </c>
    </row>
    <row r="12" spans="1:7" x14ac:dyDescent="0.2">
      <c r="A12" s="53" t="s">
        <v>36</v>
      </c>
      <c r="B12" s="40"/>
      <c r="C12" s="9">
        <v>11564</v>
      </c>
      <c r="D12" s="10">
        <v>12167</v>
      </c>
      <c r="E12" s="51">
        <v>603</v>
      </c>
      <c r="F12" s="46">
        <v>5.2</v>
      </c>
    </row>
    <row r="13" spans="1:7" x14ac:dyDescent="0.2">
      <c r="A13" s="53" t="s">
        <v>202</v>
      </c>
      <c r="B13" s="40"/>
      <c r="C13" s="9">
        <v>29792</v>
      </c>
      <c r="D13" s="10">
        <v>29970</v>
      </c>
      <c r="E13" s="51">
        <v>178</v>
      </c>
      <c r="F13" s="46">
        <v>0.6</v>
      </c>
    </row>
    <row r="14" spans="1:7" x14ac:dyDescent="0.2">
      <c r="A14" s="53" t="s">
        <v>87</v>
      </c>
      <c r="B14" s="40"/>
      <c r="C14" s="9">
        <v>659</v>
      </c>
      <c r="D14" s="10">
        <v>466</v>
      </c>
      <c r="E14" s="51">
        <v>-193</v>
      </c>
      <c r="F14" s="46">
        <v>-29.3</v>
      </c>
    </row>
    <row r="15" spans="1:7" x14ac:dyDescent="0.2">
      <c r="A15" s="53" t="s">
        <v>88</v>
      </c>
      <c r="B15" s="40"/>
      <c r="C15" s="9">
        <v>0</v>
      </c>
      <c r="D15" s="10">
        <v>0</v>
      </c>
      <c r="E15" s="51">
        <v>0</v>
      </c>
      <c r="F15" s="46">
        <v>0</v>
      </c>
    </row>
    <row r="16" spans="1:7" x14ac:dyDescent="0.2">
      <c r="A16" s="53" t="s">
        <v>23</v>
      </c>
      <c r="B16" s="40"/>
      <c r="C16" s="9">
        <v>11566</v>
      </c>
      <c r="D16" s="10">
        <v>13901</v>
      </c>
      <c r="E16" s="51">
        <v>2335</v>
      </c>
      <c r="F16" s="46">
        <v>20.2</v>
      </c>
    </row>
    <row r="17" spans="1:6" x14ac:dyDescent="0.2">
      <c r="A17" s="54" t="s">
        <v>122</v>
      </c>
      <c r="B17" s="40"/>
      <c r="C17" s="51">
        <v>61770</v>
      </c>
      <c r="D17" s="11">
        <v>65797</v>
      </c>
      <c r="E17" s="51">
        <v>4028</v>
      </c>
      <c r="F17" s="46">
        <v>6.5</v>
      </c>
    </row>
    <row r="18" spans="1:6" x14ac:dyDescent="0.2">
      <c r="A18" s="53"/>
      <c r="B18" s="40"/>
      <c r="C18" s="9"/>
      <c r="D18" s="10"/>
      <c r="E18" s="51"/>
      <c r="F18" s="51"/>
    </row>
    <row r="19" spans="1:6" x14ac:dyDescent="0.2">
      <c r="A19" s="54" t="s">
        <v>127</v>
      </c>
      <c r="B19" s="40"/>
      <c r="C19" s="9"/>
      <c r="D19" s="10"/>
      <c r="E19" s="51"/>
      <c r="F19" s="51"/>
    </row>
    <row r="20" spans="1:6" x14ac:dyDescent="0.2">
      <c r="A20" s="53" t="s">
        <v>89</v>
      </c>
      <c r="B20" s="40"/>
      <c r="C20" s="9">
        <v>-16218</v>
      </c>
      <c r="D20" s="10">
        <v>-16177</v>
      </c>
      <c r="E20" s="51">
        <v>41</v>
      </c>
      <c r="F20" s="46">
        <v>-0.3</v>
      </c>
    </row>
    <row r="21" spans="1:6" x14ac:dyDescent="0.2">
      <c r="A21" s="53" t="s">
        <v>134</v>
      </c>
      <c r="B21" s="40"/>
      <c r="C21" s="9">
        <v>-29359</v>
      </c>
      <c r="D21" s="10">
        <v>-28895</v>
      </c>
      <c r="E21" s="51">
        <v>465</v>
      </c>
      <c r="F21" s="46">
        <v>-1.6</v>
      </c>
    </row>
    <row r="22" spans="1:6" x14ac:dyDescent="0.2">
      <c r="A22" s="53" t="s">
        <v>38</v>
      </c>
      <c r="B22" s="40"/>
      <c r="C22" s="9">
        <v>-1642</v>
      </c>
      <c r="D22" s="10">
        <v>-1688</v>
      </c>
      <c r="E22" s="51">
        <v>-46</v>
      </c>
      <c r="F22" s="46">
        <v>2.8</v>
      </c>
    </row>
    <row r="23" spans="1:6" x14ac:dyDescent="0.2">
      <c r="A23" s="53" t="s">
        <v>37</v>
      </c>
      <c r="B23" s="40"/>
      <c r="C23" s="9">
        <v>-5455</v>
      </c>
      <c r="D23" s="10">
        <v>-5632</v>
      </c>
      <c r="E23" s="51">
        <v>-177</v>
      </c>
      <c r="F23" s="46">
        <v>3.2</v>
      </c>
    </row>
    <row r="24" spans="1:6" x14ac:dyDescent="0.2">
      <c r="A24" s="53" t="s">
        <v>88</v>
      </c>
      <c r="B24" s="40"/>
      <c r="C24" s="9">
        <v>0</v>
      </c>
      <c r="D24" s="10">
        <v>0</v>
      </c>
      <c r="E24" s="51">
        <v>0</v>
      </c>
      <c r="F24" s="46">
        <v>0</v>
      </c>
    </row>
    <row r="25" spans="1:6" x14ac:dyDescent="0.2">
      <c r="A25" s="53" t="s">
        <v>39</v>
      </c>
      <c r="B25" s="40"/>
      <c r="C25" s="9">
        <v>-5427</v>
      </c>
      <c r="D25" s="10">
        <v>-5635</v>
      </c>
      <c r="E25" s="51">
        <v>-209</v>
      </c>
      <c r="F25" s="46">
        <v>3.8</v>
      </c>
    </row>
    <row r="26" spans="1:6" x14ac:dyDescent="0.2">
      <c r="A26" s="54" t="s">
        <v>124</v>
      </c>
      <c r="B26" s="40"/>
      <c r="C26" s="51">
        <v>-58100</v>
      </c>
      <c r="D26" s="11">
        <v>-58026</v>
      </c>
      <c r="E26" s="51">
        <v>74</v>
      </c>
      <c r="F26" s="46">
        <v>-0.1</v>
      </c>
    </row>
    <row r="27" spans="1:6" x14ac:dyDescent="0.2">
      <c r="A27" s="53"/>
      <c r="B27" s="40"/>
      <c r="C27" s="9"/>
      <c r="D27" s="10"/>
      <c r="E27" s="51"/>
      <c r="F27" s="51"/>
    </row>
    <row r="28" spans="1:6" x14ac:dyDescent="0.2">
      <c r="A28" s="54" t="s">
        <v>90</v>
      </c>
      <c r="B28" s="40" t="s">
        <v>162</v>
      </c>
      <c r="C28" s="51">
        <v>3669</v>
      </c>
      <c r="D28" s="11">
        <v>7771</v>
      </c>
      <c r="E28" s="51">
        <v>4102</v>
      </c>
      <c r="F28" s="46">
        <v>111.8</v>
      </c>
    </row>
    <row r="29" spans="1:6" x14ac:dyDescent="0.2">
      <c r="A29" s="54"/>
      <c r="B29" s="40"/>
      <c r="C29" s="57"/>
      <c r="D29" s="12"/>
      <c r="E29" s="57"/>
      <c r="F29" s="57"/>
    </row>
    <row r="30" spans="1:6" x14ac:dyDescent="0.2">
      <c r="A30" s="54" t="s">
        <v>129</v>
      </c>
      <c r="B30" s="40"/>
      <c r="C30" s="57"/>
      <c r="D30" s="12"/>
      <c r="E30" s="57"/>
      <c r="F30" s="57"/>
    </row>
    <row r="31" spans="1:6" x14ac:dyDescent="0.2">
      <c r="A31" s="53"/>
      <c r="B31" s="40"/>
      <c r="C31" s="9"/>
      <c r="D31" s="10"/>
      <c r="E31" s="51"/>
      <c r="F31" s="51"/>
    </row>
    <row r="32" spans="1:6" x14ac:dyDescent="0.2">
      <c r="A32" s="54" t="s">
        <v>91</v>
      </c>
      <c r="B32" s="40"/>
      <c r="C32" s="53"/>
      <c r="D32" s="66"/>
      <c r="E32" s="54"/>
      <c r="F32" s="54"/>
    </row>
    <row r="33" spans="1:6" x14ac:dyDescent="0.2">
      <c r="A33" s="53" t="s">
        <v>40</v>
      </c>
      <c r="B33" s="40" t="s">
        <v>163</v>
      </c>
      <c r="C33" s="9">
        <v>-7549</v>
      </c>
      <c r="D33" s="10">
        <v>-5816</v>
      </c>
      <c r="E33" s="51">
        <v>1733</v>
      </c>
      <c r="F33" s="46">
        <v>-23</v>
      </c>
    </row>
    <row r="34" spans="1:6" x14ac:dyDescent="0.2">
      <c r="A34" s="53" t="s">
        <v>24</v>
      </c>
      <c r="B34" s="40" t="s">
        <v>164</v>
      </c>
      <c r="C34" s="9">
        <v>489</v>
      </c>
      <c r="D34" s="10">
        <v>499</v>
      </c>
      <c r="E34" s="51">
        <v>10</v>
      </c>
      <c r="F34" s="46">
        <v>2</v>
      </c>
    </row>
    <row r="35" spans="1:6" x14ac:dyDescent="0.2">
      <c r="A35" s="54" t="s">
        <v>92</v>
      </c>
      <c r="B35" s="40" t="s">
        <v>165</v>
      </c>
      <c r="C35" s="51">
        <v>-7060</v>
      </c>
      <c r="D35" s="11">
        <v>-5317</v>
      </c>
      <c r="E35" s="51">
        <v>1743</v>
      </c>
      <c r="F35" s="46">
        <v>-24.7</v>
      </c>
    </row>
    <row r="36" spans="1:6" x14ac:dyDescent="0.2">
      <c r="A36" s="53"/>
      <c r="B36" s="40"/>
      <c r="C36" s="9"/>
      <c r="D36" s="10"/>
      <c r="E36" s="51"/>
      <c r="F36" s="51"/>
    </row>
    <row r="37" spans="1:6" x14ac:dyDescent="0.2">
      <c r="A37" s="54" t="s">
        <v>93</v>
      </c>
      <c r="B37" s="40"/>
      <c r="C37" s="9"/>
      <c r="D37" s="10"/>
      <c r="E37" s="51"/>
      <c r="F37" s="51"/>
    </row>
    <row r="38" spans="1:6" x14ac:dyDescent="0.2">
      <c r="A38" s="54" t="s">
        <v>121</v>
      </c>
      <c r="B38" s="40"/>
      <c r="C38" s="9"/>
      <c r="D38" s="10"/>
      <c r="E38" s="51"/>
      <c r="F38" s="51"/>
    </row>
    <row r="39" spans="1:6" x14ac:dyDescent="0.2">
      <c r="A39" s="53" t="s">
        <v>94</v>
      </c>
      <c r="B39" s="40"/>
      <c r="C39" s="9">
        <v>10</v>
      </c>
      <c r="D39" s="10">
        <v>14</v>
      </c>
      <c r="E39" s="51">
        <v>4</v>
      </c>
      <c r="F39" s="46">
        <v>39</v>
      </c>
    </row>
    <row r="40" spans="1:6" x14ac:dyDescent="0.2">
      <c r="A40" s="53" t="s">
        <v>95</v>
      </c>
      <c r="B40" s="40"/>
      <c r="C40" s="9">
        <v>7020</v>
      </c>
      <c r="D40" s="10">
        <v>12774</v>
      </c>
      <c r="E40" s="51">
        <v>5754</v>
      </c>
      <c r="F40" s="46">
        <v>82</v>
      </c>
    </row>
    <row r="41" spans="1:6" x14ac:dyDescent="0.2">
      <c r="A41" s="54" t="s">
        <v>127</v>
      </c>
      <c r="B41" s="40"/>
      <c r="C41" s="9"/>
      <c r="D41" s="10"/>
      <c r="E41" s="51"/>
      <c r="F41" s="51"/>
    </row>
    <row r="42" spans="1:6" x14ac:dyDescent="0.2">
      <c r="A42" s="53" t="s">
        <v>94</v>
      </c>
      <c r="B42" s="40"/>
      <c r="C42" s="9">
        <v>-10</v>
      </c>
      <c r="D42" s="10">
        <v>-17</v>
      </c>
      <c r="E42" s="51">
        <v>-7</v>
      </c>
      <c r="F42" s="46">
        <v>72.5</v>
      </c>
    </row>
    <row r="43" spans="1:6" x14ac:dyDescent="0.2">
      <c r="A43" s="53" t="s">
        <v>95</v>
      </c>
      <c r="B43" s="40"/>
      <c r="C43" s="9">
        <v>-8052</v>
      </c>
      <c r="D43" s="10">
        <v>-12616</v>
      </c>
      <c r="E43" s="51">
        <v>-4564</v>
      </c>
      <c r="F43" s="46">
        <v>56.7</v>
      </c>
    </row>
    <row r="44" spans="1:6" x14ac:dyDescent="0.2">
      <c r="A44" s="54" t="s">
        <v>96</v>
      </c>
      <c r="B44" s="40"/>
      <c r="C44" s="51">
        <v>-1032</v>
      </c>
      <c r="D44" s="11">
        <v>154</v>
      </c>
      <c r="E44" s="51">
        <v>1186</v>
      </c>
      <c r="F44" s="46">
        <v>-115</v>
      </c>
    </row>
    <row r="45" spans="1:6" x14ac:dyDescent="0.2">
      <c r="A45" s="53"/>
      <c r="B45" s="40"/>
      <c r="C45" s="9"/>
      <c r="D45" s="10"/>
      <c r="E45" s="51"/>
      <c r="F45" s="51"/>
    </row>
    <row r="46" spans="1:6" x14ac:dyDescent="0.2">
      <c r="A46" s="54" t="s">
        <v>97</v>
      </c>
      <c r="B46" s="40"/>
      <c r="C46" s="51">
        <v>-8092</v>
      </c>
      <c r="D46" s="11">
        <v>-5162</v>
      </c>
      <c r="E46" s="51">
        <v>2929</v>
      </c>
      <c r="F46" s="46">
        <v>-36.200000000000003</v>
      </c>
    </row>
    <row r="47" spans="1:6" x14ac:dyDescent="0.2">
      <c r="A47" s="53"/>
      <c r="B47" s="40"/>
      <c r="C47" s="9"/>
      <c r="D47" s="10"/>
      <c r="E47" s="51"/>
      <c r="F47" s="51"/>
    </row>
    <row r="48" spans="1:6" x14ac:dyDescent="0.2">
      <c r="A48" s="54" t="s">
        <v>126</v>
      </c>
      <c r="B48" s="40"/>
      <c r="C48" s="9"/>
      <c r="D48" s="10"/>
      <c r="E48" s="51"/>
      <c r="F48" s="51"/>
    </row>
    <row r="49" spans="1:6" x14ac:dyDescent="0.2">
      <c r="A49" s="53"/>
      <c r="B49" s="40"/>
      <c r="C49" s="9"/>
      <c r="D49" s="10"/>
      <c r="E49" s="51"/>
      <c r="F49" s="51"/>
    </row>
    <row r="50" spans="1:6" x14ac:dyDescent="0.2">
      <c r="A50" s="54" t="s">
        <v>121</v>
      </c>
      <c r="B50" s="40"/>
      <c r="C50" s="9"/>
      <c r="D50" s="10"/>
      <c r="E50" s="51"/>
      <c r="F50" s="51"/>
    </row>
    <row r="51" spans="1:6" x14ac:dyDescent="0.2">
      <c r="A51" s="53" t="s">
        <v>31</v>
      </c>
      <c r="B51" s="40"/>
      <c r="C51" s="9">
        <v>0</v>
      </c>
      <c r="D51" s="10">
        <v>0</v>
      </c>
      <c r="E51" s="51">
        <v>0</v>
      </c>
      <c r="F51" s="46">
        <v>0</v>
      </c>
    </row>
    <row r="52" spans="1:6" x14ac:dyDescent="0.2">
      <c r="A52" s="53" t="s">
        <v>32</v>
      </c>
      <c r="B52" s="40"/>
      <c r="C52" s="9">
        <v>23014</v>
      </c>
      <c r="D52" s="10">
        <v>29482</v>
      </c>
      <c r="E52" s="51">
        <v>6468</v>
      </c>
      <c r="F52" s="46">
        <v>28.1</v>
      </c>
    </row>
    <row r="53" spans="1:6" x14ac:dyDescent="0.2">
      <c r="A53" s="53" t="s">
        <v>98</v>
      </c>
      <c r="B53" s="40"/>
      <c r="C53" s="9">
        <v>0</v>
      </c>
      <c r="D53" s="10">
        <v>0</v>
      </c>
      <c r="E53" s="51">
        <v>0</v>
      </c>
      <c r="F53" s="46">
        <v>0</v>
      </c>
    </row>
    <row r="54" spans="1:6" x14ac:dyDescent="0.2">
      <c r="A54" s="53" t="s">
        <v>99</v>
      </c>
      <c r="B54" s="40"/>
      <c r="C54" s="9">
        <v>20</v>
      </c>
      <c r="D54" s="10">
        <v>232</v>
      </c>
      <c r="E54" s="51">
        <v>212</v>
      </c>
      <c r="F54" s="46">
        <v>1080.8</v>
      </c>
    </row>
    <row r="55" spans="1:6" x14ac:dyDescent="0.2">
      <c r="A55" s="54" t="s">
        <v>122</v>
      </c>
      <c r="B55" s="40"/>
      <c r="C55" s="51">
        <v>23033</v>
      </c>
      <c r="D55" s="11">
        <v>29714</v>
      </c>
      <c r="E55" s="51">
        <v>6680</v>
      </c>
      <c r="F55" s="46">
        <v>29</v>
      </c>
    </row>
    <row r="56" spans="1:6" x14ac:dyDescent="0.2">
      <c r="A56" s="54"/>
      <c r="B56" s="40"/>
      <c r="C56" s="51"/>
      <c r="D56" s="11"/>
      <c r="E56" s="51"/>
      <c r="F56" s="51"/>
    </row>
    <row r="57" spans="1:6" x14ac:dyDescent="0.2">
      <c r="A57" s="54" t="s">
        <v>127</v>
      </c>
      <c r="B57" s="40"/>
      <c r="C57" s="51"/>
      <c r="D57" s="11"/>
      <c r="E57" s="51"/>
      <c r="F57" s="51"/>
    </row>
    <row r="58" spans="1:6" x14ac:dyDescent="0.2">
      <c r="A58" s="5" t="s">
        <v>100</v>
      </c>
      <c r="B58" s="40"/>
      <c r="C58" s="9">
        <v>-17</v>
      </c>
      <c r="D58" s="10">
        <v>-17</v>
      </c>
      <c r="E58" s="51">
        <v>0</v>
      </c>
      <c r="F58" s="46">
        <v>0</v>
      </c>
    </row>
    <row r="59" spans="1:6" x14ac:dyDescent="0.2">
      <c r="A59" s="5" t="s">
        <v>101</v>
      </c>
      <c r="B59" s="40"/>
      <c r="C59" s="9">
        <v>-20996</v>
      </c>
      <c r="D59" s="10">
        <v>-30138</v>
      </c>
      <c r="E59" s="51">
        <v>-9142</v>
      </c>
      <c r="F59" s="46">
        <v>43.5</v>
      </c>
    </row>
    <row r="60" spans="1:6" x14ac:dyDescent="0.2">
      <c r="A60" s="5" t="s">
        <v>102</v>
      </c>
      <c r="B60" s="40"/>
      <c r="C60" s="9">
        <v>0</v>
      </c>
      <c r="D60" s="10">
        <v>0</v>
      </c>
      <c r="E60" s="51">
        <v>0</v>
      </c>
      <c r="F60" s="46">
        <v>0</v>
      </c>
    </row>
    <row r="61" spans="1:6" x14ac:dyDescent="0.2">
      <c r="A61" s="5" t="s">
        <v>103</v>
      </c>
      <c r="B61" s="40"/>
      <c r="C61" s="9">
        <v>-421</v>
      </c>
      <c r="D61" s="10">
        <v>-560</v>
      </c>
      <c r="E61" s="51">
        <v>-139</v>
      </c>
      <c r="F61" s="46">
        <v>33</v>
      </c>
    </row>
    <row r="62" spans="1:6" x14ac:dyDescent="0.2">
      <c r="A62" s="54" t="s">
        <v>124</v>
      </c>
      <c r="B62" s="40"/>
      <c r="C62" s="51">
        <v>-21434</v>
      </c>
      <c r="D62" s="11">
        <v>-30716</v>
      </c>
      <c r="E62" s="51">
        <v>-9281</v>
      </c>
      <c r="F62" s="46">
        <v>43.3</v>
      </c>
    </row>
    <row r="63" spans="1:6" x14ac:dyDescent="0.2">
      <c r="A63" s="54"/>
      <c r="B63" s="40"/>
      <c r="C63" s="51"/>
      <c r="D63" s="11"/>
      <c r="E63" s="51"/>
      <c r="F63" s="51"/>
    </row>
    <row r="64" spans="1:6" x14ac:dyDescent="0.2">
      <c r="A64" s="54" t="s">
        <v>105</v>
      </c>
      <c r="B64" s="40"/>
      <c r="C64" s="51">
        <v>1599</v>
      </c>
      <c r="D64" s="11">
        <v>-1002</v>
      </c>
      <c r="E64" s="51">
        <v>-2601</v>
      </c>
      <c r="F64" s="46">
        <v>-162.69999999999999</v>
      </c>
    </row>
    <row r="65" spans="1:6" x14ac:dyDescent="0.2">
      <c r="A65" s="54"/>
      <c r="B65" s="40"/>
      <c r="C65" s="51"/>
      <c r="D65" s="11"/>
      <c r="E65" s="51"/>
      <c r="F65" s="51"/>
    </row>
    <row r="66" spans="1:6" x14ac:dyDescent="0.2">
      <c r="A66" s="2" t="s">
        <v>106</v>
      </c>
      <c r="B66" s="40"/>
      <c r="C66" s="55">
        <v>-2823</v>
      </c>
      <c r="D66" s="56">
        <v>1607</v>
      </c>
      <c r="E66" s="57">
        <v>4430</v>
      </c>
      <c r="F66" s="50">
        <v>-156.9</v>
      </c>
    </row>
    <row r="67" spans="1:6" x14ac:dyDescent="0.2">
      <c r="A67" s="5" t="s">
        <v>147</v>
      </c>
      <c r="B67" s="40"/>
      <c r="C67" s="9">
        <v>10994</v>
      </c>
      <c r="D67" s="10">
        <v>10994</v>
      </c>
      <c r="E67" s="51">
        <v>0</v>
      </c>
      <c r="F67" s="46">
        <v>0</v>
      </c>
    </row>
    <row r="68" spans="1:6" x14ac:dyDescent="0.2">
      <c r="A68" s="5" t="s">
        <v>148</v>
      </c>
      <c r="B68" s="40"/>
      <c r="C68" s="9">
        <v>8170</v>
      </c>
      <c r="D68" s="10">
        <v>12600</v>
      </c>
      <c r="E68" s="51">
        <v>4430</v>
      </c>
      <c r="F68" s="46">
        <v>54.2</v>
      </c>
    </row>
    <row r="69" spans="1:6" ht="12" thickBot="1" x14ac:dyDescent="0.25">
      <c r="A69" s="5"/>
      <c r="B69" s="40"/>
      <c r="C69" s="53"/>
      <c r="D69" s="66"/>
      <c r="E69" s="54"/>
      <c r="F69" s="54"/>
    </row>
    <row r="70" spans="1:6" ht="12" thickBot="1" x14ac:dyDescent="0.25">
      <c r="A70" s="45" t="s">
        <v>55</v>
      </c>
      <c r="B70" s="72"/>
      <c r="C70" s="73"/>
      <c r="D70" s="74"/>
      <c r="E70" s="44"/>
      <c r="F70" s="44"/>
    </row>
    <row r="71" spans="1:6" x14ac:dyDescent="0.2">
      <c r="A71" s="53"/>
      <c r="B71" s="40"/>
      <c r="C71" s="53"/>
      <c r="D71" s="66"/>
      <c r="E71" s="54"/>
      <c r="F71" s="54"/>
    </row>
    <row r="72" spans="1:6" x14ac:dyDescent="0.2">
      <c r="A72" s="53" t="s">
        <v>41</v>
      </c>
      <c r="B72" s="40"/>
      <c r="C72" s="9">
        <v>3669</v>
      </c>
      <c r="D72" s="10">
        <v>7771</v>
      </c>
      <c r="E72" s="51">
        <v>4102</v>
      </c>
      <c r="F72" s="46">
        <v>111.8</v>
      </c>
    </row>
    <row r="73" spans="1:6" x14ac:dyDescent="0.2">
      <c r="A73" s="53" t="s">
        <v>107</v>
      </c>
      <c r="B73" s="40"/>
      <c r="C73" s="51">
        <v>-7060</v>
      </c>
      <c r="D73" s="11">
        <v>-5317</v>
      </c>
      <c r="E73" s="51">
        <v>1743</v>
      </c>
      <c r="F73" s="46">
        <v>-24.7</v>
      </c>
    </row>
    <row r="74" spans="1:6" x14ac:dyDescent="0.2">
      <c r="A74" s="53"/>
      <c r="B74" s="40"/>
      <c r="C74" s="53"/>
      <c r="D74" s="66"/>
      <c r="E74" s="54"/>
      <c r="F74" s="54"/>
    </row>
    <row r="75" spans="1:6" x14ac:dyDescent="0.2">
      <c r="A75" s="2" t="s">
        <v>108</v>
      </c>
      <c r="B75" s="40" t="s">
        <v>166</v>
      </c>
      <c r="C75" s="55">
        <v>-3391</v>
      </c>
      <c r="D75" s="56">
        <v>2454</v>
      </c>
      <c r="E75" s="57">
        <v>5845</v>
      </c>
      <c r="F75" s="50">
        <v>-172.4</v>
      </c>
    </row>
    <row r="77" spans="1:6" ht="51.75" customHeight="1" x14ac:dyDescent="0.2">
      <c r="A77" s="85" t="s">
        <v>204</v>
      </c>
      <c r="B77" s="85"/>
      <c r="C77" s="85"/>
      <c r="D77" s="85"/>
      <c r="E77" s="85"/>
      <c r="F77" s="85"/>
    </row>
    <row r="78" spans="1:6" ht="12" x14ac:dyDescent="0.2">
      <c r="A78" s="83" t="s">
        <v>203</v>
      </c>
    </row>
  </sheetData>
  <mergeCells count="2">
    <mergeCell ref="C4:F4"/>
    <mergeCell ref="A77:F77"/>
  </mergeCells>
  <phoneticPr fontId="0" type="noConversion"/>
  <pageMargins left="0.75" right="0.75" top="1" bottom="1" header="0.5" footer="0.5"/>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App 4 Table 4.1</vt:lpstr>
      <vt:lpstr>GG SOCE (op bal audit check)</vt:lpstr>
      <vt:lpstr>App 4 Table 4.2</vt:lpstr>
      <vt:lpstr>App 4 Table 4.3</vt:lpstr>
      <vt:lpstr>PNC SOCE (op bal audit check)</vt:lpstr>
      <vt:lpstr>TNPS SOCE (op bal audit check)</vt:lpstr>
      <vt:lpstr>PFC SOCE (op bal audit check)</vt:lpstr>
      <vt:lpstr>App 4 Table 4.4</vt:lpstr>
      <vt:lpstr>App 4 Table 4.5</vt:lpstr>
      <vt:lpstr>TPS SOCE (op bal audit check)</vt:lpstr>
      <vt:lpstr>App 4 Table 4.6</vt:lpstr>
      <vt:lpstr>'App 4 Table 4.1'!Print_Area</vt:lpstr>
      <vt:lpstr>'App 4 Table 4.2'!Print_Area</vt:lpstr>
      <vt:lpstr>'App 4 Table 4.3'!Print_Area</vt:lpstr>
      <vt:lpstr>'App 4 Table 4.4'!Print_Area</vt:lpstr>
      <vt:lpstr>'App 4 Table 4.5'!Print_Area</vt:lpstr>
      <vt:lpstr>'App 4 Table 4.6'!Print_Area</vt:lpstr>
      <vt:lpstr>'App 4 Table 4.1'!Print_Titles</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2020-21 ARSF - Appendix 4</dc:title>
  <dc:subject>2020-21 Annual Report on State Finances</dc:subject>
  <dc:creator>Department of Treasury WA</dc:creator>
  <cp:lastModifiedBy>D'Cruze, Patricia</cp:lastModifiedBy>
  <cp:lastPrinted>2013-05-31T08:40:50Z</cp:lastPrinted>
  <dcterms:created xsi:type="dcterms:W3CDTF">2008-08-26T07:55:28Z</dcterms:created>
  <dcterms:modified xsi:type="dcterms:W3CDTF">2021-09-22T06:56:21Z</dcterms:modified>
</cp:coreProperties>
</file>