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5" i="2"/>
</calcChain>
</file>

<file path=xl/sharedStrings.xml><?xml version="1.0" encoding="utf-8"?>
<sst xmlns="http://schemas.openxmlformats.org/spreadsheetml/2006/main" count="443" uniqueCount="107">
  <si>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</si>
  <si>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</si>
  <si>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</si>
  <si>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</si>
  <si>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</si>
  <si>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</si>
  <si>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</si>
  <si>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</si>
  <si>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</si>
  <si>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</si>
  <si>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</si>
  <si>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</si>
  <si>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</si>
  <si>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</si>
  <si>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</si>
  <si>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</si>
  <si>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</si>
  <si>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</si>
  <si>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</si>
  <si>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</si>
  <si>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</si>
  <si>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</si>
  <si>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</si>
  <si>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</si>
  <si>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</si>
  <si>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</si>
  <si>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</si>
  <si>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</si>
  <si>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</si>
  <si>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</si>
  <si>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</si>
  <si>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PRI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</si>
  <si>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</si>
  <si>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</si>
  <si>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</si>
  <si>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</si>
  <si>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</si>
  <si>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</si>
  <si>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</si>
  <si>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</si>
  <si>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</si>
  <si>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</si>
  <si>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</si>
  <si>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</si>
  <si>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</si>
  <si>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</si>
  <si>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</si>
  <si>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</si>
  <si>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</si>
  <si>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</si>
  <si>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</si>
  <si>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City of Kwinana</t>
  </si>
  <si>
    <t>Complexes, PLUC, floorspace and employment in City of Kwinana</t>
  </si>
  <si>
    <t>Employment (number of people working) within the Commercial complexes in the City of Kwinana</t>
  </si>
  <si>
    <t>Floorspace (square metres) within the Commercial complexes in the City of Kwinana</t>
  </si>
  <si>
    <t>Employment (number of people working) within the Recreation-Open Space complexes in the City of Kwinana</t>
  </si>
  <si>
    <t>Floorspace (square metres) within the Recreation-Open Space complexes in the City of Kwinana</t>
  </si>
  <si>
    <t>Employment (number of people working) within the Public Purpose complexes in the City of Kwinana</t>
  </si>
  <si>
    <t>Floorspace (square metres) within the Public Purpose complexes in the City of Kwinana</t>
  </si>
  <si>
    <t>Employment (number of people working) within the Industrial complexes in the City of Kwinana</t>
  </si>
  <si>
    <t>Floorspace (square metres) within the Industrial complexes in the City of Kwinana</t>
  </si>
  <si>
    <t>Grand Total</t>
  </si>
  <si>
    <t>KWINANA REC</t>
  </si>
  <si>
    <t>ST VINCENT PS</t>
  </si>
  <si>
    <t>KWINANA CLUB GC</t>
  </si>
  <si>
    <t>MEDINA OVAL</t>
  </si>
  <si>
    <t>CALISTA OVAL</t>
  </si>
  <si>
    <t>MARRI PARK GC</t>
  </si>
  <si>
    <t>EL SHADDAI SCHOOL</t>
  </si>
  <si>
    <t>KWINANA RAIL</t>
  </si>
  <si>
    <t>KWINANA HIGH</t>
  </si>
  <si>
    <t>CASUARINA PRISON</t>
  </si>
  <si>
    <t>AG RESEARCH STATION</t>
  </si>
  <si>
    <t>KWINANA PP</t>
  </si>
  <si>
    <t>LEDA</t>
  </si>
  <si>
    <t>NAVAL BASE</t>
  </si>
  <si>
    <t>KWINANA BEACH</t>
  </si>
  <si>
    <t>EAST ROCKINGHAM</t>
  </si>
  <si>
    <t>ORTON RD</t>
  </si>
  <si>
    <t>ALCOA TAILINGS</t>
  </si>
  <si>
    <t>COCKBURN ISOLATED USES</t>
  </si>
  <si>
    <t>THOMAS RD/HOLDEN CL</t>
  </si>
  <si>
    <t>CCC KWINANA</t>
  </si>
  <si>
    <t>KWINANA CENTRE</t>
  </si>
  <si>
    <t>PACE ROAD</t>
  </si>
  <si>
    <t>ORELIA</t>
  </si>
  <si>
    <t>MEDINA AVENUE</t>
  </si>
  <si>
    <t>SUMMERTON</t>
  </si>
  <si>
    <t>CALISTA AVENUE</t>
  </si>
  <si>
    <t>PARMELIA</t>
  </si>
  <si>
    <t>CASUARINA</t>
  </si>
  <si>
    <t>SAYER ROAD</t>
  </si>
  <si>
    <t>WATTLEUP ROAD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</si>
  <si>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</si>
  <si>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</si>
  <si>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</si>
  <si>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</si>
  <si>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</si>
  <si>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</si>
  <si>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Unique identifying number</t>
  </si>
  <si>
    <t>Unique identifying name</t>
  </si>
  <si>
    <t>Employment</t>
  </si>
  <si>
    <t>Net Floorspace</t>
  </si>
  <si>
    <t>Commercial, Industrial, Public Purpose, Rec Open Space</t>
  </si>
  <si>
    <t>WATTLEUP ROAD 2</t>
  </si>
  <si>
    <t>SAYER ROAD 2</t>
  </si>
  <si>
    <r>
      <t xml:space="preserve">Geospatial, Research and Modelling Branch, Department of Planning, Lands and Heritage, Perth, Western Australia, </t>
    </r>
    <r>
      <rPr>
        <sz val="11"/>
        <rFont val="Calibri"/>
        <family val="2"/>
        <scheme val="minor"/>
      </rPr>
      <t>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</si>
</sst>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</cellStyleXfs>
  <cellXfs count="91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16" fillId="0" borderId="0" xfId="0" applyFont="1" applyFill="1" applyBorder="1"/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1" fontId="16" fillId="0" borderId="19" xfId="0" applyNumberFormat="1" applyFont="1" applyBorder="1" applyAlignment="1">
      <alignment horizontal="left"/>
    </xf>
    <xf numFmtId="0" fontId="0" fillId="0" borderId="19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0" xfId="0" applyFont="1"/>
    <xf numFmtId="1" fontId="16" fillId="0" borderId="19" xfId="0" applyNumberFormat="1" applyFont="1" applyBorder="1"/>
    <xf numFmtId="1" fontId="0" fillId="0" borderId="19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</cellXfs>
  <cellStyles count="248">
    <cellStyle name="20% - Accent1" xfId="19" builtinId="30" customBuiltin="1"/>
    <cellStyle name="20% - Accent1 2" xfId="65"/>
    <cellStyle name="20% - Accent1 2 2" xfId="124"/>
    <cellStyle name="20% - Accent1 2 2 2" xfId="233"/>
    <cellStyle name="20% - Accent1 3" xfId="196"/>
    <cellStyle name="20% - Accent1 4" xfId="221"/>
    <cellStyle name="20% - Accent1 5" xfId="155"/>
    <cellStyle name="20% - Accent2" xfId="23" builtinId="34" customBuiltin="1"/>
    <cellStyle name="20% - Accent2 2" xfId="66"/>
    <cellStyle name="20% - Accent2 2 2" xfId="57"/>
    <cellStyle name="20% - Accent2 2 2 2" xfId="234"/>
    <cellStyle name="20% - Accent2 3" xfId="200"/>
    <cellStyle name="20% - Accent2 4" xfId="223"/>
    <cellStyle name="20% - Accent2 5" xfId="159"/>
    <cellStyle name="20% - Accent3" xfId="27" builtinId="38" customBuiltin="1"/>
    <cellStyle name="20% - Accent3 2" xfId="67"/>
    <cellStyle name="20% - Accent3 2 2" xfId="126"/>
    <cellStyle name="20% - Accent3 2 2 2" xfId="235"/>
    <cellStyle name="20% - Accent3 3" xfId="204"/>
    <cellStyle name="20% - Accent3 4" xfId="225"/>
    <cellStyle name="20% - Accent3 5" xfId="163"/>
    <cellStyle name="20% - Accent4" xfId="31" builtinId="42" customBuiltin="1"/>
    <cellStyle name="20% - Accent4 2" xfId="68"/>
    <cellStyle name="20% - Accent4 2 2" xfId="112"/>
    <cellStyle name="20% - Accent4 2 2 2" xfId="236"/>
    <cellStyle name="20% - Accent4 3" xfId="208"/>
    <cellStyle name="20% - Accent4 4" xfId="227"/>
    <cellStyle name="20% - Accent4 5" xfId="167"/>
    <cellStyle name="20% - Accent5" xfId="35" builtinId="46" customBuiltin="1"/>
    <cellStyle name="20% - Accent5 2" xfId="69"/>
    <cellStyle name="20% - Accent5 2 2" xfId="128"/>
    <cellStyle name="20% - Accent5 2 2 2" xfId="237"/>
    <cellStyle name="20% - Accent5 3" xfId="212"/>
    <cellStyle name="20% - Accent5 4" xfId="229"/>
    <cellStyle name="20% - Accent5 5" xfId="171"/>
    <cellStyle name="20% - Accent6" xfId="39" builtinId="50" customBuiltin="1"/>
    <cellStyle name="20% - Accent6 2" xfId="70"/>
    <cellStyle name="20% - Accent6 2 2" xfId="62"/>
    <cellStyle name="20% - Accent6 2 2 2" xfId="238"/>
    <cellStyle name="20% - Accent6 3" xfId="216"/>
    <cellStyle name="20% - Accent6 4" xfId="231"/>
    <cellStyle name="20% - Accent6 5" xfId="175"/>
    <cellStyle name="40% - Accent1" xfId="20" builtinId="31" customBuiltin="1"/>
    <cellStyle name="40% - Accent1 2" xfId="71"/>
    <cellStyle name="40% - Accent1 2 2" xfId="130"/>
    <cellStyle name="40% - Accent1 2 2 2" xfId="239"/>
    <cellStyle name="40% - Accent1 3" xfId="197"/>
    <cellStyle name="40% - Accent1 4" xfId="222"/>
    <cellStyle name="40% - Accent1 5" xfId="156"/>
    <cellStyle name="40% - Accent2" xfId="24" builtinId="35" customBuiltin="1"/>
    <cellStyle name="40% - Accent2 2" xfId="72"/>
    <cellStyle name="40% - Accent2 2 2" xfId="113"/>
    <cellStyle name="40% - Accent2 2 2 2" xfId="240"/>
    <cellStyle name="40% - Accent2 3" xfId="201"/>
    <cellStyle name="40% - Accent2 4" xfId="224"/>
    <cellStyle name="40% - Accent2 5" xfId="160"/>
    <cellStyle name="40% - Accent3" xfId="28" builtinId="39" customBuiltin="1"/>
    <cellStyle name="40% - Accent3 2" xfId="73"/>
    <cellStyle name="40% - Accent3 2 2" xfId="132"/>
    <cellStyle name="40% - Accent3 2 2 2" xfId="241"/>
    <cellStyle name="40% - Accent3 3" xfId="205"/>
    <cellStyle name="40% - Accent3 4" xfId="226"/>
    <cellStyle name="40% - Accent3 5" xfId="164"/>
    <cellStyle name="40% - Accent4" xfId="32" builtinId="43" customBuiltin="1"/>
    <cellStyle name="40% - Accent4 2" xfId="74"/>
    <cellStyle name="40% - Accent4 2 2" xfId="54"/>
    <cellStyle name="40% - Accent4 2 2 2" xfId="242"/>
    <cellStyle name="40% - Accent4 3" xfId="209"/>
    <cellStyle name="40% - Accent4 4" xfId="228"/>
    <cellStyle name="40% - Accent4 5" xfId="168"/>
    <cellStyle name="40% - Accent5" xfId="36" builtinId="47" customBuiltin="1"/>
    <cellStyle name="40% - Accent5 2" xfId="75"/>
    <cellStyle name="40% - Accent5 2 2" xfId="134"/>
    <cellStyle name="40% - Accent5 2 2 2" xfId="243"/>
    <cellStyle name="40% - Accent5 3" xfId="213"/>
    <cellStyle name="40% - Accent5 4" xfId="230"/>
    <cellStyle name="40% - Accent5 5" xfId="172"/>
    <cellStyle name="40% - Accent6" xfId="40" builtinId="51" customBuiltin="1"/>
    <cellStyle name="40% - Accent6 2" xfId="76"/>
    <cellStyle name="40% - Accent6 2 2" xfId="114"/>
    <cellStyle name="40% - Accent6 2 2 2" xfId="244"/>
    <cellStyle name="40% - Accent6 3" xfId="217"/>
    <cellStyle name="40% - Accent6 4" xfId="232"/>
    <cellStyle name="40% - Accent6 5" xfId="176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3" xfId="107"/>
    <cellStyle name="Normal 3 2" xfId="121"/>
    <cellStyle name="Normal 3 2 2" xfId="246"/>
    <cellStyle name="Normal 4" xfId="43"/>
    <cellStyle name="Normal 4 2" xfId="135"/>
    <cellStyle name="Normal 4 3" xfId="49"/>
    <cellStyle name="Normal 4 4" xfId="178"/>
    <cellStyle name="Normal 5" xfId="219"/>
    <cellStyle name="Normal 6" xfId="137"/>
    <cellStyle name="Note" xfId="15" builtinId="10" customBuiltin="1"/>
    <cellStyle name="Note 2" xfId="108"/>
    <cellStyle name="Note 2 2" xfId="56"/>
    <cellStyle name="Note 2 2 2" xfId="247"/>
    <cellStyle name="Note 3" xfId="192"/>
    <cellStyle name="Note 4" xfId="220"/>
    <cellStyle name="Note 5" xfId="151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J10" sqref="J10"/>
    </sheetView>
  </sheetViews>
  <sheetFormatPr defaultRowHeight="15" x14ac:dyDescent="0.25"/>
  <cols>
    <col min="1" max="1" width="20.42578125" customWidth="1"/>
  </cols>
  <sheetData>
    <row r="1" spans="1:8" ht="26.25" x14ac:dyDescent="0.4">
      <c r="A1" s="5" t="s">
        <v>97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95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106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93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51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52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6" t="s">
        <v>3</v>
      </c>
      <c r="B10" s="7"/>
      <c r="C10" s="1"/>
      <c r="D10" s="1"/>
      <c r="E10" s="1"/>
      <c r="F10" s="3"/>
      <c r="G10" s="3"/>
      <c r="H10" s="3"/>
    </row>
    <row r="11" spans="1:8" s="76" customFormat="1" x14ac:dyDescent="0.25">
      <c r="A11" s="4" t="s">
        <v>98</v>
      </c>
      <c r="B11" s="7" t="s">
        <v>103</v>
      </c>
      <c r="C11" s="1"/>
      <c r="D11" s="1"/>
      <c r="E11" s="1"/>
      <c r="F11" s="3"/>
      <c r="G11" s="3"/>
      <c r="H11" s="3"/>
    </row>
    <row r="12" spans="1:8" s="76" customFormat="1" x14ac:dyDescent="0.25">
      <c r="A12" s="6" t="s">
        <v>43</v>
      </c>
      <c r="B12" s="7" t="s">
        <v>99</v>
      </c>
      <c r="C12" s="1"/>
      <c r="D12" s="1"/>
      <c r="E12" s="1"/>
      <c r="F12" s="3"/>
      <c r="G12" s="3"/>
      <c r="H12" s="3"/>
    </row>
    <row r="13" spans="1:8" s="76" customFormat="1" x14ac:dyDescent="0.25">
      <c r="A13" s="6" t="s">
        <v>44</v>
      </c>
      <c r="B13" s="7" t="s">
        <v>100</v>
      </c>
      <c r="C13" s="1"/>
      <c r="D13" s="1"/>
      <c r="E13" s="1"/>
      <c r="F13" s="3"/>
      <c r="G13" s="3"/>
      <c r="H13" s="3"/>
    </row>
    <row r="14" spans="1:8" s="76" customFormat="1" x14ac:dyDescent="0.25">
      <c r="A14" s="4" t="s">
        <v>101</v>
      </c>
      <c r="B14" s="7" t="s">
        <v>5</v>
      </c>
      <c r="C14" s="1"/>
      <c r="D14" s="1"/>
      <c r="E14" s="1"/>
      <c r="F14" s="3"/>
      <c r="G14" s="3"/>
      <c r="H14" s="3"/>
    </row>
    <row r="15" spans="1:8" s="76" customFormat="1" x14ac:dyDescent="0.25">
      <c r="A15" s="4" t="s">
        <v>102</v>
      </c>
      <c r="B15" s="8" t="s">
        <v>4</v>
      </c>
      <c r="C15" s="1"/>
      <c r="D15" s="1"/>
      <c r="E15" s="1"/>
      <c r="F15" s="3"/>
      <c r="G15" s="3"/>
      <c r="H15" s="3"/>
    </row>
    <row r="16" spans="1:8" x14ac:dyDescent="0.25">
      <c r="A16" s="6" t="s">
        <v>6</v>
      </c>
      <c r="B16" s="9" t="s">
        <v>7</v>
      </c>
      <c r="C16" s="1"/>
      <c r="D16" s="1"/>
      <c r="E16" s="1"/>
      <c r="F16" s="3"/>
      <c r="G16" s="3"/>
      <c r="H16" s="3"/>
    </row>
    <row r="17" spans="1:8" x14ac:dyDescent="0.25">
      <c r="A17" s="7"/>
      <c r="B17" s="9" t="s">
        <v>8</v>
      </c>
      <c r="C17" s="1"/>
      <c r="D17" s="1"/>
      <c r="E17" s="1"/>
      <c r="F17" s="3"/>
      <c r="G17" s="3"/>
      <c r="H17" s="3"/>
    </row>
    <row r="18" spans="1:8" x14ac:dyDescent="0.25">
      <c r="A18" s="7"/>
      <c r="B18" s="9" t="s">
        <v>9</v>
      </c>
      <c r="C18" s="1"/>
      <c r="D18" s="1"/>
      <c r="E18" s="1"/>
      <c r="F18" s="3"/>
      <c r="G18" s="3"/>
      <c r="H18" s="3"/>
    </row>
    <row r="19" spans="1:8" x14ac:dyDescent="0.25">
      <c r="A19" s="7"/>
      <c r="B19" s="9" t="s">
        <v>10</v>
      </c>
      <c r="C19" s="1"/>
      <c r="D19" s="1"/>
      <c r="E19" s="1"/>
      <c r="F19" s="3"/>
      <c r="G19" s="3"/>
      <c r="H19" s="3"/>
    </row>
    <row r="20" spans="1:8" x14ac:dyDescent="0.25">
      <c r="A20" s="7"/>
      <c r="B20" s="9" t="s">
        <v>11</v>
      </c>
      <c r="C20" s="1"/>
      <c r="D20" s="1"/>
      <c r="E20" s="1"/>
      <c r="F20" s="3"/>
      <c r="G20" s="3"/>
      <c r="H20" s="3"/>
    </row>
    <row r="21" spans="1:8" x14ac:dyDescent="0.25">
      <c r="A21" s="7"/>
      <c r="B21" s="9" t="s">
        <v>12</v>
      </c>
      <c r="C21" s="1"/>
      <c r="D21" s="1"/>
      <c r="E21" s="1"/>
      <c r="F21" s="3"/>
      <c r="G21" s="3"/>
      <c r="H21" s="3"/>
    </row>
    <row r="22" spans="1:8" x14ac:dyDescent="0.25">
      <c r="A22" s="7"/>
      <c r="B22" s="9" t="s">
        <v>13</v>
      </c>
      <c r="C22" s="1"/>
      <c r="D22" s="1"/>
      <c r="E22" s="1"/>
      <c r="F22" s="3"/>
      <c r="G22" s="3"/>
      <c r="H22" s="3"/>
    </row>
    <row r="23" spans="1:8" x14ac:dyDescent="0.25">
      <c r="A23" s="7"/>
      <c r="B23" s="9" t="s">
        <v>14</v>
      </c>
      <c r="C23" s="1"/>
      <c r="D23" s="1"/>
      <c r="E23" s="1"/>
      <c r="F23" s="3"/>
      <c r="G23" s="3"/>
      <c r="H23" s="3"/>
    </row>
    <row r="24" spans="1:8" x14ac:dyDescent="0.25">
      <c r="A24" s="7"/>
      <c r="B24" s="9" t="s">
        <v>15</v>
      </c>
      <c r="C24" s="1"/>
      <c r="D24" s="1"/>
      <c r="E24" s="1"/>
      <c r="F24" s="3"/>
      <c r="G24" s="3"/>
      <c r="H24" s="3"/>
    </row>
    <row r="25" spans="1:8" x14ac:dyDescent="0.25">
      <c r="A25" s="7"/>
      <c r="B25" s="9" t="s">
        <v>16</v>
      </c>
      <c r="C25" s="1"/>
      <c r="D25" s="1"/>
      <c r="E25" s="1"/>
      <c r="F25" s="3"/>
      <c r="G25" s="3"/>
      <c r="H25" s="3"/>
    </row>
    <row r="26" spans="1:8" x14ac:dyDescent="0.25">
      <c r="A26" s="7"/>
      <c r="B26" s="9" t="s">
        <v>17</v>
      </c>
      <c r="C26" s="1"/>
      <c r="D26" s="1"/>
      <c r="E26" s="1"/>
      <c r="F26" s="3"/>
      <c r="G26" s="3"/>
      <c r="H26" s="3"/>
    </row>
    <row r="27" spans="1:8" x14ac:dyDescent="0.25">
      <c r="A27" s="7"/>
      <c r="B27" s="9" t="s">
        <v>18</v>
      </c>
      <c r="C27" s="1"/>
      <c r="D27" s="1"/>
      <c r="E27" s="1"/>
      <c r="F27" s="3"/>
      <c r="G27" s="3"/>
      <c r="H27" s="3"/>
    </row>
    <row r="28" spans="1:8" x14ac:dyDescent="0.25">
      <c r="A28" s="7"/>
      <c r="B28" s="9" t="s">
        <v>19</v>
      </c>
      <c r="C28" s="1"/>
      <c r="D28" s="1"/>
      <c r="E28" s="1"/>
      <c r="F28" s="3"/>
      <c r="G28" s="3"/>
      <c r="H28" s="3"/>
    </row>
    <row r="29" spans="1:8" x14ac:dyDescent="0.25">
      <c r="A29" s="7"/>
      <c r="B29" s="9" t="s">
        <v>20</v>
      </c>
      <c r="C29" s="1"/>
      <c r="D29" s="1"/>
      <c r="E29" s="1"/>
      <c r="F29" s="3"/>
      <c r="G29" s="3"/>
      <c r="H29" s="3"/>
    </row>
    <row r="30" spans="1:8" x14ac:dyDescent="0.25">
      <c r="A30" s="7"/>
      <c r="B30" s="9"/>
      <c r="C30" s="1"/>
      <c r="D30" s="1"/>
      <c r="E30" s="1"/>
      <c r="F30" s="3"/>
      <c r="G30" s="3"/>
      <c r="H30" s="3"/>
    </row>
    <row r="31" spans="1:8" x14ac:dyDescent="0.25">
      <c r="A31" s="3" t="s">
        <v>21</v>
      </c>
      <c r="B31" s="3" t="s">
        <v>22</v>
      </c>
      <c r="C31" s="1"/>
      <c r="D31" s="1"/>
      <c r="E31" s="1"/>
      <c r="F31" s="3"/>
      <c r="G31" s="3"/>
      <c r="H31" s="3"/>
    </row>
    <row r="32" spans="1:8" x14ac:dyDescent="0.25">
      <c r="A32" s="3"/>
      <c r="B32" s="3" t="s">
        <v>23</v>
      </c>
      <c r="C32" s="1"/>
      <c r="D32" s="1"/>
      <c r="E32" s="1"/>
      <c r="F32" s="3"/>
      <c r="G32" s="3"/>
      <c r="H32" s="3"/>
    </row>
    <row r="33" spans="1:8" x14ac:dyDescent="0.25">
      <c r="A33" s="3"/>
      <c r="B33" s="3" t="s">
        <v>24</v>
      </c>
      <c r="C33" s="1"/>
      <c r="D33" s="1"/>
      <c r="E33" s="1"/>
      <c r="F33" s="3"/>
      <c r="G33" s="3"/>
      <c r="H33" s="3"/>
    </row>
    <row r="34" spans="1:8" x14ac:dyDescent="0.25">
      <c r="A34" s="3"/>
      <c r="B34" s="3" t="s">
        <v>25</v>
      </c>
      <c r="C34" s="1"/>
      <c r="D34" s="1"/>
      <c r="E34" s="1"/>
      <c r="F34" s="3"/>
      <c r="G34" s="3"/>
      <c r="H34" s="3"/>
    </row>
    <row r="35" spans="1:8" x14ac:dyDescent="0.25">
      <c r="A35" s="3"/>
      <c r="B35" s="3"/>
      <c r="C35" s="1"/>
      <c r="D35" s="1"/>
      <c r="E35" s="1"/>
      <c r="F35" s="3"/>
      <c r="G35" s="3"/>
      <c r="H35" s="3"/>
    </row>
    <row r="36" spans="1:8" x14ac:dyDescent="0.25">
      <c r="A36" s="3" t="s">
        <v>26</v>
      </c>
      <c r="B36" s="3" t="s">
        <v>96</v>
      </c>
      <c r="C36" s="1"/>
      <c r="D36" s="1"/>
      <c r="E36" s="1"/>
      <c r="F36" s="3"/>
      <c r="G36" s="3"/>
      <c r="H36" s="3"/>
    </row>
    <row r="37" spans="1:8" x14ac:dyDescent="0.25">
      <c r="A37" s="3"/>
      <c r="B37" s="3" t="s">
        <v>27</v>
      </c>
      <c r="C37" s="1"/>
      <c r="D37" s="1"/>
      <c r="E37" s="1"/>
      <c r="F37" s="3"/>
      <c r="G37" s="3"/>
      <c r="H37" s="3"/>
    </row>
    <row r="38" spans="1:8" x14ac:dyDescent="0.25">
      <c r="A38" s="3"/>
      <c r="B38" s="3"/>
      <c r="C38" s="1"/>
      <c r="D38" s="1"/>
      <c r="E38" s="1"/>
      <c r="F38" s="3"/>
      <c r="G38" s="3"/>
      <c r="H38" s="3"/>
    </row>
    <row r="39" spans="1:8" x14ac:dyDescent="0.25">
      <c r="A39" s="3"/>
      <c r="B39" s="3" t="s">
        <v>94</v>
      </c>
      <c r="C39" s="1"/>
      <c r="D39" s="1"/>
      <c r="E39" s="1"/>
      <c r="F39" s="3"/>
      <c r="G39" s="3"/>
      <c r="H39" s="3"/>
    </row>
    <row r="40" spans="1:8" x14ac:dyDescent="0.25">
      <c r="A40" s="3"/>
      <c r="B40" s="3"/>
      <c r="C40" s="1"/>
      <c r="D40" s="1"/>
      <c r="E40" s="1"/>
      <c r="F40" s="3"/>
      <c r="G40" s="3"/>
      <c r="H40" s="3"/>
    </row>
    <row r="41" spans="1:8" x14ac:dyDescent="0.25">
      <c r="A41" s="3"/>
      <c r="B41" s="3"/>
      <c r="C41" s="1"/>
      <c r="D41" s="1"/>
      <c r="E41" s="1"/>
      <c r="F41" s="3"/>
      <c r="G41" s="3"/>
      <c r="H41" s="3"/>
    </row>
    <row r="42" spans="1:8" x14ac:dyDescent="0.25">
      <c r="A42" s="10" t="s">
        <v>28</v>
      </c>
      <c r="B42" s="3"/>
      <c r="C42" s="1"/>
      <c r="D42" s="1"/>
      <c r="E42" s="1"/>
      <c r="F42" s="3"/>
      <c r="G42" s="3"/>
      <c r="H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6"/>
  <sheetViews>
    <sheetView zoomScale="85" zoomScaleNormal="85" workbookViewId="0">
      <selection activeCell="B27" sqref="B27"/>
    </sheetView>
  </sheetViews>
  <sheetFormatPr defaultRowHeight="15" x14ac:dyDescent="0.25"/>
  <cols>
    <col min="1" max="1" width="16.5703125" bestFit="1" customWidth="1"/>
    <col min="2" max="2" width="28.5703125" bestFit="1" customWidth="1"/>
    <col min="7" max="8" width="9.140625" style="73"/>
    <col min="9" max="10" width="9.140625" style="30"/>
  </cols>
  <sheetData>
    <row r="1" spans="1:27" s="77" customFormat="1" ht="18.75" x14ac:dyDescent="0.3">
      <c r="A1" s="77" t="s">
        <v>53</v>
      </c>
    </row>
    <row r="3" spans="1:27" x14ac:dyDescent="0.25">
      <c r="A3" s="12"/>
      <c r="B3" s="12"/>
      <c r="C3" s="86" t="s">
        <v>16</v>
      </c>
      <c r="D3" s="87"/>
      <c r="E3" s="86" t="s">
        <v>15</v>
      </c>
      <c r="F3" s="87"/>
      <c r="G3" s="86" t="s">
        <v>9</v>
      </c>
      <c r="H3" s="87"/>
      <c r="I3" s="86" t="s">
        <v>14</v>
      </c>
      <c r="J3" s="87"/>
      <c r="K3" s="86" t="s">
        <v>8</v>
      </c>
      <c r="L3" s="87"/>
      <c r="M3" s="86" t="s">
        <v>17</v>
      </c>
      <c r="N3" s="87"/>
      <c r="O3" s="86" t="s">
        <v>13</v>
      </c>
      <c r="P3" s="87"/>
      <c r="Q3" s="86" t="s">
        <v>11</v>
      </c>
      <c r="R3" s="87"/>
      <c r="S3" s="86" t="s">
        <v>12</v>
      </c>
      <c r="T3" s="87"/>
      <c r="U3" s="86" t="s">
        <v>10</v>
      </c>
      <c r="V3" s="87"/>
      <c r="W3" s="86" t="s">
        <v>18</v>
      </c>
      <c r="X3" s="87"/>
      <c r="Y3" s="86" t="s">
        <v>45</v>
      </c>
      <c r="Z3" s="87"/>
      <c r="AA3" s="88" t="s">
        <v>30</v>
      </c>
    </row>
    <row r="4" spans="1:27" x14ac:dyDescent="0.25">
      <c r="A4" s="12"/>
      <c r="B4" s="12"/>
      <c r="C4" s="86" t="s">
        <v>39</v>
      </c>
      <c r="D4" s="87"/>
      <c r="E4" s="86" t="s">
        <v>38</v>
      </c>
      <c r="F4" s="87"/>
      <c r="G4" s="86" t="s">
        <v>32</v>
      </c>
      <c r="H4" s="87"/>
      <c r="I4" s="86" t="s">
        <v>37</v>
      </c>
      <c r="J4" s="87"/>
      <c r="K4" s="86" t="s">
        <v>31</v>
      </c>
      <c r="L4" s="87"/>
      <c r="M4" s="86" t="s">
        <v>40</v>
      </c>
      <c r="N4" s="87"/>
      <c r="O4" s="86" t="s">
        <v>36</v>
      </c>
      <c r="P4" s="87"/>
      <c r="Q4" s="86" t="s">
        <v>34</v>
      </c>
      <c r="R4" s="87"/>
      <c r="S4" s="86" t="s">
        <v>35</v>
      </c>
      <c r="T4" s="87"/>
      <c r="U4" s="86" t="s">
        <v>33</v>
      </c>
      <c r="V4" s="87"/>
      <c r="W4" s="86" t="s">
        <v>41</v>
      </c>
      <c r="X4" s="87"/>
      <c r="Y4" s="86" t="s">
        <v>46</v>
      </c>
      <c r="Z4" s="87"/>
      <c r="AA4" s="89"/>
    </row>
    <row r="5" spans="1:27" x14ac:dyDescent="0.25">
      <c r="A5" s="13" t="s">
        <v>47</v>
      </c>
      <c r="B5" s="13" t="s">
        <v>48</v>
      </c>
      <c r="C5" s="13" t="s">
        <v>49</v>
      </c>
      <c r="D5" s="13" t="s">
        <v>50</v>
      </c>
      <c r="E5" s="13" t="s">
        <v>49</v>
      </c>
      <c r="F5" s="13" t="s">
        <v>50</v>
      </c>
      <c r="G5" s="34" t="s">
        <v>49</v>
      </c>
      <c r="H5" s="34" t="s">
        <v>50</v>
      </c>
      <c r="I5" s="13" t="s">
        <v>49</v>
      </c>
      <c r="J5" s="13" t="s">
        <v>50</v>
      </c>
      <c r="K5" s="13" t="s">
        <v>49</v>
      </c>
      <c r="L5" s="13" t="s">
        <v>50</v>
      </c>
      <c r="M5" s="13" t="s">
        <v>49</v>
      </c>
      <c r="N5" s="13" t="s">
        <v>50</v>
      </c>
      <c r="O5" s="13" t="s">
        <v>49</v>
      </c>
      <c r="P5" s="13" t="s">
        <v>50</v>
      </c>
      <c r="Q5" s="13" t="s">
        <v>49</v>
      </c>
      <c r="R5" s="13" t="s">
        <v>50</v>
      </c>
      <c r="S5" s="13" t="s">
        <v>49</v>
      </c>
      <c r="T5" s="13" t="s">
        <v>50</v>
      </c>
      <c r="U5" s="13" t="s">
        <v>49</v>
      </c>
      <c r="V5" s="13" t="s">
        <v>50</v>
      </c>
      <c r="W5" s="13" t="s">
        <v>49</v>
      </c>
      <c r="X5" s="13" t="s">
        <v>50</v>
      </c>
      <c r="Y5" s="13" t="s">
        <v>49</v>
      </c>
      <c r="Z5" s="13" t="s">
        <v>50</v>
      </c>
      <c r="AA5" s="90"/>
    </row>
    <row r="6" spans="1:27" x14ac:dyDescent="0.25">
      <c r="A6" s="79">
        <v>54</v>
      </c>
      <c r="B6" s="32" t="s">
        <v>80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0</v>
      </c>
    </row>
    <row r="7" spans="1:27" x14ac:dyDescent="0.25">
      <c r="A7" s="79">
        <v>429</v>
      </c>
      <c r="B7" s="32" t="s">
        <v>81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6</v>
      </c>
      <c r="P7" s="79">
        <v>6</v>
      </c>
      <c r="Q7" s="79">
        <v>1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7</v>
      </c>
      <c r="Z7" s="79">
        <v>6</v>
      </c>
      <c r="AA7" s="79">
        <v>13</v>
      </c>
    </row>
    <row r="8" spans="1:27" x14ac:dyDescent="0.25">
      <c r="A8" s="79">
        <v>686</v>
      </c>
      <c r="B8" s="32" t="s">
        <v>82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5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1</v>
      </c>
      <c r="Z8" s="79">
        <v>5</v>
      </c>
      <c r="AA8" s="79">
        <v>6</v>
      </c>
    </row>
    <row r="9" spans="1:27" x14ac:dyDescent="0.25">
      <c r="A9" s="79">
        <v>801</v>
      </c>
      <c r="B9" s="32" t="s">
        <v>83</v>
      </c>
      <c r="C9" s="79">
        <v>37</v>
      </c>
      <c r="D9" s="79">
        <v>219</v>
      </c>
      <c r="E9" s="79">
        <v>71</v>
      </c>
      <c r="F9" s="79">
        <v>103</v>
      </c>
      <c r="G9" s="79">
        <v>0</v>
      </c>
      <c r="H9" s="79">
        <v>0</v>
      </c>
      <c r="I9" s="79">
        <v>304</v>
      </c>
      <c r="J9" s="79">
        <v>213</v>
      </c>
      <c r="K9" s="79">
        <v>0</v>
      </c>
      <c r="L9" s="79">
        <v>0</v>
      </c>
      <c r="M9" s="79">
        <v>0</v>
      </c>
      <c r="N9" s="79">
        <v>0</v>
      </c>
      <c r="O9" s="79">
        <v>11</v>
      </c>
      <c r="P9" s="79">
        <v>5</v>
      </c>
      <c r="Q9" s="79">
        <v>0</v>
      </c>
      <c r="R9" s="79">
        <v>0</v>
      </c>
      <c r="S9" s="79">
        <v>289</v>
      </c>
      <c r="T9" s="79">
        <v>603</v>
      </c>
      <c r="U9" s="79">
        <v>0</v>
      </c>
      <c r="V9" s="79">
        <v>0</v>
      </c>
      <c r="W9" s="79">
        <v>3</v>
      </c>
      <c r="X9" s="79">
        <v>6</v>
      </c>
      <c r="Y9" s="79">
        <v>715</v>
      </c>
      <c r="Z9" s="79">
        <v>1149</v>
      </c>
      <c r="AA9" s="79">
        <v>1864</v>
      </c>
    </row>
    <row r="10" spans="1:27" x14ac:dyDescent="0.25">
      <c r="A10" s="79">
        <v>802</v>
      </c>
      <c r="B10" s="32" t="s">
        <v>84</v>
      </c>
      <c r="C10" s="79">
        <v>0</v>
      </c>
      <c r="D10" s="79">
        <v>5</v>
      </c>
      <c r="E10" s="79">
        <v>0</v>
      </c>
      <c r="F10" s="79">
        <v>0</v>
      </c>
      <c r="G10" s="79">
        <v>0</v>
      </c>
      <c r="H10" s="79">
        <v>0</v>
      </c>
      <c r="I10" s="79">
        <v>32</v>
      </c>
      <c r="J10" s="79">
        <v>41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21</v>
      </c>
      <c r="T10" s="79">
        <v>14</v>
      </c>
      <c r="U10" s="79">
        <v>0</v>
      </c>
      <c r="V10" s="79">
        <v>0</v>
      </c>
      <c r="W10" s="79">
        <v>0</v>
      </c>
      <c r="X10" s="79">
        <v>0</v>
      </c>
      <c r="Y10" s="79">
        <v>53</v>
      </c>
      <c r="Z10" s="79">
        <v>60</v>
      </c>
      <c r="AA10" s="79">
        <v>113</v>
      </c>
    </row>
    <row r="11" spans="1:27" x14ac:dyDescent="0.25">
      <c r="A11" s="79">
        <v>803</v>
      </c>
      <c r="B11" s="32" t="s">
        <v>85</v>
      </c>
      <c r="C11" s="79">
        <v>2</v>
      </c>
      <c r="D11" s="79">
        <v>9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12</v>
      </c>
      <c r="T11" s="79">
        <v>9</v>
      </c>
      <c r="U11" s="79">
        <v>0</v>
      </c>
      <c r="V11" s="79">
        <v>0</v>
      </c>
      <c r="W11" s="79">
        <v>0</v>
      </c>
      <c r="X11" s="79">
        <v>0</v>
      </c>
      <c r="Y11" s="79">
        <v>14</v>
      </c>
      <c r="Z11" s="79">
        <v>18</v>
      </c>
      <c r="AA11" s="79">
        <v>32</v>
      </c>
    </row>
    <row r="12" spans="1:27" x14ac:dyDescent="0.25">
      <c r="A12" s="79">
        <v>804</v>
      </c>
      <c r="B12" s="32" t="s">
        <v>86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</row>
    <row r="13" spans="1:27" x14ac:dyDescent="0.25">
      <c r="A13" s="79">
        <v>805</v>
      </c>
      <c r="B13" s="32" t="s">
        <v>87</v>
      </c>
      <c r="C13" s="79">
        <v>0</v>
      </c>
      <c r="D13" s="79">
        <v>0</v>
      </c>
      <c r="E13" s="79">
        <v>8</v>
      </c>
      <c r="F13" s="79">
        <v>5</v>
      </c>
      <c r="G13" s="79">
        <v>0</v>
      </c>
      <c r="H13" s="79">
        <v>0</v>
      </c>
      <c r="I13" s="79">
        <v>2</v>
      </c>
      <c r="J13" s="79">
        <v>3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1</v>
      </c>
      <c r="R13" s="79">
        <v>0</v>
      </c>
      <c r="S13" s="79">
        <v>1</v>
      </c>
      <c r="T13" s="79">
        <v>13</v>
      </c>
      <c r="U13" s="79">
        <v>0</v>
      </c>
      <c r="V13" s="79">
        <v>0</v>
      </c>
      <c r="W13" s="79">
        <v>0</v>
      </c>
      <c r="X13" s="79">
        <v>0</v>
      </c>
      <c r="Y13" s="79">
        <v>12</v>
      </c>
      <c r="Z13" s="79">
        <v>21</v>
      </c>
      <c r="AA13" s="79">
        <v>33</v>
      </c>
    </row>
    <row r="14" spans="1:27" x14ac:dyDescent="0.25">
      <c r="A14" s="79">
        <v>806</v>
      </c>
      <c r="B14" s="32" t="s">
        <v>88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5</v>
      </c>
      <c r="R14" s="79">
        <v>2</v>
      </c>
      <c r="S14" s="79">
        <v>4</v>
      </c>
      <c r="T14" s="79">
        <v>3</v>
      </c>
      <c r="U14" s="79">
        <v>0</v>
      </c>
      <c r="V14" s="79">
        <v>0</v>
      </c>
      <c r="W14" s="79">
        <v>0</v>
      </c>
      <c r="X14" s="79">
        <v>0</v>
      </c>
      <c r="Y14" s="79">
        <v>9</v>
      </c>
      <c r="Z14" s="79">
        <v>5</v>
      </c>
      <c r="AA14" s="79">
        <v>14</v>
      </c>
    </row>
    <row r="15" spans="1:27" x14ac:dyDescent="0.25">
      <c r="A15" s="79">
        <v>832</v>
      </c>
      <c r="B15" s="32" t="s">
        <v>89</v>
      </c>
      <c r="C15" s="79">
        <v>0</v>
      </c>
      <c r="D15" s="79">
        <v>0</v>
      </c>
      <c r="E15" s="79">
        <v>5</v>
      </c>
      <c r="F15" s="79">
        <v>7</v>
      </c>
      <c r="G15" s="79">
        <v>0</v>
      </c>
      <c r="H15" s="79">
        <v>0</v>
      </c>
      <c r="I15" s="79">
        <v>2</v>
      </c>
      <c r="J15" s="79">
        <v>4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2</v>
      </c>
      <c r="T15" s="79">
        <v>10</v>
      </c>
      <c r="U15" s="79">
        <v>0</v>
      </c>
      <c r="V15" s="79">
        <v>0</v>
      </c>
      <c r="W15" s="79">
        <v>0</v>
      </c>
      <c r="X15" s="79">
        <v>0</v>
      </c>
      <c r="Y15" s="79">
        <v>9</v>
      </c>
      <c r="Z15" s="79">
        <v>21</v>
      </c>
      <c r="AA15" s="79">
        <v>30</v>
      </c>
    </row>
    <row r="16" spans="1:27" x14ac:dyDescent="0.25">
      <c r="A16" s="79">
        <v>835</v>
      </c>
      <c r="B16" s="32" t="s">
        <v>90</v>
      </c>
      <c r="C16" s="79">
        <v>0</v>
      </c>
      <c r="D16" s="79">
        <v>1</v>
      </c>
      <c r="E16" s="79">
        <v>12</v>
      </c>
      <c r="F16" s="79">
        <v>0</v>
      </c>
      <c r="G16" s="79">
        <v>0</v>
      </c>
      <c r="H16" s="79">
        <v>0</v>
      </c>
      <c r="I16" s="79">
        <v>6</v>
      </c>
      <c r="J16" s="79">
        <v>2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28</v>
      </c>
      <c r="T16" s="79">
        <v>45</v>
      </c>
      <c r="U16" s="79">
        <v>6</v>
      </c>
      <c r="V16" s="79">
        <v>11</v>
      </c>
      <c r="W16" s="79">
        <v>0</v>
      </c>
      <c r="X16" s="79">
        <v>0</v>
      </c>
      <c r="Y16" s="79">
        <v>52</v>
      </c>
      <c r="Z16" s="79">
        <v>59</v>
      </c>
      <c r="AA16" s="79">
        <v>111</v>
      </c>
    </row>
    <row r="17" spans="1:27" x14ac:dyDescent="0.25">
      <c r="A17" s="79">
        <v>838</v>
      </c>
      <c r="B17" s="32" t="s">
        <v>74</v>
      </c>
      <c r="C17" s="79">
        <v>0</v>
      </c>
      <c r="D17" s="79">
        <v>0</v>
      </c>
      <c r="E17" s="79">
        <v>10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1</v>
      </c>
      <c r="P17" s="79">
        <v>8</v>
      </c>
      <c r="Q17" s="79">
        <v>0</v>
      </c>
      <c r="R17" s="79">
        <v>0</v>
      </c>
      <c r="S17" s="79">
        <v>10</v>
      </c>
      <c r="T17" s="79">
        <v>11</v>
      </c>
      <c r="U17" s="79">
        <v>0</v>
      </c>
      <c r="V17" s="79">
        <v>0</v>
      </c>
      <c r="W17" s="79">
        <v>0</v>
      </c>
      <c r="X17" s="79">
        <v>0</v>
      </c>
      <c r="Y17" s="79">
        <v>21</v>
      </c>
      <c r="Z17" s="79">
        <v>19</v>
      </c>
      <c r="AA17" s="79">
        <v>40</v>
      </c>
    </row>
    <row r="18" spans="1:27" x14ac:dyDescent="0.25">
      <c r="A18" s="79">
        <v>8660</v>
      </c>
      <c r="B18" s="32" t="s">
        <v>73</v>
      </c>
      <c r="C18" s="79">
        <v>0</v>
      </c>
      <c r="D18" s="79">
        <v>0</v>
      </c>
      <c r="E18" s="79">
        <v>4</v>
      </c>
      <c r="F18" s="79">
        <v>6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4</v>
      </c>
      <c r="Z18" s="79">
        <v>6</v>
      </c>
      <c r="AA18" s="79">
        <v>10</v>
      </c>
    </row>
    <row r="19" spans="1:27" x14ac:dyDescent="0.25">
      <c r="A19" s="79">
        <v>9470</v>
      </c>
      <c r="B19" s="32" t="s">
        <v>92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17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17</v>
      </c>
      <c r="Z19" s="79">
        <v>0</v>
      </c>
      <c r="AA19" s="79">
        <v>17</v>
      </c>
    </row>
    <row r="20" spans="1:27" x14ac:dyDescent="0.25">
      <c r="A20" s="79">
        <v>9471</v>
      </c>
      <c r="B20" s="32" t="s">
        <v>91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36</v>
      </c>
      <c r="V20" s="79">
        <v>0</v>
      </c>
      <c r="W20" s="79">
        <v>0</v>
      </c>
      <c r="X20" s="79">
        <v>0</v>
      </c>
      <c r="Y20" s="79">
        <v>36</v>
      </c>
      <c r="Z20" s="79">
        <v>0</v>
      </c>
      <c r="AA20" s="79">
        <v>36</v>
      </c>
    </row>
    <row r="21" spans="1:27" x14ac:dyDescent="0.25">
      <c r="A21" s="79">
        <v>9472</v>
      </c>
      <c r="B21" s="32" t="s">
        <v>104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6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10</v>
      </c>
      <c r="V21" s="79">
        <v>0</v>
      </c>
      <c r="W21" s="79">
        <v>0</v>
      </c>
      <c r="X21" s="79">
        <v>0</v>
      </c>
      <c r="Y21" s="79">
        <v>16</v>
      </c>
      <c r="Z21" s="79">
        <v>0</v>
      </c>
      <c r="AA21" s="79">
        <v>16</v>
      </c>
    </row>
    <row r="22" spans="1:27" s="73" customFormat="1" x14ac:dyDescent="0.25">
      <c r="A22" s="79">
        <v>9473</v>
      </c>
      <c r="B22" s="32" t="s">
        <v>105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6</v>
      </c>
      <c r="V22" s="79">
        <v>0</v>
      </c>
      <c r="W22" s="79">
        <v>10</v>
      </c>
      <c r="X22" s="79">
        <v>0</v>
      </c>
      <c r="Y22" s="79">
        <v>16</v>
      </c>
      <c r="Z22" s="79">
        <v>0</v>
      </c>
      <c r="AA22" s="79">
        <v>16</v>
      </c>
    </row>
    <row r="23" spans="1:27" s="80" customFormat="1" x14ac:dyDescent="0.25">
      <c r="A23" s="79"/>
      <c r="B23" s="32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x14ac:dyDescent="0.25">
      <c r="A24" s="32"/>
      <c r="B24" s="78" t="s">
        <v>61</v>
      </c>
      <c r="C24" s="78">
        <v>39</v>
      </c>
      <c r="D24" s="78">
        <v>234</v>
      </c>
      <c r="E24" s="78">
        <v>110</v>
      </c>
      <c r="F24" s="78">
        <v>121</v>
      </c>
      <c r="G24" s="78">
        <v>0</v>
      </c>
      <c r="H24" s="78">
        <v>0</v>
      </c>
      <c r="I24" s="78">
        <v>347</v>
      </c>
      <c r="J24" s="78">
        <v>268</v>
      </c>
      <c r="K24" s="78">
        <v>23</v>
      </c>
      <c r="L24" s="78">
        <v>0</v>
      </c>
      <c r="M24" s="78">
        <v>0</v>
      </c>
      <c r="N24" s="78">
        <v>0</v>
      </c>
      <c r="O24" s="78">
        <v>18</v>
      </c>
      <c r="P24" s="78">
        <v>19</v>
      </c>
      <c r="Q24" s="78">
        <v>7</v>
      </c>
      <c r="R24" s="78">
        <v>2</v>
      </c>
      <c r="S24" s="78">
        <v>367</v>
      </c>
      <c r="T24" s="78">
        <v>708</v>
      </c>
      <c r="U24" s="78">
        <v>58</v>
      </c>
      <c r="V24" s="78">
        <v>11</v>
      </c>
      <c r="W24" s="78">
        <v>13</v>
      </c>
      <c r="X24" s="78">
        <v>6</v>
      </c>
      <c r="Y24" s="78">
        <v>982</v>
      </c>
      <c r="Z24" s="78">
        <v>1369</v>
      </c>
      <c r="AA24" s="78">
        <v>2351</v>
      </c>
    </row>
    <row r="25" spans="1:27" x14ac:dyDescent="0.25">
      <c r="G25"/>
      <c r="H25"/>
      <c r="I25"/>
      <c r="J25"/>
    </row>
    <row r="26" spans="1:27" x14ac:dyDescent="0.25">
      <c r="G26"/>
      <c r="H26"/>
      <c r="I26"/>
      <c r="J26"/>
    </row>
  </sheetData>
  <mergeCells count="25">
    <mergeCell ref="AA3:AA5"/>
    <mergeCell ref="M3:N3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  <mergeCell ref="Y3:Z3"/>
    <mergeCell ref="C4:D4"/>
    <mergeCell ref="E4:F4"/>
    <mergeCell ref="I4:J4"/>
    <mergeCell ref="K4:L4"/>
    <mergeCell ref="C3:D3"/>
    <mergeCell ref="E3:F3"/>
    <mergeCell ref="I3:J3"/>
    <mergeCell ref="K3:L3"/>
    <mergeCell ref="G3:H3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6"/>
  <sheetViews>
    <sheetView zoomScale="85" zoomScaleNormal="85" workbookViewId="0">
      <selection activeCell="B31" sqref="B31"/>
    </sheetView>
  </sheetViews>
  <sheetFormatPr defaultRowHeight="15" x14ac:dyDescent="0.25"/>
  <cols>
    <col min="1" max="1" width="17.42578125" bestFit="1" customWidth="1"/>
    <col min="2" max="2" width="28.5703125" bestFit="1" customWidth="1"/>
    <col min="3" max="4" width="19.140625" customWidth="1"/>
    <col min="5" max="5" width="19.140625" style="70" customWidth="1"/>
    <col min="6" max="6" width="19.140625" style="67" customWidth="1"/>
    <col min="7" max="7" width="19.140625" style="33" customWidth="1"/>
    <col min="8" max="15" width="19.140625" customWidth="1"/>
    <col min="16" max="16" width="19.140625" style="30" customWidth="1"/>
    <col min="17" max="20" width="19.140625" customWidth="1"/>
  </cols>
  <sheetData>
    <row r="1" spans="1:16" s="77" customFormat="1" ht="18.75" x14ac:dyDescent="0.3">
      <c r="A1" s="77" t="s">
        <v>54</v>
      </c>
    </row>
    <row r="3" spans="1:16" x14ac:dyDescent="0.25">
      <c r="A3" s="14"/>
      <c r="B3" s="14"/>
      <c r="C3" s="16" t="s">
        <v>16</v>
      </c>
      <c r="D3" s="16" t="s">
        <v>15</v>
      </c>
      <c r="E3" s="37" t="s">
        <v>9</v>
      </c>
      <c r="F3" s="16" t="s">
        <v>14</v>
      </c>
      <c r="G3" s="16" t="s">
        <v>8</v>
      </c>
      <c r="H3" s="16" t="s">
        <v>17</v>
      </c>
      <c r="I3" s="16" t="s">
        <v>13</v>
      </c>
      <c r="J3" s="16" t="s">
        <v>11</v>
      </c>
      <c r="K3" s="16" t="s">
        <v>12</v>
      </c>
      <c r="L3" s="16" t="s">
        <v>10</v>
      </c>
      <c r="M3" s="16" t="s">
        <v>18</v>
      </c>
      <c r="N3" s="88" t="s">
        <v>29</v>
      </c>
      <c r="O3" s="16" t="s">
        <v>19</v>
      </c>
      <c r="P3" s="88" t="s">
        <v>30</v>
      </c>
    </row>
    <row r="4" spans="1:16" x14ac:dyDescent="0.25">
      <c r="A4" s="15" t="s">
        <v>43</v>
      </c>
      <c r="B4" s="15" t="s">
        <v>44</v>
      </c>
      <c r="C4" s="15" t="s">
        <v>39</v>
      </c>
      <c r="D4" s="15" t="s">
        <v>38</v>
      </c>
      <c r="E4" s="36" t="s">
        <v>32</v>
      </c>
      <c r="F4" s="15" t="s">
        <v>37</v>
      </c>
      <c r="G4" s="15" t="s">
        <v>31</v>
      </c>
      <c r="H4" s="15" t="s">
        <v>40</v>
      </c>
      <c r="I4" s="15" t="s">
        <v>36</v>
      </c>
      <c r="J4" s="15" t="s">
        <v>34</v>
      </c>
      <c r="K4" s="15" t="s">
        <v>35</v>
      </c>
      <c r="L4" s="15" t="s">
        <v>33</v>
      </c>
      <c r="M4" s="15" t="s">
        <v>41</v>
      </c>
      <c r="N4" s="90"/>
      <c r="O4" s="15" t="s">
        <v>42</v>
      </c>
      <c r="P4" s="90"/>
    </row>
    <row r="5" spans="1:16" x14ac:dyDescent="0.25">
      <c r="A5" s="79">
        <v>54</v>
      </c>
      <c r="B5" s="32" t="s">
        <v>80</v>
      </c>
      <c r="C5" s="84">
        <v>0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f>SUM(C5:M5)</f>
        <v>0</v>
      </c>
      <c r="O5" s="84">
        <v>0</v>
      </c>
      <c r="P5" s="84">
        <v>0</v>
      </c>
    </row>
    <row r="6" spans="1:16" x14ac:dyDescent="0.25">
      <c r="A6" s="79">
        <v>429</v>
      </c>
      <c r="B6" s="32" t="s">
        <v>81</v>
      </c>
      <c r="C6" s="84">
        <v>0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350</v>
      </c>
      <c r="J6" s="84">
        <v>200</v>
      </c>
      <c r="K6" s="84">
        <v>0</v>
      </c>
      <c r="L6" s="84">
        <v>0</v>
      </c>
      <c r="M6" s="84">
        <v>0</v>
      </c>
      <c r="N6" s="84">
        <f t="shared" ref="N6:N23" si="0">SUM(C6:M6)</f>
        <v>550</v>
      </c>
      <c r="O6" s="84">
        <v>0</v>
      </c>
      <c r="P6" s="84">
        <v>550</v>
      </c>
    </row>
    <row r="7" spans="1:16" s="30" customFormat="1" x14ac:dyDescent="0.25">
      <c r="A7" s="79">
        <v>686</v>
      </c>
      <c r="B7" s="32" t="s">
        <v>82</v>
      </c>
      <c r="C7" s="84">
        <v>0</v>
      </c>
      <c r="D7" s="84">
        <v>132</v>
      </c>
      <c r="E7" s="84">
        <v>0</v>
      </c>
      <c r="F7" s="84">
        <v>22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f t="shared" si="0"/>
        <v>154</v>
      </c>
      <c r="O7" s="84">
        <v>0</v>
      </c>
      <c r="P7" s="84">
        <v>154</v>
      </c>
    </row>
    <row r="8" spans="1:16" x14ac:dyDescent="0.25">
      <c r="A8" s="79">
        <v>801</v>
      </c>
      <c r="B8" s="32" t="s">
        <v>83</v>
      </c>
      <c r="C8" s="84">
        <v>14413</v>
      </c>
      <c r="D8" s="84">
        <v>4594</v>
      </c>
      <c r="E8" s="84">
        <v>0</v>
      </c>
      <c r="F8" s="84">
        <v>8131</v>
      </c>
      <c r="G8" s="84">
        <v>0</v>
      </c>
      <c r="H8" s="84">
        <v>0</v>
      </c>
      <c r="I8" s="84">
        <v>2270</v>
      </c>
      <c r="J8" s="84">
        <v>601</v>
      </c>
      <c r="K8" s="84">
        <v>26421</v>
      </c>
      <c r="L8" s="84">
        <v>160</v>
      </c>
      <c r="M8" s="84">
        <v>122</v>
      </c>
      <c r="N8" s="84">
        <f t="shared" si="0"/>
        <v>56712</v>
      </c>
      <c r="O8" s="84">
        <v>1492</v>
      </c>
      <c r="P8" s="84">
        <v>58204</v>
      </c>
    </row>
    <row r="9" spans="1:16" x14ac:dyDescent="0.25">
      <c r="A9" s="79">
        <v>802</v>
      </c>
      <c r="B9" s="32" t="s">
        <v>84</v>
      </c>
      <c r="C9" s="84">
        <v>1435</v>
      </c>
      <c r="D9" s="84">
        <v>770</v>
      </c>
      <c r="E9" s="84">
        <v>0</v>
      </c>
      <c r="F9" s="84">
        <v>514</v>
      </c>
      <c r="G9" s="84">
        <v>0</v>
      </c>
      <c r="H9" s="84">
        <v>0</v>
      </c>
      <c r="I9" s="84">
        <v>0</v>
      </c>
      <c r="J9" s="84">
        <v>45</v>
      </c>
      <c r="K9" s="84">
        <v>627</v>
      </c>
      <c r="L9" s="84">
        <v>2559</v>
      </c>
      <c r="M9" s="84">
        <v>0</v>
      </c>
      <c r="N9" s="84">
        <f t="shared" si="0"/>
        <v>5950</v>
      </c>
      <c r="O9" s="84">
        <v>530</v>
      </c>
      <c r="P9" s="84">
        <v>6480</v>
      </c>
    </row>
    <row r="10" spans="1:16" x14ac:dyDescent="0.25">
      <c r="A10" s="79">
        <v>803</v>
      </c>
      <c r="B10" s="32" t="s">
        <v>85</v>
      </c>
      <c r="C10" s="84">
        <v>690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354</v>
      </c>
      <c r="L10" s="84">
        <v>655</v>
      </c>
      <c r="M10" s="84">
        <v>0</v>
      </c>
      <c r="N10" s="84">
        <f t="shared" si="0"/>
        <v>1699</v>
      </c>
      <c r="O10" s="84">
        <v>582</v>
      </c>
      <c r="P10" s="84">
        <v>2281</v>
      </c>
    </row>
    <row r="11" spans="1:16" x14ac:dyDescent="0.25">
      <c r="A11" s="79">
        <v>804</v>
      </c>
      <c r="B11" s="32" t="s">
        <v>86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f t="shared" si="0"/>
        <v>0</v>
      </c>
      <c r="O11" s="84">
        <v>0</v>
      </c>
      <c r="P11" s="84">
        <v>0</v>
      </c>
    </row>
    <row r="12" spans="1:16" s="67" customFormat="1" x14ac:dyDescent="0.25">
      <c r="A12" s="79">
        <v>805</v>
      </c>
      <c r="B12" s="32" t="s">
        <v>87</v>
      </c>
      <c r="C12" s="84">
        <v>0</v>
      </c>
      <c r="D12" s="84">
        <v>471</v>
      </c>
      <c r="E12" s="84">
        <v>0</v>
      </c>
      <c r="F12" s="84">
        <v>180</v>
      </c>
      <c r="G12" s="84">
        <v>0</v>
      </c>
      <c r="H12" s="84">
        <v>0</v>
      </c>
      <c r="I12" s="84">
        <v>0</v>
      </c>
      <c r="J12" s="84">
        <v>348</v>
      </c>
      <c r="K12" s="84">
        <v>394</v>
      </c>
      <c r="L12" s="84">
        <v>0</v>
      </c>
      <c r="M12" s="84">
        <v>0</v>
      </c>
      <c r="N12" s="84">
        <f t="shared" si="0"/>
        <v>1393</v>
      </c>
      <c r="O12" s="84">
        <v>0</v>
      </c>
      <c r="P12" s="84">
        <v>1393</v>
      </c>
    </row>
    <row r="13" spans="1:16" x14ac:dyDescent="0.25">
      <c r="A13" s="79">
        <v>806</v>
      </c>
      <c r="B13" s="32" t="s">
        <v>88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415</v>
      </c>
      <c r="K13" s="84">
        <v>153</v>
      </c>
      <c r="L13" s="84">
        <v>0</v>
      </c>
      <c r="M13" s="84">
        <v>0</v>
      </c>
      <c r="N13" s="84">
        <f t="shared" si="0"/>
        <v>568</v>
      </c>
      <c r="O13" s="84">
        <v>0</v>
      </c>
      <c r="P13" s="84">
        <v>568</v>
      </c>
    </row>
    <row r="14" spans="1:16" x14ac:dyDescent="0.25">
      <c r="A14" s="79">
        <v>832</v>
      </c>
      <c r="B14" s="32" t="s">
        <v>89</v>
      </c>
      <c r="C14" s="84">
        <v>0</v>
      </c>
      <c r="D14" s="84">
        <v>250</v>
      </c>
      <c r="E14" s="84">
        <v>0</v>
      </c>
      <c r="F14" s="84">
        <v>150</v>
      </c>
      <c r="G14" s="84">
        <v>0</v>
      </c>
      <c r="H14" s="84">
        <v>0</v>
      </c>
      <c r="I14" s="84">
        <v>0</v>
      </c>
      <c r="J14" s="84">
        <v>0</v>
      </c>
      <c r="K14" s="84">
        <v>521</v>
      </c>
      <c r="L14" s="84">
        <v>0</v>
      </c>
      <c r="M14" s="84">
        <v>0</v>
      </c>
      <c r="N14" s="84">
        <f t="shared" si="0"/>
        <v>921</v>
      </c>
      <c r="O14" s="84">
        <v>0</v>
      </c>
      <c r="P14" s="84">
        <v>921</v>
      </c>
    </row>
    <row r="15" spans="1:16" x14ac:dyDescent="0.25">
      <c r="A15" s="79">
        <v>835</v>
      </c>
      <c r="B15" s="32" t="s">
        <v>90</v>
      </c>
      <c r="C15" s="84">
        <v>300</v>
      </c>
      <c r="D15" s="84">
        <v>600</v>
      </c>
      <c r="E15" s="84">
        <v>0</v>
      </c>
      <c r="F15" s="84">
        <v>215</v>
      </c>
      <c r="G15" s="84">
        <v>0</v>
      </c>
      <c r="H15" s="84">
        <v>0</v>
      </c>
      <c r="I15" s="84">
        <v>0</v>
      </c>
      <c r="J15" s="84">
        <v>0</v>
      </c>
      <c r="K15" s="84">
        <v>1515</v>
      </c>
      <c r="L15" s="84">
        <v>200</v>
      </c>
      <c r="M15" s="84">
        <v>0</v>
      </c>
      <c r="N15" s="84">
        <f t="shared" si="0"/>
        <v>2830</v>
      </c>
      <c r="O15" s="84">
        <v>230</v>
      </c>
      <c r="P15" s="84">
        <v>3060</v>
      </c>
    </row>
    <row r="16" spans="1:16" x14ac:dyDescent="0.25">
      <c r="A16" s="79">
        <v>838</v>
      </c>
      <c r="B16" s="32" t="s">
        <v>74</v>
      </c>
      <c r="C16" s="84">
        <v>0</v>
      </c>
      <c r="D16" s="84">
        <v>110</v>
      </c>
      <c r="E16" s="84">
        <v>0</v>
      </c>
      <c r="F16" s="84">
        <v>0</v>
      </c>
      <c r="G16" s="84">
        <v>0</v>
      </c>
      <c r="H16" s="84">
        <v>0</v>
      </c>
      <c r="I16" s="84">
        <v>140</v>
      </c>
      <c r="J16" s="84">
        <v>0</v>
      </c>
      <c r="K16" s="84">
        <v>888</v>
      </c>
      <c r="L16" s="84">
        <v>0</v>
      </c>
      <c r="M16" s="84">
        <v>0</v>
      </c>
      <c r="N16" s="84">
        <f t="shared" si="0"/>
        <v>1138</v>
      </c>
      <c r="O16" s="84">
        <v>380</v>
      </c>
      <c r="P16" s="84">
        <v>1518</v>
      </c>
    </row>
    <row r="17" spans="1:16" x14ac:dyDescent="0.25">
      <c r="A17" s="79">
        <v>8660</v>
      </c>
      <c r="B17" s="32" t="s">
        <v>73</v>
      </c>
      <c r="C17" s="84">
        <v>0</v>
      </c>
      <c r="D17" s="84">
        <v>736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f t="shared" si="0"/>
        <v>736</v>
      </c>
      <c r="O17" s="84">
        <v>0</v>
      </c>
      <c r="P17" s="84">
        <v>736</v>
      </c>
    </row>
    <row r="18" spans="1:16" x14ac:dyDescent="0.25">
      <c r="A18" s="79">
        <v>9470</v>
      </c>
      <c r="B18" s="32" t="s">
        <v>92</v>
      </c>
      <c r="C18" s="84">
        <v>0</v>
      </c>
      <c r="D18" s="84">
        <v>0</v>
      </c>
      <c r="E18" s="84">
        <v>0</v>
      </c>
      <c r="F18" s="84">
        <v>400</v>
      </c>
      <c r="G18" s="84">
        <v>1000</v>
      </c>
      <c r="H18" s="84">
        <v>0</v>
      </c>
      <c r="I18" s="84">
        <v>0</v>
      </c>
      <c r="J18" s="84">
        <v>0</v>
      </c>
      <c r="K18" s="84">
        <v>0</v>
      </c>
      <c r="L18" s="84">
        <v>1000</v>
      </c>
      <c r="M18" s="84">
        <v>0</v>
      </c>
      <c r="N18" s="84">
        <f t="shared" si="0"/>
        <v>2400</v>
      </c>
      <c r="O18" s="84">
        <v>0</v>
      </c>
      <c r="P18" s="84">
        <v>2400</v>
      </c>
    </row>
    <row r="19" spans="1:16" x14ac:dyDescent="0.25">
      <c r="A19" s="79">
        <v>9471</v>
      </c>
      <c r="B19" s="32" t="s">
        <v>91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600</v>
      </c>
      <c r="I19" s="84">
        <v>0</v>
      </c>
      <c r="J19" s="84">
        <v>0</v>
      </c>
      <c r="K19" s="84">
        <v>0</v>
      </c>
      <c r="L19" s="84">
        <v>9000</v>
      </c>
      <c r="M19" s="84">
        <v>0</v>
      </c>
      <c r="N19" s="84">
        <f t="shared" si="0"/>
        <v>9600</v>
      </c>
      <c r="O19" s="84">
        <v>0</v>
      </c>
      <c r="P19" s="84">
        <v>9600</v>
      </c>
    </row>
    <row r="20" spans="1:16" x14ac:dyDescent="0.25">
      <c r="A20" s="79">
        <v>9472</v>
      </c>
      <c r="B20" s="32" t="s">
        <v>104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f t="shared" si="0"/>
        <v>0</v>
      </c>
      <c r="O20" s="84">
        <v>0</v>
      </c>
      <c r="P20" s="84">
        <v>0</v>
      </c>
    </row>
    <row r="21" spans="1:16" x14ac:dyDescent="0.25">
      <c r="A21" s="79">
        <v>9473</v>
      </c>
      <c r="B21" s="32" t="s">
        <v>105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500</v>
      </c>
      <c r="M21" s="84">
        <v>300</v>
      </c>
      <c r="N21" s="84">
        <f t="shared" si="0"/>
        <v>800</v>
      </c>
      <c r="O21" s="84">
        <v>0</v>
      </c>
      <c r="P21" s="84">
        <v>800</v>
      </c>
    </row>
    <row r="22" spans="1:16" s="81" customFormat="1" x14ac:dyDescent="0.25">
      <c r="A22" s="79"/>
      <c r="B22" s="32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s="70" customFormat="1" x14ac:dyDescent="0.25">
      <c r="A23" s="32"/>
      <c r="B23" s="78" t="s">
        <v>61</v>
      </c>
      <c r="C23" s="85">
        <v>16838</v>
      </c>
      <c r="D23" s="85">
        <v>7663</v>
      </c>
      <c r="E23" s="85">
        <v>0</v>
      </c>
      <c r="F23" s="85">
        <v>9612</v>
      </c>
      <c r="G23" s="85">
        <v>1000</v>
      </c>
      <c r="H23" s="85">
        <v>600</v>
      </c>
      <c r="I23" s="85">
        <v>2760</v>
      </c>
      <c r="J23" s="85">
        <v>1609</v>
      </c>
      <c r="K23" s="85">
        <v>30873</v>
      </c>
      <c r="L23" s="85">
        <v>14074</v>
      </c>
      <c r="M23" s="85">
        <v>422</v>
      </c>
      <c r="N23" s="85">
        <f t="shared" si="0"/>
        <v>85451</v>
      </c>
      <c r="O23" s="85">
        <v>3214</v>
      </c>
      <c r="P23" s="85">
        <v>88665</v>
      </c>
    </row>
    <row r="24" spans="1:16" x14ac:dyDescent="0.25">
      <c r="E24"/>
      <c r="F24"/>
      <c r="G24"/>
      <c r="P24"/>
    </row>
    <row r="25" spans="1:16" x14ac:dyDescent="0.25">
      <c r="E25"/>
      <c r="F25"/>
      <c r="G25"/>
      <c r="P25"/>
    </row>
    <row r="26" spans="1:16" x14ac:dyDescent="0.25">
      <c r="E26"/>
      <c r="F26"/>
      <c r="G26"/>
      <c r="P26"/>
    </row>
  </sheetData>
  <mergeCells count="2">
    <mergeCell ref="N3:N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2"/>
  <sheetViews>
    <sheetView zoomScale="85" zoomScaleNormal="85" workbookViewId="0">
      <selection activeCell="U23" sqref="U23"/>
    </sheetView>
  </sheetViews>
  <sheetFormatPr defaultRowHeight="15" x14ac:dyDescent="0.25"/>
  <cols>
    <col min="1" max="1" width="16.5703125" style="11" bestFit="1" customWidth="1"/>
    <col min="2" max="2" width="20.5703125" style="11" bestFit="1" customWidth="1"/>
    <col min="3" max="16384" width="9.140625" style="11"/>
  </cols>
  <sheetData>
    <row r="1" spans="1:27" s="77" customFormat="1" ht="18.75" x14ac:dyDescent="0.3">
      <c r="A1" s="77" t="s">
        <v>59</v>
      </c>
    </row>
    <row r="3" spans="1:27" x14ac:dyDescent="0.25">
      <c r="A3" s="30"/>
      <c r="B3" s="30"/>
      <c r="C3" s="86" t="s">
        <v>16</v>
      </c>
      <c r="D3" s="87"/>
      <c r="E3" s="86" t="s">
        <v>15</v>
      </c>
      <c r="F3" s="87"/>
      <c r="G3" s="86" t="s">
        <v>9</v>
      </c>
      <c r="H3" s="87"/>
      <c r="I3" s="86" t="s">
        <v>14</v>
      </c>
      <c r="J3" s="87"/>
      <c r="K3" s="86" t="s">
        <v>8</v>
      </c>
      <c r="L3" s="87"/>
      <c r="M3" s="86" t="s">
        <v>17</v>
      </c>
      <c r="N3" s="87"/>
      <c r="O3" s="86" t="s">
        <v>13</v>
      </c>
      <c r="P3" s="87"/>
      <c r="Q3" s="86" t="s">
        <v>11</v>
      </c>
      <c r="R3" s="87"/>
      <c r="S3" s="86" t="s">
        <v>12</v>
      </c>
      <c r="T3" s="87"/>
      <c r="U3" s="86" t="s">
        <v>10</v>
      </c>
      <c r="V3" s="87"/>
      <c r="W3" s="86" t="s">
        <v>18</v>
      </c>
      <c r="X3" s="87"/>
      <c r="Y3" s="86" t="s">
        <v>45</v>
      </c>
      <c r="Z3" s="87"/>
      <c r="AA3" s="88" t="s">
        <v>30</v>
      </c>
    </row>
    <row r="4" spans="1:27" x14ac:dyDescent="0.25">
      <c r="A4" s="30"/>
      <c r="B4" s="30"/>
      <c r="C4" s="86" t="s">
        <v>39</v>
      </c>
      <c r="D4" s="87"/>
      <c r="E4" s="86" t="s">
        <v>38</v>
      </c>
      <c r="F4" s="87"/>
      <c r="G4" s="86" t="s">
        <v>32</v>
      </c>
      <c r="H4" s="87"/>
      <c r="I4" s="86" t="s">
        <v>37</v>
      </c>
      <c r="J4" s="87"/>
      <c r="K4" s="86" t="s">
        <v>31</v>
      </c>
      <c r="L4" s="87"/>
      <c r="M4" s="86" t="s">
        <v>40</v>
      </c>
      <c r="N4" s="87"/>
      <c r="O4" s="86" t="s">
        <v>36</v>
      </c>
      <c r="P4" s="87"/>
      <c r="Q4" s="86" t="s">
        <v>34</v>
      </c>
      <c r="R4" s="87"/>
      <c r="S4" s="86" t="s">
        <v>35</v>
      </c>
      <c r="T4" s="87"/>
      <c r="U4" s="86" t="s">
        <v>33</v>
      </c>
      <c r="V4" s="87"/>
      <c r="W4" s="86" t="s">
        <v>41</v>
      </c>
      <c r="X4" s="87"/>
      <c r="Y4" s="86" t="s">
        <v>46</v>
      </c>
      <c r="Z4" s="87"/>
      <c r="AA4" s="89"/>
    </row>
    <row r="5" spans="1:27" x14ac:dyDescent="0.25">
      <c r="A5" s="31" t="s">
        <v>47</v>
      </c>
      <c r="B5" s="31" t="s">
        <v>48</v>
      </c>
      <c r="C5" s="31" t="s">
        <v>49</v>
      </c>
      <c r="D5" s="31" t="s">
        <v>50</v>
      </c>
      <c r="E5" s="31" t="s">
        <v>49</v>
      </c>
      <c r="F5" s="31" t="s">
        <v>50</v>
      </c>
      <c r="G5" s="31" t="s">
        <v>49</v>
      </c>
      <c r="H5" s="31" t="s">
        <v>50</v>
      </c>
      <c r="I5" s="31" t="s">
        <v>49</v>
      </c>
      <c r="J5" s="31" t="s">
        <v>50</v>
      </c>
      <c r="K5" s="31" t="s">
        <v>49</v>
      </c>
      <c r="L5" s="31" t="s">
        <v>50</v>
      </c>
      <c r="M5" s="31" t="s">
        <v>49</v>
      </c>
      <c r="N5" s="31" t="s">
        <v>50</v>
      </c>
      <c r="O5" s="31" t="s">
        <v>49</v>
      </c>
      <c r="P5" s="31" t="s">
        <v>50</v>
      </c>
      <c r="Q5" s="31" t="s">
        <v>49</v>
      </c>
      <c r="R5" s="31" t="s">
        <v>50</v>
      </c>
      <c r="S5" s="31" t="s">
        <v>49</v>
      </c>
      <c r="T5" s="31" t="s">
        <v>50</v>
      </c>
      <c r="U5" s="31" t="s">
        <v>49</v>
      </c>
      <c r="V5" s="31" t="s">
        <v>50</v>
      </c>
      <c r="W5" s="31" t="s">
        <v>49</v>
      </c>
      <c r="X5" s="31" t="s">
        <v>50</v>
      </c>
      <c r="Y5" s="31" t="s">
        <v>49</v>
      </c>
      <c r="Z5" s="31" t="s">
        <v>50</v>
      </c>
      <c r="AA5" s="90"/>
    </row>
    <row r="6" spans="1:27" x14ac:dyDescent="0.25">
      <c r="A6" s="79">
        <v>67</v>
      </c>
      <c r="B6" s="32" t="s">
        <v>75</v>
      </c>
      <c r="C6" s="84">
        <v>2</v>
      </c>
      <c r="D6" s="84">
        <v>4</v>
      </c>
      <c r="E6" s="84">
        <v>5</v>
      </c>
      <c r="F6" s="84">
        <v>0</v>
      </c>
      <c r="G6" s="84">
        <v>1178</v>
      </c>
      <c r="H6" s="84">
        <v>17</v>
      </c>
      <c r="I6" s="84">
        <v>661</v>
      </c>
      <c r="J6" s="84">
        <v>59</v>
      </c>
      <c r="K6" s="84">
        <v>30</v>
      </c>
      <c r="L6" s="84">
        <v>0</v>
      </c>
      <c r="M6" s="84">
        <v>0</v>
      </c>
      <c r="N6" s="84">
        <v>0</v>
      </c>
      <c r="O6" s="84">
        <v>106</v>
      </c>
      <c r="P6" s="84">
        <v>8</v>
      </c>
      <c r="Q6" s="84">
        <v>151</v>
      </c>
      <c r="R6" s="84">
        <v>11</v>
      </c>
      <c r="S6" s="84">
        <v>15</v>
      </c>
      <c r="T6" s="84">
        <v>3</v>
      </c>
      <c r="U6" s="84">
        <v>89</v>
      </c>
      <c r="V6" s="84">
        <v>7</v>
      </c>
      <c r="W6" s="84">
        <v>380</v>
      </c>
      <c r="X6" s="84">
        <v>0</v>
      </c>
      <c r="Y6" s="84">
        <v>2617</v>
      </c>
      <c r="Z6" s="84">
        <v>109</v>
      </c>
      <c r="AA6" s="84">
        <v>2726</v>
      </c>
    </row>
    <row r="7" spans="1:27" x14ac:dyDescent="0.25">
      <c r="A7" s="79">
        <v>68</v>
      </c>
      <c r="B7" s="32" t="s">
        <v>76</v>
      </c>
      <c r="C7" s="84">
        <v>6</v>
      </c>
      <c r="D7" s="84">
        <v>103</v>
      </c>
      <c r="E7" s="84">
        <v>1</v>
      </c>
      <c r="F7" s="84">
        <v>1</v>
      </c>
      <c r="G7" s="84">
        <v>1308</v>
      </c>
      <c r="H7" s="84">
        <v>18</v>
      </c>
      <c r="I7" s="84">
        <v>1287</v>
      </c>
      <c r="J7" s="84">
        <v>151</v>
      </c>
      <c r="K7" s="84">
        <v>0</v>
      </c>
      <c r="L7" s="84">
        <v>0</v>
      </c>
      <c r="M7" s="84">
        <v>0</v>
      </c>
      <c r="N7" s="84">
        <v>0</v>
      </c>
      <c r="O7" s="84">
        <v>6</v>
      </c>
      <c r="P7" s="84">
        <v>4</v>
      </c>
      <c r="Q7" s="84">
        <v>129</v>
      </c>
      <c r="R7" s="84">
        <v>6</v>
      </c>
      <c r="S7" s="84">
        <v>10</v>
      </c>
      <c r="T7" s="84">
        <v>2</v>
      </c>
      <c r="U7" s="84">
        <v>104</v>
      </c>
      <c r="V7" s="84">
        <v>24</v>
      </c>
      <c r="W7" s="84">
        <v>7</v>
      </c>
      <c r="X7" s="84">
        <v>0</v>
      </c>
      <c r="Y7" s="84">
        <v>2858</v>
      </c>
      <c r="Z7" s="84">
        <v>309</v>
      </c>
      <c r="AA7" s="84">
        <v>3167</v>
      </c>
    </row>
    <row r="8" spans="1:27" x14ac:dyDescent="0.25">
      <c r="A8" s="79">
        <v>69</v>
      </c>
      <c r="B8" s="32" t="s">
        <v>77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</row>
    <row r="9" spans="1:27" s="74" customFormat="1" x14ac:dyDescent="0.25">
      <c r="A9" s="79">
        <v>448</v>
      </c>
      <c r="B9" s="32" t="s">
        <v>78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158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158</v>
      </c>
      <c r="Z9" s="84">
        <v>0</v>
      </c>
      <c r="AA9" s="84">
        <v>158</v>
      </c>
    </row>
    <row r="10" spans="1:27" x14ac:dyDescent="0.25">
      <c r="A10" s="79">
        <v>469</v>
      </c>
      <c r="B10" s="32" t="s">
        <v>79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831</v>
      </c>
      <c r="J10" s="84">
        <v>3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831</v>
      </c>
      <c r="Z10" s="84">
        <v>3</v>
      </c>
      <c r="AA10" s="84">
        <v>834</v>
      </c>
    </row>
    <row r="11" spans="1:27" s="82" customFormat="1" x14ac:dyDescent="0.25">
      <c r="A11" s="79"/>
      <c r="B11" s="32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1:27" x14ac:dyDescent="0.25">
      <c r="A12" s="32"/>
      <c r="B12" s="78" t="s">
        <v>61</v>
      </c>
      <c r="C12" s="85">
        <v>8</v>
      </c>
      <c r="D12" s="85">
        <v>107</v>
      </c>
      <c r="E12" s="85">
        <v>6</v>
      </c>
      <c r="F12" s="85">
        <v>1</v>
      </c>
      <c r="G12" s="85">
        <v>2486</v>
      </c>
      <c r="H12" s="85">
        <v>35</v>
      </c>
      <c r="I12" s="85">
        <v>2779</v>
      </c>
      <c r="J12" s="85">
        <v>213</v>
      </c>
      <c r="K12" s="85">
        <v>188</v>
      </c>
      <c r="L12" s="85">
        <v>0</v>
      </c>
      <c r="M12" s="85">
        <v>0</v>
      </c>
      <c r="N12" s="85">
        <v>0</v>
      </c>
      <c r="O12" s="85">
        <v>112</v>
      </c>
      <c r="P12" s="85">
        <v>12</v>
      </c>
      <c r="Q12" s="85">
        <v>280</v>
      </c>
      <c r="R12" s="85">
        <v>17</v>
      </c>
      <c r="S12" s="85">
        <v>25</v>
      </c>
      <c r="T12" s="85">
        <v>5</v>
      </c>
      <c r="U12" s="85">
        <v>193</v>
      </c>
      <c r="V12" s="85">
        <v>31</v>
      </c>
      <c r="W12" s="85">
        <v>387</v>
      </c>
      <c r="X12" s="85">
        <v>0</v>
      </c>
      <c r="Y12" s="85">
        <v>6464</v>
      </c>
      <c r="Z12" s="85">
        <v>421</v>
      </c>
      <c r="AA12" s="85">
        <v>6885</v>
      </c>
    </row>
  </sheetData>
  <mergeCells count="25">
    <mergeCell ref="G3:H3"/>
    <mergeCell ref="G4:H4"/>
    <mergeCell ref="M4:N4"/>
    <mergeCell ref="C3:D3"/>
    <mergeCell ref="E3:F3"/>
    <mergeCell ref="I3:J3"/>
    <mergeCell ref="K3:L3"/>
    <mergeCell ref="M3:N3"/>
    <mergeCell ref="C4:D4"/>
    <mergeCell ref="E4:F4"/>
    <mergeCell ref="I4:J4"/>
    <mergeCell ref="K4:L4"/>
    <mergeCell ref="O3:P3"/>
    <mergeCell ref="Q3:R3"/>
    <mergeCell ref="AA3:AA5"/>
    <mergeCell ref="Y3:Z3"/>
    <mergeCell ref="Y4:Z4"/>
    <mergeCell ref="S3:T3"/>
    <mergeCell ref="U3:V3"/>
    <mergeCell ref="W3:X3"/>
    <mergeCell ref="S4:T4"/>
    <mergeCell ref="U4:V4"/>
    <mergeCell ref="W4:X4"/>
    <mergeCell ref="O4:P4"/>
    <mergeCell ref="Q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2"/>
  <sheetViews>
    <sheetView zoomScale="85" zoomScaleNormal="85" workbookViewId="0">
      <selection activeCell="M19" sqref="M19"/>
    </sheetView>
  </sheetViews>
  <sheetFormatPr defaultRowHeight="15" x14ac:dyDescent="0.25"/>
  <cols>
    <col min="1" max="1" width="17.42578125" style="11" bestFit="1" customWidth="1"/>
    <col min="2" max="2" width="20.5703125" style="11" bestFit="1" customWidth="1"/>
    <col min="3" max="13" width="19.140625" style="11" customWidth="1"/>
    <col min="14" max="14" width="19.140625" style="30" customWidth="1"/>
    <col min="15" max="18" width="19.140625" style="11" customWidth="1"/>
    <col min="19" max="16384" width="9.140625" style="11"/>
  </cols>
  <sheetData>
    <row r="1" spans="1:16" s="77" customFormat="1" ht="18.75" x14ac:dyDescent="0.3">
      <c r="A1" s="77" t="s">
        <v>60</v>
      </c>
    </row>
    <row r="3" spans="1:16" x14ac:dyDescent="0.25">
      <c r="A3" s="27"/>
      <c r="B3" s="27"/>
      <c r="C3" s="29" t="s">
        <v>16</v>
      </c>
      <c r="D3" s="29" t="s">
        <v>15</v>
      </c>
      <c r="E3" s="29" t="s">
        <v>9</v>
      </c>
      <c r="F3" s="29" t="s">
        <v>14</v>
      </c>
      <c r="G3" s="29" t="s">
        <v>8</v>
      </c>
      <c r="H3" s="29" t="s">
        <v>17</v>
      </c>
      <c r="I3" s="29" t="s">
        <v>13</v>
      </c>
      <c r="J3" s="29" t="s">
        <v>11</v>
      </c>
      <c r="K3" s="29" t="s">
        <v>12</v>
      </c>
      <c r="L3" s="29" t="s">
        <v>10</v>
      </c>
      <c r="M3" s="29" t="s">
        <v>18</v>
      </c>
      <c r="N3" s="88" t="s">
        <v>29</v>
      </c>
      <c r="O3" s="29" t="s">
        <v>19</v>
      </c>
      <c r="P3" s="88" t="s">
        <v>30</v>
      </c>
    </row>
    <row r="4" spans="1:16" x14ac:dyDescent="0.25">
      <c r="A4" s="28" t="s">
        <v>43</v>
      </c>
      <c r="B4" s="28" t="s">
        <v>44</v>
      </c>
      <c r="C4" s="28" t="s">
        <v>39</v>
      </c>
      <c r="D4" s="28" t="s">
        <v>38</v>
      </c>
      <c r="E4" s="28" t="s">
        <v>32</v>
      </c>
      <c r="F4" s="28" t="s">
        <v>37</v>
      </c>
      <c r="G4" s="28" t="s">
        <v>31</v>
      </c>
      <c r="H4" s="28" t="s">
        <v>40</v>
      </c>
      <c r="I4" s="28" t="s">
        <v>36</v>
      </c>
      <c r="J4" s="28" t="s">
        <v>34</v>
      </c>
      <c r="K4" s="28" t="s">
        <v>35</v>
      </c>
      <c r="L4" s="28" t="s">
        <v>33</v>
      </c>
      <c r="M4" s="28" t="s">
        <v>41</v>
      </c>
      <c r="N4" s="90"/>
      <c r="O4" s="28" t="s">
        <v>42</v>
      </c>
      <c r="P4" s="90"/>
    </row>
    <row r="5" spans="1:16" x14ac:dyDescent="0.25">
      <c r="A5" s="79">
        <v>67</v>
      </c>
      <c r="B5" s="32" t="s">
        <v>75</v>
      </c>
      <c r="C5" s="84">
        <v>510</v>
      </c>
      <c r="D5" s="84">
        <v>850</v>
      </c>
      <c r="E5" s="84">
        <v>201234</v>
      </c>
      <c r="F5" s="84">
        <v>21260</v>
      </c>
      <c r="G5" s="84">
        <v>8700</v>
      </c>
      <c r="H5" s="84">
        <v>190</v>
      </c>
      <c r="I5" s="84">
        <v>4741</v>
      </c>
      <c r="J5" s="84">
        <v>39673</v>
      </c>
      <c r="K5" s="84">
        <v>899</v>
      </c>
      <c r="L5" s="84">
        <v>49295</v>
      </c>
      <c r="M5" s="84">
        <v>53652</v>
      </c>
      <c r="N5" s="84">
        <v>381004</v>
      </c>
      <c r="O5" s="84">
        <v>14580</v>
      </c>
      <c r="P5" s="84">
        <v>395584</v>
      </c>
    </row>
    <row r="6" spans="1:16" x14ac:dyDescent="0.25">
      <c r="A6" s="79">
        <v>68</v>
      </c>
      <c r="B6" s="32" t="s">
        <v>76</v>
      </c>
      <c r="C6" s="84">
        <v>581</v>
      </c>
      <c r="D6" s="84">
        <v>505</v>
      </c>
      <c r="E6" s="84">
        <v>379302</v>
      </c>
      <c r="F6" s="84">
        <v>40495</v>
      </c>
      <c r="G6" s="84">
        <v>0</v>
      </c>
      <c r="H6" s="84">
        <v>0</v>
      </c>
      <c r="I6" s="84">
        <v>1497</v>
      </c>
      <c r="J6" s="84">
        <v>39780</v>
      </c>
      <c r="K6" s="84">
        <v>575</v>
      </c>
      <c r="L6" s="84">
        <v>104861</v>
      </c>
      <c r="M6" s="84">
        <v>14562</v>
      </c>
      <c r="N6" s="84">
        <v>582158</v>
      </c>
      <c r="O6" s="84">
        <v>87628</v>
      </c>
      <c r="P6" s="84">
        <v>669786</v>
      </c>
    </row>
    <row r="7" spans="1:16" x14ac:dyDescent="0.25">
      <c r="A7" s="79">
        <v>69</v>
      </c>
      <c r="B7" s="32" t="s">
        <v>77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10220</v>
      </c>
      <c r="M7" s="84">
        <v>0</v>
      </c>
      <c r="N7" s="84">
        <v>10220</v>
      </c>
      <c r="O7" s="84">
        <v>0</v>
      </c>
      <c r="P7" s="84">
        <v>10220</v>
      </c>
    </row>
    <row r="8" spans="1:16" x14ac:dyDescent="0.25">
      <c r="A8" s="79">
        <v>448</v>
      </c>
      <c r="B8" s="32" t="s">
        <v>78</v>
      </c>
      <c r="C8" s="84">
        <v>0</v>
      </c>
      <c r="D8" s="84">
        <v>0</v>
      </c>
      <c r="E8" s="84">
        <v>0</v>
      </c>
      <c r="F8" s="84">
        <v>0</v>
      </c>
      <c r="G8" s="84">
        <v>10570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10570</v>
      </c>
      <c r="O8" s="84">
        <v>0</v>
      </c>
      <c r="P8" s="84">
        <v>10570</v>
      </c>
    </row>
    <row r="9" spans="1:16" s="68" customFormat="1" x14ac:dyDescent="0.25">
      <c r="A9" s="79">
        <v>469</v>
      </c>
      <c r="B9" s="32" t="s">
        <v>79</v>
      </c>
      <c r="C9" s="84">
        <v>0</v>
      </c>
      <c r="D9" s="84">
        <v>0</v>
      </c>
      <c r="E9" s="84">
        <v>3637</v>
      </c>
      <c r="F9" s="84">
        <v>550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4187</v>
      </c>
      <c r="O9" s="84">
        <v>0</v>
      </c>
      <c r="P9" s="84">
        <v>4187</v>
      </c>
    </row>
    <row r="10" spans="1:16" s="83" customFormat="1" x14ac:dyDescent="0.25">
      <c r="A10" s="79"/>
      <c r="B10" s="3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25">
      <c r="A11" s="32"/>
      <c r="B11" s="78" t="s">
        <v>61</v>
      </c>
      <c r="C11" s="85">
        <v>1091</v>
      </c>
      <c r="D11" s="85">
        <v>1355</v>
      </c>
      <c r="E11" s="85">
        <v>584173</v>
      </c>
      <c r="F11" s="85">
        <v>62305</v>
      </c>
      <c r="G11" s="85">
        <v>19270</v>
      </c>
      <c r="H11" s="85">
        <v>190</v>
      </c>
      <c r="I11" s="85">
        <v>6238</v>
      </c>
      <c r="J11" s="85">
        <v>79453</v>
      </c>
      <c r="K11" s="85">
        <v>1474</v>
      </c>
      <c r="L11" s="85">
        <v>164376</v>
      </c>
      <c r="M11" s="85">
        <v>68214</v>
      </c>
      <c r="N11" s="85">
        <v>988139</v>
      </c>
      <c r="O11" s="85">
        <v>102208</v>
      </c>
      <c r="P11" s="85">
        <v>1090347</v>
      </c>
    </row>
    <row r="12" spans="1:16" x14ac:dyDescent="0.25">
      <c r="N12" s="11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2"/>
  <sheetViews>
    <sheetView zoomScale="85" zoomScaleNormal="85" workbookViewId="0">
      <selection activeCell="S18" sqref="S18"/>
    </sheetView>
  </sheetViews>
  <sheetFormatPr defaultRowHeight="15" x14ac:dyDescent="0.25"/>
  <cols>
    <col min="1" max="1" width="16.5703125" style="11" bestFit="1" customWidth="1"/>
    <col min="2" max="2" width="24.5703125" style="11" bestFit="1" customWidth="1"/>
    <col min="3" max="6" width="9.140625" style="11"/>
    <col min="7" max="8" width="9.140625" style="75"/>
    <col min="9" max="10" width="9.140625" style="48"/>
    <col min="11" max="12" width="9.140625" style="11"/>
    <col min="13" max="14" width="9.140625" style="51"/>
    <col min="15" max="16" width="9.140625" style="75"/>
    <col min="17" max="18" width="9.140625" style="11"/>
    <col min="19" max="20" width="9.140625" style="53"/>
    <col min="21" max="16384" width="9.140625" style="11"/>
  </cols>
  <sheetData>
    <row r="1" spans="1:27" s="77" customFormat="1" ht="18.75" x14ac:dyDescent="0.3">
      <c r="A1" s="77" t="s">
        <v>57</v>
      </c>
    </row>
    <row r="3" spans="1:27" x14ac:dyDescent="0.25">
      <c r="A3" s="22"/>
      <c r="B3" s="22"/>
      <c r="C3" s="86" t="s">
        <v>16</v>
      </c>
      <c r="D3" s="87"/>
      <c r="E3" s="86" t="s">
        <v>15</v>
      </c>
      <c r="F3" s="87"/>
      <c r="G3" s="86" t="s">
        <v>9</v>
      </c>
      <c r="H3" s="87"/>
      <c r="I3" s="86" t="s">
        <v>14</v>
      </c>
      <c r="J3" s="87"/>
      <c r="K3" s="86" t="s">
        <v>8</v>
      </c>
      <c r="L3" s="87"/>
      <c r="M3" s="86" t="s">
        <v>17</v>
      </c>
      <c r="N3" s="87"/>
      <c r="O3" s="86" t="s">
        <v>13</v>
      </c>
      <c r="P3" s="87"/>
      <c r="Q3" s="86" t="s">
        <v>11</v>
      </c>
      <c r="R3" s="87"/>
      <c r="S3" s="86" t="s">
        <v>12</v>
      </c>
      <c r="T3" s="87"/>
      <c r="U3" s="86" t="s">
        <v>10</v>
      </c>
      <c r="V3" s="87"/>
      <c r="W3" s="86" t="s">
        <v>18</v>
      </c>
      <c r="X3" s="87"/>
      <c r="Y3" s="86" t="s">
        <v>45</v>
      </c>
      <c r="Z3" s="87"/>
      <c r="AA3" s="88" t="s">
        <v>30</v>
      </c>
    </row>
    <row r="4" spans="1:27" x14ac:dyDescent="0.25">
      <c r="A4" s="22"/>
      <c r="B4" s="22"/>
      <c r="C4" s="86" t="s">
        <v>39</v>
      </c>
      <c r="D4" s="87"/>
      <c r="E4" s="86" t="s">
        <v>38</v>
      </c>
      <c r="F4" s="87"/>
      <c r="G4" s="86" t="s">
        <v>32</v>
      </c>
      <c r="H4" s="87"/>
      <c r="I4" s="86" t="s">
        <v>37</v>
      </c>
      <c r="J4" s="87"/>
      <c r="K4" s="86" t="s">
        <v>31</v>
      </c>
      <c r="L4" s="87"/>
      <c r="M4" s="86" t="s">
        <v>40</v>
      </c>
      <c r="N4" s="87"/>
      <c r="O4" s="86" t="s">
        <v>36</v>
      </c>
      <c r="P4" s="87"/>
      <c r="Q4" s="86" t="s">
        <v>34</v>
      </c>
      <c r="R4" s="87"/>
      <c r="S4" s="86" t="s">
        <v>35</v>
      </c>
      <c r="T4" s="87"/>
      <c r="U4" s="86" t="s">
        <v>33</v>
      </c>
      <c r="V4" s="87"/>
      <c r="W4" s="86" t="s">
        <v>41</v>
      </c>
      <c r="X4" s="87"/>
      <c r="Y4" s="86" t="s">
        <v>46</v>
      </c>
      <c r="Z4" s="87"/>
      <c r="AA4" s="89"/>
    </row>
    <row r="5" spans="1:27" x14ac:dyDescent="0.25">
      <c r="A5" s="23" t="s">
        <v>47</v>
      </c>
      <c r="B5" s="23" t="s">
        <v>48</v>
      </c>
      <c r="C5" s="23" t="s">
        <v>49</v>
      </c>
      <c r="D5" s="23" t="s">
        <v>50</v>
      </c>
      <c r="E5" s="23" t="s">
        <v>49</v>
      </c>
      <c r="F5" s="23" t="s">
        <v>50</v>
      </c>
      <c r="G5" s="52" t="s">
        <v>49</v>
      </c>
      <c r="H5" s="52" t="s">
        <v>50</v>
      </c>
      <c r="I5" s="23" t="s">
        <v>49</v>
      </c>
      <c r="J5" s="23" t="s">
        <v>50</v>
      </c>
      <c r="K5" s="54" t="s">
        <v>49</v>
      </c>
      <c r="L5" s="54" t="s">
        <v>50</v>
      </c>
      <c r="M5" s="23" t="s">
        <v>49</v>
      </c>
      <c r="N5" s="23" t="s">
        <v>50</v>
      </c>
      <c r="O5" s="56" t="s">
        <v>49</v>
      </c>
      <c r="P5" s="56" t="s">
        <v>50</v>
      </c>
      <c r="Q5" s="23" t="s">
        <v>49</v>
      </c>
      <c r="R5" s="23" t="s">
        <v>50</v>
      </c>
      <c r="S5" s="23" t="s">
        <v>49</v>
      </c>
      <c r="T5" s="23" t="s">
        <v>50</v>
      </c>
      <c r="U5" s="23" t="s">
        <v>49</v>
      </c>
      <c r="V5" s="23" t="s">
        <v>50</v>
      </c>
      <c r="W5" s="23" t="s">
        <v>49</v>
      </c>
      <c r="X5" s="23" t="s">
        <v>50</v>
      </c>
      <c r="Y5" s="23" t="s">
        <v>49</v>
      </c>
      <c r="Z5" s="23" t="s">
        <v>50</v>
      </c>
      <c r="AA5" s="90"/>
    </row>
    <row r="6" spans="1:27" x14ac:dyDescent="0.25">
      <c r="A6" s="32">
        <v>198</v>
      </c>
      <c r="B6" s="66" t="s">
        <v>69</v>
      </c>
      <c r="C6" s="84">
        <v>0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22</v>
      </c>
      <c r="J6" s="84">
        <v>5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31</v>
      </c>
      <c r="T6" s="84">
        <v>99</v>
      </c>
      <c r="U6" s="84">
        <v>0</v>
      </c>
      <c r="V6" s="84">
        <v>0</v>
      </c>
      <c r="W6" s="84">
        <v>0</v>
      </c>
      <c r="X6" s="84">
        <v>0</v>
      </c>
      <c r="Y6" s="84">
        <v>53</v>
      </c>
      <c r="Z6" s="84">
        <v>104</v>
      </c>
      <c r="AA6" s="84">
        <v>157</v>
      </c>
    </row>
    <row r="7" spans="1:27" x14ac:dyDescent="0.25">
      <c r="A7" s="32">
        <v>8627</v>
      </c>
      <c r="B7" s="66" t="s">
        <v>70</v>
      </c>
      <c r="C7" s="84">
        <v>0</v>
      </c>
      <c r="D7" s="84">
        <v>0</v>
      </c>
      <c r="E7" s="84">
        <v>81</v>
      </c>
      <c r="F7" s="84">
        <v>34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81</v>
      </c>
      <c r="Z7" s="84">
        <v>34</v>
      </c>
      <c r="AA7" s="84">
        <v>115</v>
      </c>
    </row>
    <row r="8" spans="1:27" x14ac:dyDescent="0.25">
      <c r="A8" s="32">
        <v>8628</v>
      </c>
      <c r="B8" s="66" t="s">
        <v>71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421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421</v>
      </c>
      <c r="Z8" s="84">
        <v>0</v>
      </c>
      <c r="AA8" s="84">
        <v>421</v>
      </c>
    </row>
    <row r="9" spans="1:27" x14ac:dyDescent="0.25">
      <c r="A9" s="32">
        <v>8634</v>
      </c>
      <c r="B9" s="66" t="s">
        <v>72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6</v>
      </c>
      <c r="J9" s="84">
        <v>1</v>
      </c>
      <c r="K9" s="84">
        <v>10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8</v>
      </c>
      <c r="X9" s="84">
        <v>0</v>
      </c>
      <c r="Y9" s="84">
        <v>24</v>
      </c>
      <c r="Z9" s="84">
        <v>1</v>
      </c>
      <c r="AA9" s="84">
        <v>25</v>
      </c>
    </row>
    <row r="10" spans="1:27" x14ac:dyDescent="0.25">
      <c r="A10" s="32">
        <v>8660</v>
      </c>
      <c r="B10" s="66" t="s">
        <v>73</v>
      </c>
      <c r="C10" s="84">
        <v>2</v>
      </c>
      <c r="D10" s="84">
        <v>11</v>
      </c>
      <c r="E10" s="84">
        <v>215</v>
      </c>
      <c r="F10" s="84">
        <v>118</v>
      </c>
      <c r="G10" s="84">
        <v>0</v>
      </c>
      <c r="H10" s="84">
        <v>0</v>
      </c>
      <c r="I10" s="84">
        <v>34</v>
      </c>
      <c r="J10" s="84">
        <v>175</v>
      </c>
      <c r="K10" s="84">
        <v>0</v>
      </c>
      <c r="L10" s="84">
        <v>0</v>
      </c>
      <c r="M10" s="84">
        <v>0</v>
      </c>
      <c r="N10" s="84">
        <v>3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2</v>
      </c>
      <c r="X10" s="84">
        <v>9</v>
      </c>
      <c r="Y10" s="84">
        <v>253</v>
      </c>
      <c r="Z10" s="84">
        <v>316</v>
      </c>
      <c r="AA10" s="84">
        <v>569</v>
      </c>
    </row>
    <row r="11" spans="1:27" s="75" customFormat="1" x14ac:dyDescent="0.25">
      <c r="A11" s="32"/>
      <c r="B11" s="6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1:27" x14ac:dyDescent="0.25">
      <c r="A12" s="32"/>
      <c r="B12" s="65" t="s">
        <v>61</v>
      </c>
      <c r="C12" s="85">
        <v>2</v>
      </c>
      <c r="D12" s="85">
        <v>11</v>
      </c>
      <c r="E12" s="85">
        <v>296</v>
      </c>
      <c r="F12" s="85">
        <v>152</v>
      </c>
      <c r="G12" s="85">
        <v>0</v>
      </c>
      <c r="H12" s="85">
        <v>0</v>
      </c>
      <c r="I12" s="85">
        <v>483</v>
      </c>
      <c r="J12" s="85">
        <v>181</v>
      </c>
      <c r="K12" s="85">
        <v>10</v>
      </c>
      <c r="L12" s="85">
        <v>0</v>
      </c>
      <c r="M12" s="85">
        <v>0</v>
      </c>
      <c r="N12" s="85">
        <v>3</v>
      </c>
      <c r="O12" s="85">
        <v>0</v>
      </c>
      <c r="P12" s="85">
        <v>0</v>
      </c>
      <c r="Q12" s="85">
        <v>0</v>
      </c>
      <c r="R12" s="85">
        <v>0</v>
      </c>
      <c r="S12" s="85">
        <v>31</v>
      </c>
      <c r="T12" s="85">
        <v>99</v>
      </c>
      <c r="U12" s="85">
        <v>0</v>
      </c>
      <c r="V12" s="85">
        <v>0</v>
      </c>
      <c r="W12" s="85">
        <v>10</v>
      </c>
      <c r="X12" s="85">
        <v>9</v>
      </c>
      <c r="Y12" s="85">
        <v>832</v>
      </c>
      <c r="Z12" s="85">
        <v>455</v>
      </c>
      <c r="AA12" s="85">
        <v>1287</v>
      </c>
    </row>
  </sheetData>
  <mergeCells count="25">
    <mergeCell ref="AA3:AA5"/>
    <mergeCell ref="Y3:Z3"/>
    <mergeCell ref="M4:N4"/>
    <mergeCell ref="Q4:R4"/>
    <mergeCell ref="Q3:R3"/>
    <mergeCell ref="Y4:Z4"/>
    <mergeCell ref="S3:T3"/>
    <mergeCell ref="U3:V3"/>
    <mergeCell ref="W3:X3"/>
    <mergeCell ref="S4:T4"/>
    <mergeCell ref="U4:V4"/>
    <mergeCell ref="W4:X4"/>
    <mergeCell ref="K3:L3"/>
    <mergeCell ref="K4:L4"/>
    <mergeCell ref="O4:P4"/>
    <mergeCell ref="O3:P3"/>
    <mergeCell ref="C4:D4"/>
    <mergeCell ref="E4:F4"/>
    <mergeCell ref="I4:J4"/>
    <mergeCell ref="G3:H3"/>
    <mergeCell ref="G4:H4"/>
    <mergeCell ref="C3:D3"/>
    <mergeCell ref="E3:F3"/>
    <mergeCell ref="I3:J3"/>
    <mergeCell ref="M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2"/>
  <sheetViews>
    <sheetView zoomScale="85" zoomScaleNormal="85" workbookViewId="0">
      <selection activeCell="M20" sqref="M20"/>
    </sheetView>
  </sheetViews>
  <sheetFormatPr defaultRowHeight="15" x14ac:dyDescent="0.25"/>
  <cols>
    <col min="1" max="1" width="17.42578125" style="11" bestFit="1" customWidth="1"/>
    <col min="2" max="2" width="24.5703125" style="11" bestFit="1" customWidth="1"/>
    <col min="3" max="4" width="19.140625" style="11" customWidth="1"/>
    <col min="5" max="5" width="19.140625" style="71" customWidth="1"/>
    <col min="6" max="6" width="19.140625" style="69" customWidth="1"/>
    <col min="7" max="7" width="19.140625" style="55" customWidth="1"/>
    <col min="8" max="8" width="19.140625" style="11" customWidth="1"/>
    <col min="9" max="9" width="19.140625" style="71" customWidth="1"/>
    <col min="10" max="10" width="19.140625" style="57" customWidth="1"/>
    <col min="11" max="11" width="19.140625" style="69" customWidth="1"/>
    <col min="12" max="12" width="19.140625" style="11" customWidth="1"/>
    <col min="13" max="13" width="19.140625" style="60" customWidth="1"/>
    <col min="14" max="17" width="19.140625" style="11" customWidth="1"/>
    <col min="18" max="18" width="19.140625" style="30" customWidth="1"/>
    <col min="19" max="24" width="19.140625" style="11" customWidth="1"/>
    <col min="25" max="16384" width="9.140625" style="11"/>
  </cols>
  <sheetData>
    <row r="1" spans="1:18" s="77" customFormat="1" ht="18.75" x14ac:dyDescent="0.3">
      <c r="A1" s="77" t="s">
        <v>58</v>
      </c>
    </row>
    <row r="3" spans="1:18" x14ac:dyDescent="0.25">
      <c r="A3" s="24"/>
      <c r="B3" s="24"/>
      <c r="C3" s="26" t="s">
        <v>16</v>
      </c>
      <c r="D3" s="26" t="s">
        <v>15</v>
      </c>
      <c r="E3" s="59" t="s">
        <v>9</v>
      </c>
      <c r="F3" s="26" t="s">
        <v>14</v>
      </c>
      <c r="G3" s="62" t="s">
        <v>8</v>
      </c>
      <c r="H3" s="26" t="s">
        <v>17</v>
      </c>
      <c r="I3" s="64" t="s">
        <v>13</v>
      </c>
      <c r="J3" s="26" t="s">
        <v>11</v>
      </c>
      <c r="K3" s="26" t="s">
        <v>12</v>
      </c>
      <c r="L3" s="26" t="s">
        <v>10</v>
      </c>
      <c r="M3" s="26" t="s">
        <v>18</v>
      </c>
      <c r="N3" s="88" t="s">
        <v>29</v>
      </c>
      <c r="O3" s="26" t="s">
        <v>19</v>
      </c>
      <c r="P3" s="88" t="s">
        <v>30</v>
      </c>
    </row>
    <row r="4" spans="1:18" x14ac:dyDescent="0.25">
      <c r="A4" s="25" t="s">
        <v>43</v>
      </c>
      <c r="B4" s="25" t="s">
        <v>44</v>
      </c>
      <c r="C4" s="25" t="s">
        <v>39</v>
      </c>
      <c r="D4" s="25" t="s">
        <v>38</v>
      </c>
      <c r="E4" s="58" t="s">
        <v>32</v>
      </c>
      <c r="F4" s="25" t="s">
        <v>37</v>
      </c>
      <c r="G4" s="61" t="s">
        <v>31</v>
      </c>
      <c r="H4" s="25" t="s">
        <v>40</v>
      </c>
      <c r="I4" s="63" t="s">
        <v>36</v>
      </c>
      <c r="J4" s="25" t="s">
        <v>34</v>
      </c>
      <c r="K4" s="25" t="s">
        <v>35</v>
      </c>
      <c r="L4" s="25" t="s">
        <v>33</v>
      </c>
      <c r="M4" s="25" t="s">
        <v>41</v>
      </c>
      <c r="N4" s="90"/>
      <c r="O4" s="25" t="s">
        <v>42</v>
      </c>
      <c r="P4" s="90"/>
    </row>
    <row r="5" spans="1:18" x14ac:dyDescent="0.25">
      <c r="A5" s="32">
        <v>198</v>
      </c>
      <c r="B5" s="66" t="s">
        <v>69</v>
      </c>
      <c r="C5" s="84">
        <v>700</v>
      </c>
      <c r="D5" s="84">
        <v>0</v>
      </c>
      <c r="E5" s="84">
        <v>0</v>
      </c>
      <c r="F5" s="84">
        <v>1172</v>
      </c>
      <c r="G5" s="84">
        <v>0</v>
      </c>
      <c r="H5" s="84">
        <v>0</v>
      </c>
      <c r="I5" s="84">
        <v>0</v>
      </c>
      <c r="J5" s="84">
        <v>0</v>
      </c>
      <c r="K5" s="84">
        <v>4350</v>
      </c>
      <c r="L5" s="84">
        <v>0</v>
      </c>
      <c r="M5" s="84">
        <v>0</v>
      </c>
      <c r="N5" s="84">
        <v>6222</v>
      </c>
      <c r="O5" s="84">
        <v>210</v>
      </c>
      <c r="P5" s="84">
        <v>6432</v>
      </c>
      <c r="R5" s="11"/>
    </row>
    <row r="6" spans="1:18" x14ac:dyDescent="0.25">
      <c r="A6" s="32">
        <v>8627</v>
      </c>
      <c r="B6" s="66" t="s">
        <v>70</v>
      </c>
      <c r="C6" s="84">
        <v>300</v>
      </c>
      <c r="D6" s="84">
        <v>17565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20</v>
      </c>
      <c r="N6" s="84">
        <v>17885</v>
      </c>
      <c r="O6" s="84">
        <v>0</v>
      </c>
      <c r="P6" s="84">
        <v>17885</v>
      </c>
      <c r="R6" s="11"/>
    </row>
    <row r="7" spans="1:18" s="30" customFormat="1" x14ac:dyDescent="0.25">
      <c r="A7" s="32">
        <v>8628</v>
      </c>
      <c r="B7" s="66" t="s">
        <v>71</v>
      </c>
      <c r="C7" s="84">
        <v>0</v>
      </c>
      <c r="D7" s="84">
        <v>0</v>
      </c>
      <c r="E7" s="84">
        <v>0</v>
      </c>
      <c r="F7" s="84">
        <v>1300</v>
      </c>
      <c r="G7" s="84">
        <v>0</v>
      </c>
      <c r="H7" s="84">
        <v>36880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38180</v>
      </c>
      <c r="O7" s="84">
        <v>0</v>
      </c>
      <c r="P7" s="84">
        <v>38180</v>
      </c>
    </row>
    <row r="8" spans="1:18" x14ac:dyDescent="0.25">
      <c r="A8" s="32">
        <v>8634</v>
      </c>
      <c r="B8" s="66" t="s">
        <v>72</v>
      </c>
      <c r="C8" s="84">
        <v>0</v>
      </c>
      <c r="D8" s="84">
        <v>0</v>
      </c>
      <c r="E8" s="84">
        <v>0</v>
      </c>
      <c r="F8" s="84">
        <v>4344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4344</v>
      </c>
      <c r="O8" s="84">
        <v>0</v>
      </c>
      <c r="P8" s="84">
        <v>4344</v>
      </c>
      <c r="R8" s="11"/>
    </row>
    <row r="9" spans="1:18" x14ac:dyDescent="0.25">
      <c r="A9" s="32">
        <v>8660</v>
      </c>
      <c r="B9" s="66" t="s">
        <v>73</v>
      </c>
      <c r="C9" s="84">
        <v>5236</v>
      </c>
      <c r="D9" s="84">
        <v>38670</v>
      </c>
      <c r="E9" s="84">
        <v>0</v>
      </c>
      <c r="F9" s="84">
        <v>3531</v>
      </c>
      <c r="G9" s="84">
        <v>0</v>
      </c>
      <c r="H9" s="84">
        <v>9424</v>
      </c>
      <c r="I9" s="84">
        <v>0</v>
      </c>
      <c r="J9" s="84">
        <v>660</v>
      </c>
      <c r="K9" s="84">
        <v>0</v>
      </c>
      <c r="L9" s="84">
        <v>250</v>
      </c>
      <c r="M9" s="84">
        <v>771</v>
      </c>
      <c r="N9" s="84">
        <v>58542</v>
      </c>
      <c r="O9" s="84">
        <v>0</v>
      </c>
      <c r="P9" s="84">
        <v>58542</v>
      </c>
      <c r="R9" s="11"/>
    </row>
    <row r="10" spans="1:18" s="71" customFormat="1" x14ac:dyDescent="0.25">
      <c r="A10" s="32"/>
      <c r="B10" s="66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8" x14ac:dyDescent="0.25">
      <c r="A11" s="32"/>
      <c r="B11" s="65" t="s">
        <v>61</v>
      </c>
      <c r="C11" s="85">
        <v>6236</v>
      </c>
      <c r="D11" s="85">
        <v>56235</v>
      </c>
      <c r="E11" s="85">
        <v>0</v>
      </c>
      <c r="F11" s="85">
        <v>10347</v>
      </c>
      <c r="G11" s="85">
        <v>0</v>
      </c>
      <c r="H11" s="85">
        <v>46304</v>
      </c>
      <c r="I11" s="85">
        <v>0</v>
      </c>
      <c r="J11" s="85">
        <v>660</v>
      </c>
      <c r="K11" s="85">
        <v>4350</v>
      </c>
      <c r="L11" s="85">
        <v>250</v>
      </c>
      <c r="M11" s="85">
        <v>791</v>
      </c>
      <c r="N11" s="85">
        <v>125173</v>
      </c>
      <c r="O11" s="85">
        <v>210</v>
      </c>
      <c r="P11" s="85">
        <v>125383</v>
      </c>
      <c r="R11" s="11"/>
    </row>
    <row r="12" spans="1:18" x14ac:dyDescent="0.25">
      <c r="F12" s="11"/>
      <c r="G12" s="11"/>
      <c r="J12" s="11"/>
      <c r="K12" s="11"/>
      <c r="M12" s="11"/>
      <c r="R12" s="11"/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4"/>
  <sheetViews>
    <sheetView zoomScale="85" zoomScaleNormal="85" workbookViewId="0">
      <selection activeCell="M35" sqref="M35"/>
    </sheetView>
  </sheetViews>
  <sheetFormatPr defaultRowHeight="15" x14ac:dyDescent="0.25"/>
  <cols>
    <col min="1" max="1" width="16.5703125" style="11" bestFit="1" customWidth="1"/>
    <col min="2" max="2" width="22" style="11" bestFit="1" customWidth="1"/>
    <col min="3" max="6" width="9.140625" style="11"/>
    <col min="7" max="18" width="9.140625" style="76"/>
    <col min="19" max="20" width="9.140625" style="35"/>
    <col min="21" max="22" width="9.140625" style="76"/>
    <col min="23" max="24" width="9.140625" style="11"/>
    <col min="25" max="32" width="9.140625" style="35"/>
    <col min="33" max="34" width="9.140625" style="11"/>
    <col min="35" max="36" width="9.140625" style="35"/>
    <col min="37" max="16384" width="9.140625" style="11"/>
  </cols>
  <sheetData>
    <row r="1" spans="1:36" s="77" customFormat="1" ht="18.75" x14ac:dyDescent="0.3">
      <c r="A1" s="77" t="s">
        <v>55</v>
      </c>
    </row>
    <row r="3" spans="1:36" x14ac:dyDescent="0.25">
      <c r="A3" s="17"/>
      <c r="B3" s="17"/>
      <c r="C3" s="86" t="s">
        <v>16</v>
      </c>
      <c r="D3" s="87"/>
      <c r="E3" s="86" t="s">
        <v>15</v>
      </c>
      <c r="F3" s="87"/>
      <c r="G3" s="86" t="s">
        <v>9</v>
      </c>
      <c r="H3" s="87"/>
      <c r="I3" s="86" t="s">
        <v>14</v>
      </c>
      <c r="J3" s="87"/>
      <c r="K3" s="86" t="s">
        <v>8</v>
      </c>
      <c r="L3" s="87"/>
      <c r="M3" s="86" t="s">
        <v>17</v>
      </c>
      <c r="N3" s="87"/>
      <c r="O3" s="86" t="s">
        <v>13</v>
      </c>
      <c r="P3" s="87"/>
      <c r="Q3" s="86" t="s">
        <v>11</v>
      </c>
      <c r="R3" s="87"/>
      <c r="S3" s="86" t="s">
        <v>12</v>
      </c>
      <c r="T3" s="87"/>
      <c r="U3" s="86" t="s">
        <v>10</v>
      </c>
      <c r="V3" s="87"/>
      <c r="W3" s="86" t="s">
        <v>18</v>
      </c>
      <c r="X3" s="87"/>
      <c r="Y3" s="86" t="s">
        <v>45</v>
      </c>
      <c r="Z3" s="87"/>
      <c r="AA3" s="88" t="s">
        <v>30</v>
      </c>
    </row>
    <row r="4" spans="1:36" x14ac:dyDescent="0.25">
      <c r="A4" s="17"/>
      <c r="B4" s="17"/>
      <c r="C4" s="86" t="s">
        <v>39</v>
      </c>
      <c r="D4" s="87"/>
      <c r="E4" s="86" t="s">
        <v>38</v>
      </c>
      <c r="F4" s="87"/>
      <c r="G4" s="86" t="s">
        <v>32</v>
      </c>
      <c r="H4" s="87"/>
      <c r="I4" s="86" t="s">
        <v>37</v>
      </c>
      <c r="J4" s="87"/>
      <c r="K4" s="86" t="s">
        <v>31</v>
      </c>
      <c r="L4" s="87"/>
      <c r="M4" s="86" t="s">
        <v>40</v>
      </c>
      <c r="N4" s="87"/>
      <c r="O4" s="86" t="s">
        <v>36</v>
      </c>
      <c r="P4" s="87"/>
      <c r="Q4" s="86" t="s">
        <v>34</v>
      </c>
      <c r="R4" s="87"/>
      <c r="S4" s="86" t="s">
        <v>35</v>
      </c>
      <c r="T4" s="87"/>
      <c r="U4" s="86" t="s">
        <v>33</v>
      </c>
      <c r="V4" s="87"/>
      <c r="W4" s="86" t="s">
        <v>41</v>
      </c>
      <c r="X4" s="87"/>
      <c r="Y4" s="86" t="s">
        <v>46</v>
      </c>
      <c r="Z4" s="87"/>
      <c r="AA4" s="89"/>
    </row>
    <row r="5" spans="1:36" x14ac:dyDescent="0.25">
      <c r="A5" s="18" t="s">
        <v>47</v>
      </c>
      <c r="B5" s="18" t="s">
        <v>48</v>
      </c>
      <c r="C5" s="18" t="s">
        <v>49</v>
      </c>
      <c r="D5" s="18" t="s">
        <v>50</v>
      </c>
      <c r="E5" s="18" t="s">
        <v>49</v>
      </c>
      <c r="F5" s="18" t="s">
        <v>50</v>
      </c>
      <c r="G5" s="38" t="s">
        <v>49</v>
      </c>
      <c r="H5" s="38" t="s">
        <v>50</v>
      </c>
      <c r="I5" s="18" t="s">
        <v>49</v>
      </c>
      <c r="J5" s="18" t="s">
        <v>50</v>
      </c>
      <c r="K5" s="39" t="s">
        <v>49</v>
      </c>
      <c r="L5" s="39" t="s">
        <v>50</v>
      </c>
      <c r="M5" s="39" t="s">
        <v>49</v>
      </c>
      <c r="N5" s="39" t="s">
        <v>50</v>
      </c>
      <c r="O5" s="39" t="s">
        <v>49</v>
      </c>
      <c r="P5" s="39" t="s">
        <v>50</v>
      </c>
      <c r="Q5" s="39" t="s">
        <v>49</v>
      </c>
      <c r="R5" s="39" t="s">
        <v>50</v>
      </c>
      <c r="S5" s="18" t="s">
        <v>49</v>
      </c>
      <c r="T5" s="18" t="s">
        <v>50</v>
      </c>
      <c r="U5" s="41" t="s">
        <v>49</v>
      </c>
      <c r="V5" s="41" t="s">
        <v>50</v>
      </c>
      <c r="W5" s="18" t="s">
        <v>49</v>
      </c>
      <c r="X5" s="18" t="s">
        <v>50</v>
      </c>
      <c r="Y5" s="18" t="s">
        <v>49</v>
      </c>
      <c r="Z5" s="18" t="s">
        <v>50</v>
      </c>
      <c r="AA5" s="90"/>
    </row>
    <row r="6" spans="1:36" x14ac:dyDescent="0.25">
      <c r="A6" s="32">
        <v>685</v>
      </c>
      <c r="B6" s="66" t="s">
        <v>62</v>
      </c>
      <c r="C6" s="84">
        <v>0</v>
      </c>
      <c r="D6" s="84">
        <v>14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  <c r="T6" s="84">
        <v>0</v>
      </c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84">
        <v>14</v>
      </c>
      <c r="AA6" s="84">
        <v>14</v>
      </c>
      <c r="AB6" s="11"/>
      <c r="AC6" s="11"/>
      <c r="AD6" s="11"/>
      <c r="AE6" s="11"/>
      <c r="AF6" s="11"/>
      <c r="AI6" s="11"/>
      <c r="AJ6" s="11"/>
    </row>
    <row r="7" spans="1:36" x14ac:dyDescent="0.25">
      <c r="A7" s="32">
        <v>687</v>
      </c>
      <c r="B7" s="66" t="s">
        <v>63</v>
      </c>
      <c r="C7" s="84">
        <v>0</v>
      </c>
      <c r="D7" s="84">
        <v>0</v>
      </c>
      <c r="E7" s="84">
        <v>36</v>
      </c>
      <c r="F7" s="84">
        <v>17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36</v>
      </c>
      <c r="Z7" s="84">
        <v>17</v>
      </c>
      <c r="AA7" s="84">
        <v>53</v>
      </c>
      <c r="AB7" s="11"/>
      <c r="AC7" s="11"/>
      <c r="AD7" s="11"/>
      <c r="AE7" s="11"/>
      <c r="AF7" s="11"/>
      <c r="AI7" s="11"/>
      <c r="AJ7" s="11"/>
    </row>
    <row r="8" spans="1:36" s="30" customFormat="1" x14ac:dyDescent="0.25">
      <c r="A8" s="32">
        <v>8005</v>
      </c>
      <c r="B8" s="66" t="s">
        <v>64</v>
      </c>
      <c r="C8" s="84">
        <v>8</v>
      </c>
      <c r="D8" s="84">
        <v>14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2</v>
      </c>
      <c r="T8" s="84">
        <v>3</v>
      </c>
      <c r="U8" s="84">
        <v>0</v>
      </c>
      <c r="V8" s="84">
        <v>0</v>
      </c>
      <c r="W8" s="84">
        <v>0</v>
      </c>
      <c r="X8" s="84">
        <v>0</v>
      </c>
      <c r="Y8" s="84">
        <v>10</v>
      </c>
      <c r="Z8" s="84">
        <v>17</v>
      </c>
      <c r="AA8" s="84">
        <v>27</v>
      </c>
    </row>
    <row r="9" spans="1:36" x14ac:dyDescent="0.25">
      <c r="A9" s="32">
        <v>8014</v>
      </c>
      <c r="B9" s="66" t="s">
        <v>65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/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11"/>
      <c r="AC9" s="11"/>
      <c r="AD9" s="11"/>
      <c r="AE9" s="11"/>
      <c r="AF9" s="11"/>
      <c r="AI9" s="11"/>
      <c r="AJ9" s="11"/>
    </row>
    <row r="10" spans="1:36" x14ac:dyDescent="0.25">
      <c r="A10" s="32">
        <v>8038</v>
      </c>
      <c r="B10" s="66" t="s">
        <v>66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</row>
    <row r="11" spans="1:36" x14ac:dyDescent="0.25">
      <c r="A11" s="32">
        <v>8220</v>
      </c>
      <c r="B11" s="66" t="s">
        <v>67</v>
      </c>
      <c r="C11" s="84">
        <v>6</v>
      </c>
      <c r="D11" s="84">
        <v>7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6</v>
      </c>
      <c r="Z11" s="84">
        <v>7</v>
      </c>
      <c r="AA11" s="84">
        <v>13</v>
      </c>
    </row>
    <row r="12" spans="1:36" x14ac:dyDescent="0.25">
      <c r="A12" s="32">
        <v>8222</v>
      </c>
      <c r="B12" s="66" t="s">
        <v>68</v>
      </c>
      <c r="C12" s="84">
        <v>0</v>
      </c>
      <c r="D12" s="84">
        <v>0</v>
      </c>
      <c r="E12" s="84">
        <v>19</v>
      </c>
      <c r="F12" s="84">
        <v>4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19</v>
      </c>
      <c r="Z12" s="84">
        <v>4</v>
      </c>
      <c r="AA12" s="84">
        <v>23</v>
      </c>
    </row>
    <row r="13" spans="1:36" s="76" customFormat="1" x14ac:dyDescent="0.25">
      <c r="A13" s="32"/>
      <c r="B13" s="66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1:36" x14ac:dyDescent="0.25">
      <c r="A14" s="32"/>
      <c r="B14" s="65" t="s">
        <v>61</v>
      </c>
      <c r="C14" s="85">
        <v>14</v>
      </c>
      <c r="D14" s="85">
        <v>35</v>
      </c>
      <c r="E14" s="85">
        <v>55</v>
      </c>
      <c r="F14" s="85">
        <v>21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2</v>
      </c>
      <c r="T14" s="85">
        <v>3</v>
      </c>
      <c r="U14" s="85">
        <v>0</v>
      </c>
      <c r="V14" s="85">
        <v>0</v>
      </c>
      <c r="W14" s="85">
        <v>0</v>
      </c>
      <c r="X14" s="85">
        <v>0</v>
      </c>
      <c r="Y14" s="85">
        <v>71</v>
      </c>
      <c r="Z14" s="85">
        <v>59</v>
      </c>
      <c r="AA14" s="85">
        <v>130</v>
      </c>
    </row>
  </sheetData>
  <mergeCells count="25">
    <mergeCell ref="C3:D3"/>
    <mergeCell ref="E3:F3"/>
    <mergeCell ref="I3:J3"/>
    <mergeCell ref="AA3:AA5"/>
    <mergeCell ref="Y3:Z3"/>
    <mergeCell ref="Y4:Z4"/>
    <mergeCell ref="S3:T3"/>
    <mergeCell ref="W3:X3"/>
    <mergeCell ref="S4:T4"/>
    <mergeCell ref="W4:X4"/>
    <mergeCell ref="C4:D4"/>
    <mergeCell ref="E4:F4"/>
    <mergeCell ref="I4:J4"/>
    <mergeCell ref="G3:H3"/>
    <mergeCell ref="G4:H4"/>
    <mergeCell ref="K3:L3"/>
    <mergeCell ref="U3:V3"/>
    <mergeCell ref="U4:V4"/>
    <mergeCell ref="M3:N3"/>
    <mergeCell ref="K4:L4"/>
    <mergeCell ref="M4:N4"/>
    <mergeCell ref="O4:P4"/>
    <mergeCell ref="Q4:R4"/>
    <mergeCell ref="O3:P3"/>
    <mergeCell ref="Q3:R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3"/>
  <sheetViews>
    <sheetView zoomScale="85" zoomScaleNormal="85" workbookViewId="0">
      <selection activeCell="M26" sqref="M26"/>
    </sheetView>
  </sheetViews>
  <sheetFormatPr defaultRowHeight="15" x14ac:dyDescent="0.25"/>
  <cols>
    <col min="1" max="1" width="17.42578125" style="11" bestFit="1" customWidth="1"/>
    <col min="2" max="2" width="22" style="11" bestFit="1" customWidth="1"/>
    <col min="3" max="4" width="19.140625" style="11" customWidth="1"/>
    <col min="5" max="10" width="19.140625" style="72" customWidth="1"/>
    <col min="11" max="11" width="19.140625" style="40" customWidth="1"/>
    <col min="12" max="12" width="19.140625" style="11" customWidth="1"/>
    <col min="13" max="16" width="19.140625" style="42" customWidth="1"/>
    <col min="17" max="18" width="19.140625" style="11" customWidth="1"/>
    <col min="19" max="19" width="19.140625" style="30" customWidth="1"/>
    <col min="20" max="20" width="19.140625" style="45" customWidth="1"/>
    <col min="21" max="28" width="19.140625" style="11" customWidth="1"/>
    <col min="29" max="16384" width="9.140625" style="11"/>
  </cols>
  <sheetData>
    <row r="1" spans="1:20" s="77" customFormat="1" ht="18.75" x14ac:dyDescent="0.3">
      <c r="A1" s="77" t="s">
        <v>56</v>
      </c>
    </row>
    <row r="3" spans="1:20" x14ac:dyDescent="0.25">
      <c r="A3" s="19"/>
      <c r="B3" s="19"/>
      <c r="C3" s="21" t="s">
        <v>16</v>
      </c>
      <c r="D3" s="21" t="s">
        <v>15</v>
      </c>
      <c r="E3" s="44" t="s">
        <v>9</v>
      </c>
      <c r="F3" s="21" t="s">
        <v>14</v>
      </c>
      <c r="G3" s="47" t="s">
        <v>8</v>
      </c>
      <c r="H3" s="47" t="s">
        <v>17</v>
      </c>
      <c r="I3" s="47" t="s">
        <v>13</v>
      </c>
      <c r="J3" s="47" t="s">
        <v>11</v>
      </c>
      <c r="K3" s="21" t="s">
        <v>12</v>
      </c>
      <c r="L3" s="21" t="s">
        <v>18</v>
      </c>
      <c r="M3" s="88" t="s">
        <v>29</v>
      </c>
      <c r="N3" s="50" t="s">
        <v>19</v>
      </c>
      <c r="O3" s="88" t="s">
        <v>30</v>
      </c>
    </row>
    <row r="4" spans="1:20" x14ac:dyDescent="0.25">
      <c r="A4" s="20" t="s">
        <v>43</v>
      </c>
      <c r="B4" s="20" t="s">
        <v>44</v>
      </c>
      <c r="C4" s="20" t="s">
        <v>39</v>
      </c>
      <c r="D4" s="20" t="s">
        <v>38</v>
      </c>
      <c r="E4" s="43" t="s">
        <v>32</v>
      </c>
      <c r="F4" s="20" t="s">
        <v>37</v>
      </c>
      <c r="G4" s="46" t="s">
        <v>31</v>
      </c>
      <c r="H4" s="46" t="s">
        <v>40</v>
      </c>
      <c r="I4" s="46" t="s">
        <v>36</v>
      </c>
      <c r="J4" s="46" t="s">
        <v>34</v>
      </c>
      <c r="K4" s="20" t="s">
        <v>35</v>
      </c>
      <c r="L4" s="20" t="s">
        <v>41</v>
      </c>
      <c r="M4" s="90"/>
      <c r="N4" s="49" t="s">
        <v>42</v>
      </c>
      <c r="O4" s="90"/>
    </row>
    <row r="5" spans="1:20" x14ac:dyDescent="0.25">
      <c r="A5" s="32">
        <v>685</v>
      </c>
      <c r="B5" s="66" t="s">
        <v>62</v>
      </c>
      <c r="C5" s="84">
        <v>790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790</v>
      </c>
      <c r="N5" s="84">
        <v>0</v>
      </c>
      <c r="O5" s="84">
        <v>790</v>
      </c>
      <c r="P5" s="11"/>
      <c r="S5" s="11"/>
      <c r="T5" s="11"/>
    </row>
    <row r="6" spans="1:20" x14ac:dyDescent="0.25">
      <c r="A6" s="32">
        <v>687</v>
      </c>
      <c r="B6" s="66" t="s">
        <v>63</v>
      </c>
      <c r="C6" s="84">
        <v>0</v>
      </c>
      <c r="D6" s="84">
        <v>7298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7298</v>
      </c>
      <c r="N6" s="84">
        <v>0</v>
      </c>
      <c r="O6" s="84">
        <v>7298</v>
      </c>
      <c r="P6" s="11"/>
      <c r="S6" s="11"/>
      <c r="T6" s="11"/>
    </row>
    <row r="7" spans="1:20" x14ac:dyDescent="0.25">
      <c r="A7" s="32">
        <v>8005</v>
      </c>
      <c r="B7" s="66" t="s">
        <v>64</v>
      </c>
      <c r="C7" s="84">
        <v>200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120</v>
      </c>
      <c r="L7" s="84">
        <v>352</v>
      </c>
      <c r="M7" s="84">
        <v>672</v>
      </c>
      <c r="N7" s="84">
        <v>0</v>
      </c>
      <c r="O7" s="84">
        <v>672</v>
      </c>
      <c r="P7" s="11"/>
      <c r="S7" s="11"/>
      <c r="T7" s="11"/>
    </row>
    <row r="8" spans="1:20" x14ac:dyDescent="0.25">
      <c r="A8" s="32">
        <v>8014</v>
      </c>
      <c r="B8" s="66" t="s">
        <v>65</v>
      </c>
      <c r="C8" s="84">
        <v>900</v>
      </c>
      <c r="D8" s="84">
        <v>558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271</v>
      </c>
      <c r="M8" s="84">
        <v>1729</v>
      </c>
      <c r="N8" s="84">
        <v>0</v>
      </c>
      <c r="O8" s="84">
        <v>1729</v>
      </c>
      <c r="P8" s="11"/>
      <c r="S8" s="11"/>
      <c r="T8" s="11"/>
    </row>
    <row r="9" spans="1:20" x14ac:dyDescent="0.25">
      <c r="A9" s="32">
        <v>8038</v>
      </c>
      <c r="B9" s="66" t="s">
        <v>66</v>
      </c>
      <c r="C9" s="84">
        <v>229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229</v>
      </c>
      <c r="N9" s="84">
        <v>0</v>
      </c>
      <c r="O9" s="84">
        <v>229</v>
      </c>
    </row>
    <row r="10" spans="1:20" x14ac:dyDescent="0.25">
      <c r="A10" s="32">
        <v>8220</v>
      </c>
      <c r="B10" s="66" t="s">
        <v>67</v>
      </c>
      <c r="C10" s="84">
        <v>500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500</v>
      </c>
      <c r="N10" s="84">
        <v>0</v>
      </c>
      <c r="O10" s="84">
        <v>500</v>
      </c>
    </row>
    <row r="11" spans="1:20" x14ac:dyDescent="0.25">
      <c r="A11" s="32">
        <v>8222</v>
      </c>
      <c r="B11" s="66" t="s">
        <v>68</v>
      </c>
      <c r="C11" s="84">
        <v>209</v>
      </c>
      <c r="D11" s="84">
        <v>3060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3269</v>
      </c>
      <c r="N11" s="84">
        <v>0</v>
      </c>
      <c r="O11" s="84">
        <v>3269</v>
      </c>
    </row>
    <row r="12" spans="1:20" s="72" customFormat="1" x14ac:dyDescent="0.25">
      <c r="A12" s="32"/>
      <c r="B12" s="66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20" x14ac:dyDescent="0.25">
      <c r="A13" s="32"/>
      <c r="B13" s="65" t="s">
        <v>61</v>
      </c>
      <c r="C13" s="85">
        <v>2828</v>
      </c>
      <c r="D13" s="85">
        <v>10916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120</v>
      </c>
      <c r="L13" s="85">
        <v>623</v>
      </c>
      <c r="M13" s="85">
        <v>14487</v>
      </c>
      <c r="N13" s="85">
        <v>0</v>
      </c>
      <c r="O13" s="85">
        <v>14487</v>
      </c>
    </row>
  </sheetData>
  <mergeCells count="2">
    <mergeCell ref="M3:M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2018-10-18T03:23:43Z</dcterms:modified>
</cp:coreProperties>
</file>